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BEC10F43-3115-4427-9FED-9B8CC34E3CB8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495" i="1" l="1"/>
  <c r="Z7495" i="1"/>
  <c r="AA7495" i="1" s="1"/>
  <c r="AB7495" i="1"/>
  <c r="AD7495" i="1"/>
  <c r="AE7495" i="1"/>
  <c r="AC7495" i="1" s="1"/>
  <c r="Y7496" i="1"/>
  <c r="Z7496" i="1"/>
  <c r="AA7496" i="1"/>
  <c r="AB7496" i="1"/>
  <c r="AE7496" i="1"/>
  <c r="AD7496" i="1" s="1"/>
  <c r="Y7497" i="1"/>
  <c r="Z7497" i="1"/>
  <c r="AA7497" i="1" s="1"/>
  <c r="AB7497" i="1"/>
  <c r="AC7497" i="1"/>
  <c r="AD7497" i="1"/>
  <c r="AE7497" i="1"/>
  <c r="Y7498" i="1"/>
  <c r="Z7498" i="1"/>
  <c r="AA7498" i="1" s="1"/>
  <c r="AB7498" i="1"/>
  <c r="AE7498" i="1"/>
  <c r="AC7498" i="1" s="1"/>
  <c r="Y7499" i="1"/>
  <c r="Z7499" i="1"/>
  <c r="AA7499" i="1" s="1"/>
  <c r="AB7499" i="1"/>
  <c r="AE7499" i="1"/>
  <c r="AC7499" i="1" s="1"/>
  <c r="Y7500" i="1"/>
  <c r="Z7500" i="1"/>
  <c r="AA7500" i="1" s="1"/>
  <c r="AB7500" i="1"/>
  <c r="AC7500" i="1"/>
  <c r="AE7500" i="1"/>
  <c r="AD7500" i="1" s="1"/>
  <c r="Y7501" i="1"/>
  <c r="Z7501" i="1"/>
  <c r="AA7501" i="1" s="1"/>
  <c r="AB7501" i="1"/>
  <c r="AC7501" i="1"/>
  <c r="AD7501" i="1"/>
  <c r="AE7501" i="1"/>
  <c r="Y7502" i="1"/>
  <c r="Z7502" i="1"/>
  <c r="AA7502" i="1" s="1"/>
  <c r="AB7502" i="1"/>
  <c r="AE7502" i="1"/>
  <c r="AC7502" i="1" s="1"/>
  <c r="Y7503" i="1"/>
  <c r="Z7503" i="1"/>
  <c r="AA7503" i="1" s="1"/>
  <c r="AB7503" i="1"/>
  <c r="AE7503" i="1"/>
  <c r="AC7503" i="1" s="1"/>
  <c r="Y7504" i="1"/>
  <c r="Z7504" i="1"/>
  <c r="AA7504" i="1" s="1"/>
  <c r="AB7504" i="1"/>
  <c r="AC7504" i="1"/>
  <c r="AE7504" i="1"/>
  <c r="AD7504" i="1" s="1"/>
  <c r="Y7505" i="1"/>
  <c r="Z7505" i="1"/>
  <c r="AA7505" i="1" s="1"/>
  <c r="AB7505" i="1"/>
  <c r="AC7505" i="1"/>
  <c r="AD7505" i="1"/>
  <c r="AE7505" i="1"/>
  <c r="Y7506" i="1"/>
  <c r="Z7506" i="1"/>
  <c r="AA7506" i="1" s="1"/>
  <c r="AB7506" i="1"/>
  <c r="AE7506" i="1"/>
  <c r="AC7506" i="1" s="1"/>
  <c r="Y7507" i="1"/>
  <c r="Z7507" i="1"/>
  <c r="AA7507" i="1" s="1"/>
  <c r="AB7507" i="1"/>
  <c r="AE7507" i="1"/>
  <c r="AC7507" i="1" s="1"/>
  <c r="Y7508" i="1"/>
  <c r="Z7508" i="1"/>
  <c r="AA7508" i="1" s="1"/>
  <c r="AB7508" i="1"/>
  <c r="AC7508" i="1"/>
  <c r="AE7508" i="1"/>
  <c r="AD7508" i="1" s="1"/>
  <c r="Y7509" i="1"/>
  <c r="Z7509" i="1"/>
  <c r="AA7509" i="1" s="1"/>
  <c r="AB7509" i="1"/>
  <c r="AC7509" i="1"/>
  <c r="AD7509" i="1"/>
  <c r="AE7509" i="1"/>
  <c r="Y7480" i="1"/>
  <c r="Z7480" i="1"/>
  <c r="AA7480" i="1" s="1"/>
  <c r="AB7480" i="1"/>
  <c r="AC7480" i="1"/>
  <c r="AD7480" i="1"/>
  <c r="AE7480" i="1"/>
  <c r="Y7481" i="1"/>
  <c r="Z7481" i="1"/>
  <c r="AA7481" i="1" s="1"/>
  <c r="AB7481" i="1"/>
  <c r="AE7481" i="1"/>
  <c r="AC7481" i="1" s="1"/>
  <c r="Y7482" i="1"/>
  <c r="Z7482" i="1"/>
  <c r="AA7482" i="1" s="1"/>
  <c r="AB7482" i="1"/>
  <c r="AE7482" i="1"/>
  <c r="AC7482" i="1" s="1"/>
  <c r="Y7483" i="1"/>
  <c r="Z7483" i="1"/>
  <c r="AA7483" i="1" s="1"/>
  <c r="AB7483" i="1"/>
  <c r="AC7483" i="1"/>
  <c r="AD7483" i="1"/>
  <c r="AE7483" i="1"/>
  <c r="Y7484" i="1"/>
  <c r="Z7484" i="1"/>
  <c r="AA7484" i="1" s="1"/>
  <c r="AB7484" i="1"/>
  <c r="AE7484" i="1"/>
  <c r="AD7484" i="1" s="1"/>
  <c r="Y7485" i="1"/>
  <c r="Z7485" i="1"/>
  <c r="AA7485" i="1" s="1"/>
  <c r="AB7485" i="1"/>
  <c r="AE7485" i="1"/>
  <c r="AC7485" i="1" s="1"/>
  <c r="Y7486" i="1"/>
  <c r="Z7486" i="1"/>
  <c r="AA7486" i="1" s="1"/>
  <c r="AB7486" i="1"/>
  <c r="AC7486" i="1"/>
  <c r="AE7486" i="1"/>
  <c r="AD7486" i="1" s="1"/>
  <c r="Y7487" i="1"/>
  <c r="Z7487" i="1"/>
  <c r="AA7487" i="1" s="1"/>
  <c r="AB7487" i="1"/>
  <c r="AC7487" i="1"/>
  <c r="AD7487" i="1"/>
  <c r="AE7487" i="1"/>
  <c r="Y7488" i="1"/>
  <c r="Z7488" i="1"/>
  <c r="AA7488" i="1" s="1"/>
  <c r="AB7488" i="1"/>
  <c r="AE7488" i="1"/>
  <c r="AD7488" i="1" s="1"/>
  <c r="Y7489" i="1"/>
  <c r="Z7489" i="1"/>
  <c r="AA7489" i="1" s="1"/>
  <c r="AB7489" i="1"/>
  <c r="AE7489" i="1"/>
  <c r="AC7489" i="1" s="1"/>
  <c r="Y7490" i="1"/>
  <c r="Z7490" i="1"/>
  <c r="AA7490" i="1" s="1"/>
  <c r="AB7490" i="1"/>
  <c r="AC7490" i="1"/>
  <c r="AE7490" i="1"/>
  <c r="AD7490" i="1" s="1"/>
  <c r="Y7491" i="1"/>
  <c r="Z7491" i="1"/>
  <c r="AA7491" i="1" s="1"/>
  <c r="AB7491" i="1"/>
  <c r="AC7491" i="1"/>
  <c r="AD7491" i="1"/>
  <c r="AE7491" i="1"/>
  <c r="Y7492" i="1"/>
  <c r="Z7492" i="1"/>
  <c r="AA7492" i="1" s="1"/>
  <c r="AB7492" i="1"/>
  <c r="AE7492" i="1"/>
  <c r="AC7492" i="1" s="1"/>
  <c r="Y7493" i="1"/>
  <c r="Z7493" i="1"/>
  <c r="AA7493" i="1" s="1"/>
  <c r="AB7493" i="1"/>
  <c r="AE7493" i="1"/>
  <c r="AC7493" i="1" s="1"/>
  <c r="Y7494" i="1"/>
  <c r="Z7494" i="1"/>
  <c r="AA7494" i="1" s="1"/>
  <c r="AB7494" i="1"/>
  <c r="AC7494" i="1"/>
  <c r="AE7494" i="1"/>
  <c r="AD7494" i="1" s="1"/>
  <c r="Y7461" i="1"/>
  <c r="Z7461" i="1"/>
  <c r="AA7461" i="1" s="1"/>
  <c r="AB7461" i="1"/>
  <c r="AC7461" i="1"/>
  <c r="AD7461" i="1"/>
  <c r="AE7461" i="1"/>
  <c r="Y7462" i="1"/>
  <c r="Z7462" i="1"/>
  <c r="AA7462" i="1" s="1"/>
  <c r="AB7462" i="1"/>
  <c r="AE7462" i="1"/>
  <c r="AC7462" i="1" s="1"/>
  <c r="Y7463" i="1"/>
  <c r="Z7463" i="1"/>
  <c r="AA7463" i="1" s="1"/>
  <c r="AB7463" i="1"/>
  <c r="AE7463" i="1"/>
  <c r="AC7463" i="1" s="1"/>
  <c r="Y7464" i="1"/>
  <c r="Z7464" i="1"/>
  <c r="AA7464" i="1" s="1"/>
  <c r="AB7464" i="1"/>
  <c r="AC7464" i="1"/>
  <c r="AE7464" i="1"/>
  <c r="AD7464" i="1" s="1"/>
  <c r="Y7465" i="1"/>
  <c r="Z7465" i="1"/>
  <c r="AA7465" i="1" s="1"/>
  <c r="AB7465" i="1"/>
  <c r="AC7465" i="1"/>
  <c r="AD7465" i="1"/>
  <c r="AE7465" i="1"/>
  <c r="Y7466" i="1"/>
  <c r="Z7466" i="1"/>
  <c r="AA7466" i="1" s="1"/>
  <c r="AB7466" i="1"/>
  <c r="AE7466" i="1"/>
  <c r="AD7466" i="1" s="1"/>
  <c r="Y7467" i="1"/>
  <c r="Z7467" i="1"/>
  <c r="AA7467" i="1" s="1"/>
  <c r="AB7467" i="1"/>
  <c r="AE7467" i="1"/>
  <c r="AC7467" i="1" s="1"/>
  <c r="Y7468" i="1"/>
  <c r="Z7468" i="1"/>
  <c r="AA7468" i="1" s="1"/>
  <c r="AB7468" i="1"/>
  <c r="AC7468" i="1"/>
  <c r="AE7468" i="1"/>
  <c r="AD7468" i="1" s="1"/>
  <c r="Y7469" i="1"/>
  <c r="Z7469" i="1"/>
  <c r="AA7469" i="1" s="1"/>
  <c r="AB7469" i="1"/>
  <c r="AC7469" i="1"/>
  <c r="AD7469" i="1"/>
  <c r="AE7469" i="1"/>
  <c r="Y7470" i="1"/>
  <c r="Z7470" i="1"/>
  <c r="AA7470" i="1" s="1"/>
  <c r="AB7470" i="1"/>
  <c r="AE7470" i="1"/>
  <c r="AD7470" i="1" s="1"/>
  <c r="Y7471" i="1"/>
  <c r="Z7471" i="1"/>
  <c r="AA7471" i="1" s="1"/>
  <c r="AB7471" i="1"/>
  <c r="AE7471" i="1"/>
  <c r="AC7471" i="1" s="1"/>
  <c r="Y7472" i="1"/>
  <c r="Z7472" i="1"/>
  <c r="AA7472" i="1" s="1"/>
  <c r="AB7472" i="1"/>
  <c r="AC7472" i="1"/>
  <c r="AE7472" i="1"/>
  <c r="AD7472" i="1" s="1"/>
  <c r="Y7473" i="1"/>
  <c r="Z7473" i="1"/>
  <c r="AA7473" i="1" s="1"/>
  <c r="AB7473" i="1"/>
  <c r="AC7473" i="1"/>
  <c r="AD7473" i="1"/>
  <c r="AE7473" i="1"/>
  <c r="Y7474" i="1"/>
  <c r="Z7474" i="1"/>
  <c r="AA7474" i="1" s="1"/>
  <c r="AB7474" i="1"/>
  <c r="AE7474" i="1"/>
  <c r="AC7474" i="1" s="1"/>
  <c r="Y7475" i="1"/>
  <c r="Z7475" i="1"/>
  <c r="AA7475" i="1" s="1"/>
  <c r="AB7475" i="1"/>
  <c r="AE7475" i="1"/>
  <c r="AC7475" i="1" s="1"/>
  <c r="Y7476" i="1"/>
  <c r="Z7476" i="1"/>
  <c r="AA7476" i="1" s="1"/>
  <c r="AB7476" i="1"/>
  <c r="AC7476" i="1"/>
  <c r="AD7476" i="1"/>
  <c r="AE7476" i="1"/>
  <c r="Y7477" i="1"/>
  <c r="Z7477" i="1"/>
  <c r="AA7477" i="1" s="1"/>
  <c r="AB7477" i="1"/>
  <c r="AC7477" i="1"/>
  <c r="AD7477" i="1"/>
  <c r="AE7477" i="1"/>
  <c r="Y7478" i="1"/>
  <c r="Z7478" i="1"/>
  <c r="AA7478" i="1" s="1"/>
  <c r="AB7478" i="1"/>
  <c r="AE7478" i="1"/>
  <c r="AD7478" i="1" s="1"/>
  <c r="Y7479" i="1"/>
  <c r="Z7479" i="1"/>
  <c r="AA7479" i="1" s="1"/>
  <c r="AB7479" i="1"/>
  <c r="AE7479" i="1"/>
  <c r="AC7479" i="1" s="1"/>
  <c r="AC3" i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C7496" i="1" l="1"/>
  <c r="AD7506" i="1"/>
  <c r="AD7502" i="1"/>
  <c r="AD7498" i="1"/>
  <c r="AD7507" i="1"/>
  <c r="AD7503" i="1"/>
  <c r="AD7499" i="1"/>
  <c r="AD7492" i="1"/>
  <c r="AD7493" i="1"/>
  <c r="AD7489" i="1"/>
  <c r="AC7488" i="1"/>
  <c r="AD7485" i="1"/>
  <c r="AC7484" i="1"/>
  <c r="AD7481" i="1"/>
  <c r="AD7482" i="1"/>
  <c r="AD7474" i="1"/>
  <c r="AD7462" i="1"/>
  <c r="AD7479" i="1"/>
  <c r="AC7478" i="1"/>
  <c r="AD7475" i="1"/>
  <c r="AD7471" i="1"/>
  <c r="AC7470" i="1"/>
  <c r="AD7467" i="1"/>
  <c r="AC7466" i="1"/>
  <c r="AD7463" i="1"/>
  <c r="AB7045" i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<sst xmlns="http://schemas.openxmlformats.org/spreadsheetml/2006/main" count="23073" uniqueCount="396">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</sst>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970</v>
          </cell>
        </row>
        <row r="3">
          <cell r="B3" t="str">
            <v>ADBL</v>
          </cell>
          <cell r="C3">
            <v>297</v>
          </cell>
        </row>
        <row r="4">
          <cell r="B4" t="str">
            <v>ADBLD83</v>
          </cell>
          <cell r="C4">
            <v>1050.5</v>
          </cell>
        </row>
        <row r="5">
          <cell r="B5" t="str">
            <v>AHL</v>
          </cell>
          <cell r="C5">
            <v>564.5</v>
          </cell>
        </row>
        <row r="6">
          <cell r="B6" t="str">
            <v>AHPC</v>
          </cell>
          <cell r="C6">
            <v>293.89999999999998</v>
          </cell>
        </row>
        <row r="7">
          <cell r="B7" t="str">
            <v>AKJCL</v>
          </cell>
          <cell r="C7">
            <v>375</v>
          </cell>
        </row>
        <row r="8">
          <cell r="B8" t="str">
            <v>AKPL</v>
          </cell>
          <cell r="C8">
            <v>277</v>
          </cell>
        </row>
        <row r="9">
          <cell r="B9" t="str">
            <v>ALBSL</v>
          </cell>
          <cell r="C9">
            <v>1119</v>
          </cell>
        </row>
        <row r="10">
          <cell r="B10" t="str">
            <v>ALICL</v>
          </cell>
          <cell r="C10">
            <v>445.9</v>
          </cell>
        </row>
        <row r="11">
          <cell r="B11" t="str">
            <v>ANLB</v>
          </cell>
          <cell r="C11">
            <v>6200</v>
          </cell>
        </row>
        <row r="12">
          <cell r="B12" t="str">
            <v>API</v>
          </cell>
          <cell r="C12">
            <v>303</v>
          </cell>
        </row>
        <row r="13">
          <cell r="B13" t="str">
            <v>AVYAN</v>
          </cell>
          <cell r="C13">
            <v>975</v>
          </cell>
        </row>
        <row r="14">
          <cell r="B14" t="str">
            <v>BANDIPUR</v>
          </cell>
          <cell r="C14">
            <v>935</v>
          </cell>
        </row>
        <row r="15">
          <cell r="B15" t="str">
            <v>BARUN</v>
          </cell>
          <cell r="C15">
            <v>365.2</v>
          </cell>
        </row>
        <row r="16">
          <cell r="B16" t="str">
            <v>BBC</v>
          </cell>
          <cell r="C16">
            <v>4817</v>
          </cell>
        </row>
        <row r="17">
          <cell r="B17" t="str">
            <v>BEDC</v>
          </cell>
          <cell r="C17">
            <v>519.5</v>
          </cell>
        </row>
        <row r="18">
          <cell r="B18" t="str">
            <v>BFC</v>
          </cell>
          <cell r="C18">
            <v>470</v>
          </cell>
        </row>
        <row r="19">
          <cell r="B19" t="str">
            <v>BGWT</v>
          </cell>
          <cell r="C19">
            <v>764</v>
          </cell>
        </row>
        <row r="20">
          <cell r="B20" t="str">
            <v>BHCL</v>
          </cell>
          <cell r="C20">
            <v>588</v>
          </cell>
        </row>
        <row r="21">
          <cell r="B21" t="str">
            <v>BHDC</v>
          </cell>
          <cell r="C21">
            <v>493</v>
          </cell>
        </row>
        <row r="22">
          <cell r="B22" t="str">
            <v>BHL</v>
          </cell>
          <cell r="C22">
            <v>207.4</v>
          </cell>
        </row>
        <row r="23">
          <cell r="B23" t="str">
            <v>BHPL</v>
          </cell>
          <cell r="C23">
            <v>558</v>
          </cell>
        </row>
        <row r="24">
          <cell r="B24" t="str">
            <v>BNHC</v>
          </cell>
          <cell r="C24">
            <v>526.20000000000005</v>
          </cell>
        </row>
        <row r="25">
          <cell r="B25" t="str">
            <v>BNL</v>
          </cell>
          <cell r="C25">
            <v>15300</v>
          </cell>
        </row>
        <row r="26">
          <cell r="B26" t="str">
            <v>BNT</v>
          </cell>
          <cell r="C26">
            <v>11700</v>
          </cell>
        </row>
        <row r="27">
          <cell r="B27" t="str">
            <v>BOKD86</v>
          </cell>
          <cell r="C27">
            <v>1086</v>
          </cell>
        </row>
        <row r="28">
          <cell r="B28" t="str">
            <v>BOKD86KA</v>
          </cell>
          <cell r="C28">
            <v>1188</v>
          </cell>
        </row>
        <row r="29">
          <cell r="B29" t="str">
            <v>BPCL</v>
          </cell>
          <cell r="C29">
            <v>713</v>
          </cell>
        </row>
        <row r="30">
          <cell r="B30" t="str">
            <v>BUNGAL</v>
          </cell>
          <cell r="C30">
            <v>647</v>
          </cell>
        </row>
        <row r="31">
          <cell r="B31" t="str">
            <v>C30MF</v>
          </cell>
          <cell r="C31">
            <v>9.7100000000000009</v>
          </cell>
        </row>
        <row r="32">
          <cell r="B32" t="str">
            <v>CBBL</v>
          </cell>
          <cell r="C32">
            <v>919.2</v>
          </cell>
        </row>
        <row r="33">
          <cell r="B33" t="str">
            <v>CCBD88</v>
          </cell>
          <cell r="C33">
            <v>1213</v>
          </cell>
        </row>
        <row r="34">
          <cell r="B34" t="str">
            <v>CFCL</v>
          </cell>
          <cell r="C34">
            <v>525</v>
          </cell>
        </row>
        <row r="35">
          <cell r="B35" t="str">
            <v>CGH</v>
          </cell>
          <cell r="C35">
            <v>825</v>
          </cell>
        </row>
        <row r="36">
          <cell r="B36" t="str">
            <v>CHCL</v>
          </cell>
          <cell r="C36">
            <v>477</v>
          </cell>
        </row>
        <row r="37">
          <cell r="B37" t="str">
            <v>CHDC</v>
          </cell>
          <cell r="C37">
            <v>2350</v>
          </cell>
        </row>
        <row r="38">
          <cell r="B38" t="str">
            <v>CHL</v>
          </cell>
          <cell r="C38">
            <v>297</v>
          </cell>
        </row>
        <row r="39">
          <cell r="B39" t="str">
            <v>CIT</v>
          </cell>
          <cell r="C39">
            <v>1756</v>
          </cell>
        </row>
        <row r="40">
          <cell r="B40" t="str">
            <v>CITY</v>
          </cell>
          <cell r="C40">
            <v>472</v>
          </cell>
        </row>
        <row r="41">
          <cell r="B41" t="str">
            <v>CIZBD86</v>
          </cell>
          <cell r="C41">
            <v>1161</v>
          </cell>
        </row>
        <row r="42">
          <cell r="B42" t="str">
            <v>CIZBD90</v>
          </cell>
          <cell r="C42">
            <v>1264</v>
          </cell>
        </row>
        <row r="43">
          <cell r="B43" t="str">
            <v>CKHL</v>
          </cell>
          <cell r="C43">
            <v>699</v>
          </cell>
        </row>
        <row r="44">
          <cell r="B44" t="str">
            <v>CLI</v>
          </cell>
          <cell r="C44">
            <v>464</v>
          </cell>
        </row>
        <row r="45">
          <cell r="B45" t="str">
            <v>CMF2</v>
          </cell>
          <cell r="C45">
            <v>9.83</v>
          </cell>
        </row>
        <row r="46">
          <cell r="B46" t="str">
            <v>CORBL</v>
          </cell>
          <cell r="C46">
            <v>1660</v>
          </cell>
        </row>
        <row r="47">
          <cell r="B47" t="str">
            <v>CREST</v>
          </cell>
          <cell r="C47">
            <v>1447</v>
          </cell>
        </row>
        <row r="48">
          <cell r="B48" t="str">
            <v>CYCL</v>
          </cell>
          <cell r="C48">
            <v>1538</v>
          </cell>
        </row>
        <row r="49">
          <cell r="B49" t="str">
            <v>CZBIL</v>
          </cell>
          <cell r="C49">
            <v>191</v>
          </cell>
        </row>
        <row r="50">
          <cell r="B50" t="str">
            <v>DDBL</v>
          </cell>
          <cell r="C50">
            <v>836.9</v>
          </cell>
        </row>
        <row r="51">
          <cell r="B51" t="str">
            <v>DHEL</v>
          </cell>
          <cell r="C51">
            <v>721</v>
          </cell>
        </row>
        <row r="52">
          <cell r="B52" t="str">
            <v>DHPL</v>
          </cell>
          <cell r="C52">
            <v>312</v>
          </cell>
        </row>
        <row r="53">
          <cell r="B53" t="str">
            <v>DLBS</v>
          </cell>
          <cell r="C53">
            <v>1315</v>
          </cell>
        </row>
        <row r="54">
          <cell r="B54" t="str">
            <v>DOLTI</v>
          </cell>
          <cell r="C54">
            <v>520</v>
          </cell>
        </row>
        <row r="55">
          <cell r="B55" t="str">
            <v>DORDI</v>
          </cell>
          <cell r="C55">
            <v>289.5</v>
          </cell>
        </row>
        <row r="56">
          <cell r="B56" t="str">
            <v>EBL</v>
          </cell>
          <cell r="C56">
            <v>666.4</v>
          </cell>
        </row>
        <row r="57">
          <cell r="B57" t="str">
            <v>EBLD91</v>
          </cell>
          <cell r="C57">
            <v>1105</v>
          </cell>
        </row>
        <row r="58">
          <cell r="B58" t="str">
            <v>EDBL</v>
          </cell>
          <cell r="C58">
            <v>586.1</v>
          </cell>
        </row>
        <row r="59">
          <cell r="B59" t="str">
            <v>EHPL</v>
          </cell>
          <cell r="C59">
            <v>430.1</v>
          </cell>
        </row>
        <row r="60">
          <cell r="B60" t="str">
            <v>ENL</v>
          </cell>
          <cell r="C60">
            <v>932.7</v>
          </cell>
        </row>
        <row r="61">
          <cell r="B61" t="str">
            <v>FMDBL</v>
          </cell>
          <cell r="C61">
            <v>789</v>
          </cell>
        </row>
        <row r="62">
          <cell r="B62" t="str">
            <v>FOWAD</v>
          </cell>
          <cell r="C62">
            <v>1061</v>
          </cell>
        </row>
        <row r="63">
          <cell r="B63" t="str">
            <v>GBBD85</v>
          </cell>
          <cell r="C63">
            <v>1071.0999999999999</v>
          </cell>
        </row>
        <row r="64">
          <cell r="B64" t="str">
            <v>GBBL</v>
          </cell>
          <cell r="C64">
            <v>398.7</v>
          </cell>
        </row>
        <row r="65">
          <cell r="B65" t="str">
            <v>GBIME</v>
          </cell>
          <cell r="C65">
            <v>224.9</v>
          </cell>
        </row>
        <row r="66">
          <cell r="B66" t="str">
            <v>GBIMESY2</v>
          </cell>
          <cell r="C66">
            <v>9.5299999999999994</v>
          </cell>
        </row>
        <row r="67">
          <cell r="B67" t="str">
            <v>GBLBS</v>
          </cell>
          <cell r="C67">
            <v>760</v>
          </cell>
        </row>
        <row r="68">
          <cell r="B68" t="str">
            <v>GCIL</v>
          </cell>
          <cell r="C68">
            <v>416.2</v>
          </cell>
        </row>
        <row r="69">
          <cell r="B69" t="str">
            <v>GFCL</v>
          </cell>
          <cell r="C69">
            <v>641</v>
          </cell>
        </row>
        <row r="70">
          <cell r="B70" t="str">
            <v>GHL</v>
          </cell>
          <cell r="C70">
            <v>256.89999999999998</v>
          </cell>
        </row>
        <row r="71">
          <cell r="B71" t="str">
            <v>GIBF1</v>
          </cell>
          <cell r="C71">
            <v>10.81</v>
          </cell>
        </row>
        <row r="72">
          <cell r="B72" t="str">
            <v>GILB</v>
          </cell>
          <cell r="C72">
            <v>1110.5999999999999</v>
          </cell>
        </row>
        <row r="73">
          <cell r="B73" t="str">
            <v>GLBSL</v>
          </cell>
          <cell r="C73">
            <v>1929</v>
          </cell>
        </row>
        <row r="74">
          <cell r="B74" t="str">
            <v>GLH</v>
          </cell>
          <cell r="C74">
            <v>284</v>
          </cell>
        </row>
        <row r="75">
          <cell r="B75" t="str">
            <v>GMFBS</v>
          </cell>
          <cell r="C75">
            <v>1410</v>
          </cell>
        </row>
        <row r="76">
          <cell r="B76" t="str">
            <v>GMFIL</v>
          </cell>
          <cell r="C76">
            <v>467.9</v>
          </cell>
        </row>
        <row r="77">
          <cell r="B77" t="str">
            <v>GMLI</v>
          </cell>
          <cell r="C77">
            <v>1745</v>
          </cell>
        </row>
        <row r="78">
          <cell r="B78" t="str">
            <v>GRDBL</v>
          </cell>
          <cell r="C78">
            <v>1093.0999999999999</v>
          </cell>
        </row>
        <row r="79">
          <cell r="B79" t="str">
            <v>GSY</v>
          </cell>
          <cell r="C79">
            <v>9.65</v>
          </cell>
        </row>
        <row r="80">
          <cell r="B80" t="str">
            <v>GUFL</v>
          </cell>
          <cell r="C80">
            <v>552.20000000000005</v>
          </cell>
        </row>
        <row r="81">
          <cell r="B81" t="str">
            <v>GVL</v>
          </cell>
          <cell r="C81">
            <v>486.3</v>
          </cell>
        </row>
        <row r="82">
          <cell r="B82" t="str">
            <v>GWFD83</v>
          </cell>
          <cell r="C82">
            <v>1097.3</v>
          </cell>
        </row>
        <row r="83">
          <cell r="B83" t="str">
            <v>H8020</v>
          </cell>
          <cell r="C83">
            <v>11.42</v>
          </cell>
        </row>
        <row r="84">
          <cell r="B84" t="str">
            <v>HATHY</v>
          </cell>
          <cell r="C84">
            <v>917</v>
          </cell>
        </row>
        <row r="85">
          <cell r="B85" t="str">
            <v>HBL</v>
          </cell>
          <cell r="C85">
            <v>190</v>
          </cell>
        </row>
        <row r="86">
          <cell r="B86" t="str">
            <v>HBLD86</v>
          </cell>
          <cell r="C86">
            <v>1152.5</v>
          </cell>
        </row>
        <row r="87">
          <cell r="B87" t="str">
            <v>HDHPC</v>
          </cell>
          <cell r="C87">
            <v>209.9</v>
          </cell>
        </row>
        <row r="88">
          <cell r="B88" t="str">
            <v>HDL</v>
          </cell>
          <cell r="C88">
            <v>1137.5</v>
          </cell>
        </row>
        <row r="89">
          <cell r="B89" t="str">
            <v>HEI</v>
          </cell>
          <cell r="C89">
            <v>502</v>
          </cell>
        </row>
        <row r="90">
          <cell r="B90" t="str">
            <v>HEIP</v>
          </cell>
          <cell r="C90">
            <v>305</v>
          </cell>
        </row>
        <row r="91">
          <cell r="B91" t="str">
            <v>HHL</v>
          </cell>
          <cell r="C91">
            <v>346</v>
          </cell>
        </row>
        <row r="92">
          <cell r="B92" t="str">
            <v>HIDCL</v>
          </cell>
          <cell r="C92">
            <v>266.5</v>
          </cell>
        </row>
        <row r="93">
          <cell r="B93" t="str">
            <v>HIDCLP</v>
          </cell>
          <cell r="C93">
            <v>193.3</v>
          </cell>
        </row>
        <row r="94">
          <cell r="B94" t="str">
            <v>HIMSTAR</v>
          </cell>
          <cell r="C94">
            <v>956</v>
          </cell>
        </row>
        <row r="95">
          <cell r="B95" t="str">
            <v>HLBSL</v>
          </cell>
          <cell r="C95">
            <v>905</v>
          </cell>
        </row>
        <row r="96">
          <cell r="B96" t="str">
            <v>HLI</v>
          </cell>
          <cell r="C96">
            <v>362.1</v>
          </cell>
        </row>
        <row r="97">
          <cell r="B97" t="str">
            <v>HLICF</v>
          </cell>
          <cell r="C97">
            <v>9.25</v>
          </cell>
        </row>
        <row r="98">
          <cell r="B98" t="str">
            <v>HPPL</v>
          </cell>
          <cell r="C98">
            <v>468</v>
          </cell>
        </row>
        <row r="99">
          <cell r="B99" t="str">
            <v>HRL</v>
          </cell>
          <cell r="C99">
            <v>843.3</v>
          </cell>
        </row>
        <row r="100">
          <cell r="B100" t="str">
            <v>HURJA</v>
          </cell>
          <cell r="C100">
            <v>283.89999999999998</v>
          </cell>
        </row>
        <row r="101">
          <cell r="B101" t="str">
            <v>ICFC</v>
          </cell>
          <cell r="C101">
            <v>651.20000000000005</v>
          </cell>
        </row>
        <row r="102">
          <cell r="B102" t="str">
            <v>ICFCD88</v>
          </cell>
          <cell r="C102">
            <v>1125.7</v>
          </cell>
        </row>
        <row r="103">
          <cell r="B103" t="str">
            <v>IGI</v>
          </cell>
          <cell r="C103">
            <v>425.6</v>
          </cell>
        </row>
        <row r="104">
          <cell r="B104" t="str">
            <v>IHL</v>
          </cell>
          <cell r="C104">
            <v>511</v>
          </cell>
        </row>
        <row r="105">
          <cell r="B105" t="str">
            <v>ILBS</v>
          </cell>
          <cell r="C105">
            <v>956</v>
          </cell>
        </row>
        <row r="106">
          <cell r="B106" t="str">
            <v>ILI</v>
          </cell>
          <cell r="C106">
            <v>437.3</v>
          </cell>
        </row>
        <row r="107">
          <cell r="B107" t="str">
            <v>JBBL</v>
          </cell>
          <cell r="C107">
            <v>337</v>
          </cell>
        </row>
        <row r="108">
          <cell r="B108" t="str">
            <v>JBLB</v>
          </cell>
          <cell r="C108">
            <v>1316</v>
          </cell>
        </row>
        <row r="109">
          <cell r="B109" t="str">
            <v>JBLBP</v>
          </cell>
          <cell r="C109">
            <v>100</v>
          </cell>
        </row>
        <row r="110">
          <cell r="B110" t="str">
            <v>JFL</v>
          </cell>
          <cell r="C110">
            <v>425</v>
          </cell>
        </row>
        <row r="111">
          <cell r="B111" t="str">
            <v>JHAPA</v>
          </cell>
          <cell r="C111">
            <v>1300</v>
          </cell>
        </row>
        <row r="112">
          <cell r="B112" t="str">
            <v>JOSHI</v>
          </cell>
          <cell r="C112">
            <v>307.60000000000002</v>
          </cell>
        </row>
        <row r="113">
          <cell r="B113" t="str">
            <v>JSLBB</v>
          </cell>
          <cell r="C113">
            <v>1135</v>
          </cell>
        </row>
        <row r="114">
          <cell r="B114" t="str">
            <v>KBL</v>
          </cell>
          <cell r="C114">
            <v>188</v>
          </cell>
        </row>
        <row r="115">
          <cell r="B115" t="str">
            <v>KBSH</v>
          </cell>
          <cell r="C115">
            <v>1656.4</v>
          </cell>
        </row>
        <row r="116">
          <cell r="B116" t="str">
            <v>KDBY</v>
          </cell>
          <cell r="C116">
            <v>10.3</v>
          </cell>
        </row>
        <row r="117">
          <cell r="B117" t="str">
            <v>KDL</v>
          </cell>
          <cell r="C117">
            <v>901</v>
          </cell>
        </row>
        <row r="118">
          <cell r="B118" t="str">
            <v>KEF</v>
          </cell>
          <cell r="C118">
            <v>9.3800000000000008</v>
          </cell>
        </row>
        <row r="119">
          <cell r="B119" t="str">
            <v>KKHC</v>
          </cell>
          <cell r="C119">
            <v>320</v>
          </cell>
        </row>
        <row r="120">
          <cell r="B120" t="str">
            <v>KMCDB</v>
          </cell>
          <cell r="C120">
            <v>917</v>
          </cell>
        </row>
        <row r="121">
          <cell r="B121" t="str">
            <v>KPCL</v>
          </cell>
          <cell r="C121">
            <v>535</v>
          </cell>
        </row>
        <row r="122">
          <cell r="B122" t="str">
            <v>KSBBL</v>
          </cell>
          <cell r="C122">
            <v>456.9</v>
          </cell>
        </row>
        <row r="123">
          <cell r="B123" t="str">
            <v>KSY</v>
          </cell>
          <cell r="C123">
            <v>9.58</v>
          </cell>
        </row>
        <row r="124">
          <cell r="B124" t="str">
            <v>LBBL</v>
          </cell>
          <cell r="C124">
            <v>476.9</v>
          </cell>
        </row>
        <row r="125">
          <cell r="B125" t="str">
            <v>LEC</v>
          </cell>
          <cell r="C125">
            <v>230.5</v>
          </cell>
        </row>
        <row r="126">
          <cell r="B126" t="str">
            <v>LICN</v>
          </cell>
          <cell r="C126">
            <v>835</v>
          </cell>
        </row>
        <row r="127">
          <cell r="B127" t="str">
            <v>LLBS</v>
          </cell>
          <cell r="C127">
            <v>966.9</v>
          </cell>
        </row>
        <row r="128">
          <cell r="B128" t="str">
            <v>LSL</v>
          </cell>
          <cell r="C128">
            <v>207</v>
          </cell>
        </row>
        <row r="129">
          <cell r="B129" t="str">
            <v>LUK</v>
          </cell>
          <cell r="C129">
            <v>9.9</v>
          </cell>
        </row>
        <row r="130">
          <cell r="B130" t="str">
            <v>LVF2</v>
          </cell>
          <cell r="C130">
            <v>9.64</v>
          </cell>
        </row>
        <row r="131">
          <cell r="B131" t="str">
            <v>MABEL</v>
          </cell>
          <cell r="C131">
            <v>755</v>
          </cell>
        </row>
        <row r="132">
          <cell r="B132" t="str">
            <v>MAKAR</v>
          </cell>
          <cell r="C132">
            <v>558</v>
          </cell>
        </row>
        <row r="133">
          <cell r="B133" t="str">
            <v>MANDU</v>
          </cell>
          <cell r="C133">
            <v>830</v>
          </cell>
        </row>
        <row r="134">
          <cell r="B134" t="str">
            <v>MATRI</v>
          </cell>
          <cell r="C134">
            <v>970</v>
          </cell>
        </row>
        <row r="135">
          <cell r="B135" t="str">
            <v>MBJC</v>
          </cell>
          <cell r="C135">
            <v>313.7</v>
          </cell>
        </row>
        <row r="136">
          <cell r="B136" t="str">
            <v>MBL</v>
          </cell>
          <cell r="C136">
            <v>229</v>
          </cell>
        </row>
        <row r="137">
          <cell r="B137" t="str">
            <v>MBLD2085</v>
          </cell>
          <cell r="C137">
            <v>1130</v>
          </cell>
        </row>
        <row r="138">
          <cell r="B138" t="str">
            <v>MBLEF</v>
          </cell>
          <cell r="C138">
            <v>10.09</v>
          </cell>
        </row>
        <row r="139">
          <cell r="B139" t="str">
            <v>MCHL</v>
          </cell>
          <cell r="C139">
            <v>428.3</v>
          </cell>
        </row>
        <row r="140">
          <cell r="B140" t="str">
            <v>MDB</v>
          </cell>
          <cell r="C140">
            <v>632.9</v>
          </cell>
        </row>
        <row r="141">
          <cell r="B141" t="str">
            <v>MEHL</v>
          </cell>
          <cell r="C141">
            <v>453.1</v>
          </cell>
        </row>
        <row r="142">
          <cell r="B142" t="str">
            <v>MEL</v>
          </cell>
          <cell r="C142">
            <v>291</v>
          </cell>
        </row>
        <row r="143">
          <cell r="B143" t="str">
            <v>MEN</v>
          </cell>
          <cell r="C143">
            <v>578.29999999999995</v>
          </cell>
        </row>
        <row r="144">
          <cell r="B144" t="str">
            <v>MERO</v>
          </cell>
          <cell r="C144">
            <v>727</v>
          </cell>
        </row>
        <row r="145">
          <cell r="B145" t="str">
            <v>MFIL</v>
          </cell>
          <cell r="C145">
            <v>778.9</v>
          </cell>
        </row>
        <row r="146">
          <cell r="B146" t="str">
            <v>MHCL</v>
          </cell>
          <cell r="C146">
            <v>390.3</v>
          </cell>
        </row>
        <row r="147">
          <cell r="B147" t="str">
            <v>MHL</v>
          </cell>
          <cell r="C147">
            <v>521</v>
          </cell>
        </row>
        <row r="148">
          <cell r="B148" t="str">
            <v>MHNL</v>
          </cell>
          <cell r="C148">
            <v>287</v>
          </cell>
        </row>
        <row r="149">
          <cell r="B149" t="str">
            <v>MKCL</v>
          </cell>
          <cell r="C149">
            <v>1370</v>
          </cell>
        </row>
        <row r="150">
          <cell r="B150" t="str">
            <v>MKHC</v>
          </cell>
          <cell r="C150">
            <v>323</v>
          </cell>
        </row>
        <row r="151">
          <cell r="B151" t="str">
            <v>MKHL</v>
          </cell>
          <cell r="C151">
            <v>809</v>
          </cell>
        </row>
        <row r="152">
          <cell r="B152" t="str">
            <v>MKJC</v>
          </cell>
          <cell r="C152">
            <v>528</v>
          </cell>
        </row>
        <row r="153">
          <cell r="B153" t="str">
            <v>MLBBL</v>
          </cell>
          <cell r="C153">
            <v>1325</v>
          </cell>
        </row>
        <row r="154">
          <cell r="B154" t="str">
            <v>MLBL</v>
          </cell>
          <cell r="C154">
            <v>370.1</v>
          </cell>
        </row>
        <row r="155">
          <cell r="B155" t="str">
            <v>MLBLD89</v>
          </cell>
          <cell r="C155">
            <v>1246</v>
          </cell>
        </row>
        <row r="156">
          <cell r="B156" t="str">
            <v>MLBLPO</v>
          </cell>
          <cell r="C156">
            <v>193</v>
          </cell>
        </row>
        <row r="157">
          <cell r="B157" t="str">
            <v>MLBS</v>
          </cell>
          <cell r="C157">
            <v>1420</v>
          </cell>
        </row>
        <row r="158">
          <cell r="B158" t="str">
            <v>MLBSL</v>
          </cell>
          <cell r="C158">
            <v>1880</v>
          </cell>
        </row>
        <row r="159">
          <cell r="B159" t="str">
            <v>MMF1</v>
          </cell>
          <cell r="C159">
            <v>9.08</v>
          </cell>
        </row>
        <row r="160">
          <cell r="B160" t="str">
            <v>MMKJL</v>
          </cell>
          <cell r="C160">
            <v>583</v>
          </cell>
        </row>
        <row r="161">
          <cell r="B161" t="str">
            <v>MNBBL</v>
          </cell>
          <cell r="C161">
            <v>364.8</v>
          </cell>
        </row>
        <row r="162">
          <cell r="B162" t="str">
            <v>MNMF1</v>
          </cell>
          <cell r="C162">
            <v>9.6999999999999993</v>
          </cell>
        </row>
        <row r="163">
          <cell r="B163" t="str">
            <v>MPFL</v>
          </cell>
          <cell r="C163">
            <v>630</v>
          </cell>
        </row>
        <row r="164">
          <cell r="B164" t="str">
            <v>MSHL</v>
          </cell>
          <cell r="C164">
            <v>815.2</v>
          </cell>
        </row>
        <row r="165">
          <cell r="B165" t="str">
            <v>MSLB</v>
          </cell>
          <cell r="C165">
            <v>1315</v>
          </cell>
        </row>
        <row r="166">
          <cell r="B166" t="str">
            <v>NABBC</v>
          </cell>
          <cell r="C166">
            <v>1600</v>
          </cell>
        </row>
        <row r="167">
          <cell r="B167" t="str">
            <v>NABIL</v>
          </cell>
          <cell r="C167">
            <v>495</v>
          </cell>
        </row>
        <row r="168">
          <cell r="B168" t="str">
            <v>NABILD2089</v>
          </cell>
          <cell r="C168">
            <v>1061.3</v>
          </cell>
        </row>
        <row r="169">
          <cell r="B169" t="str">
            <v>NADEP</v>
          </cell>
          <cell r="C169">
            <v>768</v>
          </cell>
        </row>
        <row r="170">
          <cell r="B170" t="str">
            <v>NBF2</v>
          </cell>
          <cell r="C170">
            <v>9.85</v>
          </cell>
        </row>
        <row r="171">
          <cell r="B171" t="str">
            <v>NBF3</v>
          </cell>
          <cell r="C171">
            <v>9.65</v>
          </cell>
        </row>
        <row r="172">
          <cell r="B172" t="str">
            <v>NBL</v>
          </cell>
          <cell r="C172">
            <v>243.9</v>
          </cell>
        </row>
        <row r="173">
          <cell r="B173" t="str">
            <v>NBLD82</v>
          </cell>
          <cell r="C173">
            <v>1117.19</v>
          </cell>
        </row>
        <row r="174">
          <cell r="B174" t="str">
            <v>NBLD87</v>
          </cell>
          <cell r="C174">
            <v>1097</v>
          </cell>
        </row>
        <row r="175">
          <cell r="B175" t="str">
            <v>NESDO</v>
          </cell>
          <cell r="C175">
            <v>1519</v>
          </cell>
        </row>
        <row r="176">
          <cell r="B176" t="str">
            <v>NFS</v>
          </cell>
          <cell r="C176">
            <v>632</v>
          </cell>
        </row>
        <row r="177">
          <cell r="B177" t="str">
            <v>NGPL</v>
          </cell>
          <cell r="C177">
            <v>434</v>
          </cell>
        </row>
        <row r="178">
          <cell r="B178" t="str">
            <v>NHDL</v>
          </cell>
          <cell r="C178">
            <v>650</v>
          </cell>
        </row>
        <row r="179">
          <cell r="B179" t="str">
            <v>NHPC</v>
          </cell>
          <cell r="C179">
            <v>234.5</v>
          </cell>
        </row>
        <row r="180">
          <cell r="B180" t="str">
            <v>NIBD84</v>
          </cell>
          <cell r="C180">
            <v>1086</v>
          </cell>
        </row>
        <row r="181">
          <cell r="B181" t="str">
            <v>NIBLGF</v>
          </cell>
          <cell r="C181">
            <v>9.52</v>
          </cell>
        </row>
        <row r="182">
          <cell r="B182" t="str">
            <v>NIBLSTF</v>
          </cell>
          <cell r="C182">
            <v>9.26</v>
          </cell>
        </row>
        <row r="183">
          <cell r="B183" t="str">
            <v>NIBSF2</v>
          </cell>
          <cell r="C183">
            <v>9.15</v>
          </cell>
        </row>
        <row r="184">
          <cell r="B184" t="str">
            <v>NICA</v>
          </cell>
          <cell r="C184">
            <v>329.9</v>
          </cell>
        </row>
        <row r="185">
          <cell r="B185" t="str">
            <v>NICAD2091</v>
          </cell>
          <cell r="C185">
            <v>1064</v>
          </cell>
        </row>
        <row r="186">
          <cell r="B186" t="str">
            <v>NICBF</v>
          </cell>
          <cell r="C186">
            <v>9.1999999999999993</v>
          </cell>
        </row>
        <row r="187">
          <cell r="B187" t="str">
            <v>NICFC</v>
          </cell>
          <cell r="C187">
            <v>9.16</v>
          </cell>
        </row>
        <row r="188">
          <cell r="B188" t="str">
            <v>NICGF2</v>
          </cell>
          <cell r="C188">
            <v>9.19</v>
          </cell>
        </row>
        <row r="189">
          <cell r="B189" t="str">
            <v>NICL</v>
          </cell>
          <cell r="C189">
            <v>496</v>
          </cell>
        </row>
        <row r="190">
          <cell r="B190" t="str">
            <v>NICLBSL</v>
          </cell>
          <cell r="C190">
            <v>561.9</v>
          </cell>
        </row>
        <row r="191">
          <cell r="B191" t="str">
            <v>NICSF</v>
          </cell>
          <cell r="C191">
            <v>8.92</v>
          </cell>
        </row>
        <row r="192">
          <cell r="B192" t="str">
            <v>NIFRA</v>
          </cell>
          <cell r="C192">
            <v>262</v>
          </cell>
        </row>
        <row r="193">
          <cell r="B193" t="str">
            <v>NIFRAGED</v>
          </cell>
          <cell r="C193">
            <v>1021.8</v>
          </cell>
        </row>
        <row r="194">
          <cell r="B194" t="str">
            <v>NIL</v>
          </cell>
          <cell r="C194">
            <v>609</v>
          </cell>
        </row>
        <row r="195">
          <cell r="B195" t="str">
            <v>NIMB</v>
          </cell>
          <cell r="C195">
            <v>190</v>
          </cell>
        </row>
        <row r="196">
          <cell r="B196" t="str">
            <v>NIMBPO</v>
          </cell>
          <cell r="C196">
            <v>153.9</v>
          </cell>
        </row>
        <row r="197">
          <cell r="B197" t="str">
            <v>NLG</v>
          </cell>
          <cell r="C197">
            <v>676</v>
          </cell>
        </row>
        <row r="198">
          <cell r="B198" t="str">
            <v>NLIC</v>
          </cell>
          <cell r="C198">
            <v>754</v>
          </cell>
        </row>
        <row r="199">
          <cell r="B199" t="str">
            <v>NLICL</v>
          </cell>
          <cell r="C199">
            <v>585</v>
          </cell>
        </row>
        <row r="200">
          <cell r="B200" t="str">
            <v>NMB</v>
          </cell>
          <cell r="C200">
            <v>234</v>
          </cell>
        </row>
        <row r="201">
          <cell r="B201" t="str">
            <v>NMB50</v>
          </cell>
          <cell r="C201">
            <v>10.25</v>
          </cell>
        </row>
        <row r="202">
          <cell r="B202" t="str">
            <v>NMBHF2</v>
          </cell>
          <cell r="C202">
            <v>9.4499999999999993</v>
          </cell>
        </row>
        <row r="203">
          <cell r="B203" t="str">
            <v>NMBMF</v>
          </cell>
          <cell r="C203">
            <v>658.9</v>
          </cell>
        </row>
        <row r="204">
          <cell r="B204" t="str">
            <v>NMFBS</v>
          </cell>
          <cell r="C204">
            <v>1114</v>
          </cell>
        </row>
        <row r="205">
          <cell r="B205" t="str">
            <v>NMIC</v>
          </cell>
          <cell r="C205">
            <v>1315</v>
          </cell>
        </row>
        <row r="206">
          <cell r="B206" t="str">
            <v>NMLBBL</v>
          </cell>
          <cell r="C206">
            <v>622</v>
          </cell>
        </row>
        <row r="207">
          <cell r="B207" t="str">
            <v>NRIC</v>
          </cell>
          <cell r="C207">
            <v>1252</v>
          </cell>
        </row>
        <row r="208">
          <cell r="B208" t="str">
            <v>NRM</v>
          </cell>
          <cell r="C208">
            <v>425</v>
          </cell>
        </row>
        <row r="209">
          <cell r="B209" t="str">
            <v>NRN</v>
          </cell>
          <cell r="C209">
            <v>1590</v>
          </cell>
        </row>
        <row r="210">
          <cell r="B210" t="str">
            <v>NSIF2</v>
          </cell>
          <cell r="C210">
            <v>10.66</v>
          </cell>
        </row>
        <row r="211">
          <cell r="B211" t="str">
            <v>NTC</v>
          </cell>
          <cell r="C211">
            <v>848</v>
          </cell>
        </row>
        <row r="212">
          <cell r="B212" t="str">
            <v>NUBL</v>
          </cell>
          <cell r="C212">
            <v>699</v>
          </cell>
        </row>
        <row r="213">
          <cell r="B213" t="str">
            <v>NWCL</v>
          </cell>
          <cell r="C213">
            <v>880</v>
          </cell>
        </row>
        <row r="214">
          <cell r="B214" t="str">
            <v>NYADI</v>
          </cell>
          <cell r="C214">
            <v>405</v>
          </cell>
        </row>
        <row r="215">
          <cell r="B215" t="str">
            <v>OHL</v>
          </cell>
          <cell r="C215">
            <v>708</v>
          </cell>
        </row>
        <row r="216">
          <cell r="B216" t="str">
            <v>OMPL</v>
          </cell>
          <cell r="C216">
            <v>1333</v>
          </cell>
        </row>
        <row r="217">
          <cell r="B217" t="str">
            <v>PBD88</v>
          </cell>
          <cell r="C217">
            <v>1210</v>
          </cell>
        </row>
        <row r="218">
          <cell r="B218" t="str">
            <v>PBLD84</v>
          </cell>
          <cell r="C218">
            <v>1112</v>
          </cell>
        </row>
        <row r="219">
          <cell r="B219" t="str">
            <v>PBLD87</v>
          </cell>
          <cell r="C219">
            <v>1099</v>
          </cell>
        </row>
        <row r="220">
          <cell r="B220" t="str">
            <v>PCBL</v>
          </cell>
          <cell r="C220">
            <v>236</v>
          </cell>
        </row>
        <row r="221">
          <cell r="B221" t="str">
            <v>PFL</v>
          </cell>
          <cell r="C221">
            <v>377.9</v>
          </cell>
        </row>
        <row r="222">
          <cell r="B222" t="str">
            <v>PHCL</v>
          </cell>
          <cell r="C222">
            <v>314</v>
          </cell>
        </row>
        <row r="223">
          <cell r="B223" t="str">
            <v>PMHPL</v>
          </cell>
          <cell r="C223">
            <v>363.3</v>
          </cell>
        </row>
        <row r="224">
          <cell r="B224" t="str">
            <v>PMLI</v>
          </cell>
          <cell r="C224">
            <v>493</v>
          </cell>
        </row>
        <row r="225">
          <cell r="B225" t="str">
            <v>PPCL</v>
          </cell>
          <cell r="C225">
            <v>382</v>
          </cell>
        </row>
        <row r="226">
          <cell r="B226" t="str">
            <v>PPL</v>
          </cell>
          <cell r="C226">
            <v>392.5</v>
          </cell>
        </row>
        <row r="227">
          <cell r="B227" t="str">
            <v>PRIN</v>
          </cell>
          <cell r="C227">
            <v>723</v>
          </cell>
        </row>
        <row r="228">
          <cell r="B228" t="str">
            <v>PROFL</v>
          </cell>
          <cell r="C228">
            <v>458.1</v>
          </cell>
        </row>
        <row r="229">
          <cell r="B229" t="str">
            <v>PRSF</v>
          </cell>
          <cell r="C229">
            <v>11.27</v>
          </cell>
        </row>
        <row r="230">
          <cell r="B230" t="str">
            <v>PRVU</v>
          </cell>
          <cell r="C230">
            <v>182.9</v>
          </cell>
        </row>
        <row r="231">
          <cell r="B231" t="str">
            <v>PSF</v>
          </cell>
          <cell r="C231">
            <v>11.3</v>
          </cell>
        </row>
        <row r="232">
          <cell r="B232" t="str">
            <v>PURE</v>
          </cell>
          <cell r="C232">
            <v>978</v>
          </cell>
        </row>
        <row r="233">
          <cell r="B233" t="str">
            <v>RADHI</v>
          </cell>
          <cell r="C233">
            <v>845</v>
          </cell>
        </row>
        <row r="234">
          <cell r="B234" t="str">
            <v>RAWA</v>
          </cell>
          <cell r="C234">
            <v>725.1</v>
          </cell>
        </row>
        <row r="235">
          <cell r="B235" t="str">
            <v>RBBD2088</v>
          </cell>
          <cell r="C235">
            <v>1051</v>
          </cell>
        </row>
        <row r="236">
          <cell r="B236" t="str">
            <v>RBBD83</v>
          </cell>
          <cell r="C236">
            <v>1050</v>
          </cell>
        </row>
        <row r="237">
          <cell r="B237" t="str">
            <v>RBBF40</v>
          </cell>
          <cell r="C237">
            <v>9.3800000000000008</v>
          </cell>
        </row>
        <row r="238">
          <cell r="B238" t="str">
            <v>RBCL</v>
          </cell>
          <cell r="C238">
            <v>15200</v>
          </cell>
        </row>
        <row r="239">
          <cell r="B239" t="str">
            <v>RBCLPO</v>
          </cell>
          <cell r="C239">
            <v>12000</v>
          </cell>
        </row>
        <row r="240">
          <cell r="B240" t="str">
            <v>RFPL</v>
          </cell>
          <cell r="C240">
            <v>410</v>
          </cell>
        </row>
        <row r="241">
          <cell r="B241" t="str">
            <v>RHGCL</v>
          </cell>
          <cell r="C241">
            <v>289</v>
          </cell>
        </row>
        <row r="242">
          <cell r="B242" t="str">
            <v>RHPL</v>
          </cell>
          <cell r="C242">
            <v>308.2</v>
          </cell>
        </row>
        <row r="243">
          <cell r="B243" t="str">
            <v>RIDI</v>
          </cell>
          <cell r="C243">
            <v>322.89999999999998</v>
          </cell>
        </row>
        <row r="244">
          <cell r="B244" t="str">
            <v>RLFL</v>
          </cell>
          <cell r="C244">
            <v>461.1</v>
          </cell>
        </row>
        <row r="245">
          <cell r="B245" t="str">
            <v>RMF1</v>
          </cell>
          <cell r="C245">
            <v>9.6</v>
          </cell>
        </row>
        <row r="246">
          <cell r="B246" t="str">
            <v>RMF2</v>
          </cell>
          <cell r="C246">
            <v>10.18</v>
          </cell>
        </row>
        <row r="247">
          <cell r="B247" t="str">
            <v>RNLI</v>
          </cell>
          <cell r="C247">
            <v>455</v>
          </cell>
        </row>
        <row r="248">
          <cell r="B248" t="str">
            <v>RSDC</v>
          </cell>
          <cell r="C248">
            <v>654.1</v>
          </cell>
        </row>
        <row r="249">
          <cell r="B249" t="str">
            <v>RSY</v>
          </cell>
          <cell r="C249">
            <v>9.7799999999999994</v>
          </cell>
        </row>
        <row r="250">
          <cell r="B250" t="str">
            <v>RURU</v>
          </cell>
          <cell r="C250">
            <v>657</v>
          </cell>
        </row>
        <row r="251">
          <cell r="B251" t="str">
            <v>SADBL</v>
          </cell>
          <cell r="C251">
            <v>418</v>
          </cell>
        </row>
        <row r="252">
          <cell r="B252" t="str">
            <v>SAGAR</v>
          </cell>
          <cell r="C252">
            <v>1965</v>
          </cell>
        </row>
        <row r="253">
          <cell r="B253" t="str">
            <v>SAGF</v>
          </cell>
          <cell r="C253">
            <v>9.8699999999999992</v>
          </cell>
        </row>
        <row r="254">
          <cell r="B254" t="str">
            <v>SAHAS</v>
          </cell>
          <cell r="C254">
            <v>559</v>
          </cell>
        </row>
        <row r="255">
          <cell r="B255" t="str">
            <v>SAIL</v>
          </cell>
          <cell r="C255">
            <v>1403</v>
          </cell>
        </row>
        <row r="256">
          <cell r="B256" t="str">
            <v>SALICO</v>
          </cell>
          <cell r="C256">
            <v>593.29999999999995</v>
          </cell>
        </row>
        <row r="257">
          <cell r="B257" t="str">
            <v>SANIMA</v>
          </cell>
          <cell r="C257">
            <v>331.9</v>
          </cell>
        </row>
        <row r="258">
          <cell r="B258" t="str">
            <v>SANVI</v>
          </cell>
          <cell r="C258">
            <v>835</v>
          </cell>
        </row>
        <row r="259">
          <cell r="B259" t="str">
            <v>SAPDBL</v>
          </cell>
          <cell r="C259">
            <v>828</v>
          </cell>
        </row>
        <row r="260">
          <cell r="B260" t="str">
            <v>SARBTM</v>
          </cell>
          <cell r="C260">
            <v>868</v>
          </cell>
        </row>
        <row r="261">
          <cell r="B261" t="str">
            <v>SBCF</v>
          </cell>
          <cell r="C261">
            <v>9.4</v>
          </cell>
        </row>
        <row r="262">
          <cell r="B262" t="str">
            <v>SBI</v>
          </cell>
          <cell r="C262">
            <v>401.5</v>
          </cell>
        </row>
        <row r="263">
          <cell r="B263" t="str">
            <v>SBIBD86</v>
          </cell>
          <cell r="C263">
            <v>1127</v>
          </cell>
        </row>
        <row r="264">
          <cell r="B264" t="str">
            <v>SBID83</v>
          </cell>
          <cell r="C264">
            <v>1065</v>
          </cell>
        </row>
        <row r="265">
          <cell r="B265" t="str">
            <v>SBID89</v>
          </cell>
          <cell r="C265">
            <v>1150</v>
          </cell>
        </row>
        <row r="266">
          <cell r="B266" t="str">
            <v>SBL</v>
          </cell>
          <cell r="C266">
            <v>371.5</v>
          </cell>
        </row>
        <row r="267">
          <cell r="B267" t="str">
            <v>SBLD2091</v>
          </cell>
          <cell r="C267">
            <v>1073.0999999999999</v>
          </cell>
        </row>
        <row r="268">
          <cell r="B268" t="str">
            <v>SCB</v>
          </cell>
          <cell r="C268">
            <v>637.6</v>
          </cell>
        </row>
        <row r="269">
          <cell r="B269" t="str">
            <v>SDBD87</v>
          </cell>
          <cell r="C269">
            <v>1133.2</v>
          </cell>
        </row>
        <row r="270">
          <cell r="B270" t="str">
            <v>SEF</v>
          </cell>
          <cell r="C270">
            <v>9.7899999999999991</v>
          </cell>
        </row>
        <row r="271">
          <cell r="B271" t="str">
            <v>SFCL</v>
          </cell>
          <cell r="C271">
            <v>380.1</v>
          </cell>
        </row>
        <row r="272">
          <cell r="B272" t="str">
            <v>SFEF</v>
          </cell>
          <cell r="C272">
            <v>9.8000000000000007</v>
          </cell>
        </row>
        <row r="273">
          <cell r="B273" t="str">
            <v>SFMF</v>
          </cell>
          <cell r="C273">
            <v>10.23</v>
          </cell>
        </row>
        <row r="274">
          <cell r="B274" t="str">
            <v>SGHC</v>
          </cell>
          <cell r="C274">
            <v>410</v>
          </cell>
        </row>
        <row r="275">
          <cell r="B275" t="str">
            <v>SGIC</v>
          </cell>
          <cell r="C275">
            <v>473.9</v>
          </cell>
        </row>
        <row r="276">
          <cell r="B276" t="str">
            <v>SHEL</v>
          </cell>
          <cell r="C276">
            <v>317</v>
          </cell>
        </row>
        <row r="277">
          <cell r="B277" t="str">
            <v>SHINE</v>
          </cell>
          <cell r="C277">
            <v>408</v>
          </cell>
        </row>
        <row r="278">
          <cell r="B278" t="str">
            <v>SHINED</v>
          </cell>
          <cell r="C278">
            <v>1143.4000000000001</v>
          </cell>
        </row>
        <row r="279">
          <cell r="B279" t="str">
            <v>SHIVM</v>
          </cell>
          <cell r="C279">
            <v>612</v>
          </cell>
        </row>
        <row r="280">
          <cell r="B280" t="str">
            <v>SHL</v>
          </cell>
          <cell r="C280">
            <v>491.5</v>
          </cell>
        </row>
        <row r="281">
          <cell r="B281" t="str">
            <v>SHLB</v>
          </cell>
          <cell r="C281">
            <v>1586.2</v>
          </cell>
        </row>
        <row r="282">
          <cell r="B282" t="str">
            <v>SHPC</v>
          </cell>
          <cell r="C282">
            <v>552.9</v>
          </cell>
        </row>
        <row r="283">
          <cell r="B283" t="str">
            <v>SICL</v>
          </cell>
          <cell r="C283">
            <v>624.9</v>
          </cell>
        </row>
        <row r="284">
          <cell r="B284" t="str">
            <v>SIFC</v>
          </cell>
          <cell r="C284">
            <v>591</v>
          </cell>
        </row>
        <row r="285">
          <cell r="B285" t="str">
            <v>SIGS2</v>
          </cell>
          <cell r="C285">
            <v>9.6999999999999993</v>
          </cell>
        </row>
        <row r="286">
          <cell r="B286" t="str">
            <v>SIGS3</v>
          </cell>
          <cell r="C286">
            <v>10.35</v>
          </cell>
        </row>
        <row r="287">
          <cell r="B287" t="str">
            <v>SIKLES</v>
          </cell>
          <cell r="C287">
            <v>614</v>
          </cell>
        </row>
        <row r="288">
          <cell r="B288" t="str">
            <v>SINDU</v>
          </cell>
          <cell r="C288">
            <v>759</v>
          </cell>
        </row>
        <row r="289">
          <cell r="B289" t="str">
            <v>SJCL</v>
          </cell>
          <cell r="C289">
            <v>319.89999999999998</v>
          </cell>
        </row>
        <row r="290">
          <cell r="B290" t="str">
            <v>SJLIC</v>
          </cell>
          <cell r="C290">
            <v>436</v>
          </cell>
        </row>
        <row r="291">
          <cell r="B291" t="str">
            <v>SKBBL</v>
          </cell>
          <cell r="C291">
            <v>763.5</v>
          </cell>
        </row>
        <row r="292">
          <cell r="B292" t="str">
            <v>SLBBL</v>
          </cell>
          <cell r="C292">
            <v>824</v>
          </cell>
        </row>
        <row r="293">
          <cell r="B293" t="str">
            <v>SLBSL</v>
          </cell>
          <cell r="C293">
            <v>1309</v>
          </cell>
        </row>
        <row r="294">
          <cell r="B294" t="str">
            <v>SLCF</v>
          </cell>
          <cell r="C294">
            <v>9.89</v>
          </cell>
        </row>
        <row r="295">
          <cell r="B295" t="str">
            <v>SMATA</v>
          </cell>
          <cell r="C295">
            <v>781</v>
          </cell>
        </row>
        <row r="296">
          <cell r="B296" t="str">
            <v>SMB</v>
          </cell>
          <cell r="C296">
            <v>1890</v>
          </cell>
        </row>
        <row r="297">
          <cell r="B297" t="str">
            <v>SMFBS</v>
          </cell>
          <cell r="C297">
            <v>1629.9</v>
          </cell>
        </row>
        <row r="298">
          <cell r="B298" t="str">
            <v>SMH</v>
          </cell>
          <cell r="C298">
            <v>823.3</v>
          </cell>
        </row>
        <row r="299">
          <cell r="B299" t="str">
            <v>SMHL</v>
          </cell>
          <cell r="C299">
            <v>464</v>
          </cell>
        </row>
        <row r="300">
          <cell r="B300" t="str">
            <v>SMJC</v>
          </cell>
          <cell r="C300">
            <v>486</v>
          </cell>
        </row>
        <row r="301">
          <cell r="B301" t="str">
            <v>SMPDA</v>
          </cell>
          <cell r="C301">
            <v>870</v>
          </cell>
        </row>
        <row r="302">
          <cell r="B302" t="str">
            <v>SNLI</v>
          </cell>
          <cell r="C302">
            <v>456.9</v>
          </cell>
        </row>
        <row r="303">
          <cell r="B303" t="str">
            <v>SONA</v>
          </cell>
          <cell r="C303">
            <v>429</v>
          </cell>
        </row>
        <row r="304">
          <cell r="B304" t="str">
            <v>SPC</v>
          </cell>
          <cell r="C304">
            <v>509</v>
          </cell>
        </row>
        <row r="305">
          <cell r="B305" t="str">
            <v>SPDL</v>
          </cell>
          <cell r="C305">
            <v>407.9</v>
          </cell>
        </row>
        <row r="306">
          <cell r="B306" t="str">
            <v>SPHL</v>
          </cell>
          <cell r="C306">
            <v>555</v>
          </cell>
        </row>
        <row r="307">
          <cell r="B307" t="str">
            <v>SPIL</v>
          </cell>
          <cell r="C307">
            <v>694.9</v>
          </cell>
        </row>
        <row r="308">
          <cell r="B308" t="str">
            <v>SPL</v>
          </cell>
          <cell r="C308">
            <v>799</v>
          </cell>
        </row>
        <row r="309">
          <cell r="B309" t="str">
            <v>SRLI</v>
          </cell>
          <cell r="C309">
            <v>392</v>
          </cell>
        </row>
        <row r="310">
          <cell r="B310" t="str">
            <v>SSHL</v>
          </cell>
          <cell r="C310">
            <v>195.5</v>
          </cell>
        </row>
        <row r="311">
          <cell r="B311" t="str">
            <v>STC</v>
          </cell>
          <cell r="C311">
            <v>5550</v>
          </cell>
        </row>
        <row r="312">
          <cell r="B312" t="str">
            <v>SWASTIK</v>
          </cell>
          <cell r="C312">
            <v>2870</v>
          </cell>
        </row>
        <row r="313">
          <cell r="B313" t="str">
            <v>SWBBL</v>
          </cell>
          <cell r="C313">
            <v>732.9</v>
          </cell>
        </row>
        <row r="314">
          <cell r="B314" t="str">
            <v>SWMF</v>
          </cell>
          <cell r="C314">
            <v>675</v>
          </cell>
        </row>
        <row r="315">
          <cell r="B315" t="str">
            <v>SYPNL</v>
          </cell>
          <cell r="C315">
            <v>1892</v>
          </cell>
        </row>
        <row r="316">
          <cell r="B316" t="str">
            <v>TAMOR</v>
          </cell>
          <cell r="C316">
            <v>435.2</v>
          </cell>
        </row>
        <row r="317">
          <cell r="B317" t="str">
            <v>TPC</v>
          </cell>
          <cell r="C317">
            <v>429</v>
          </cell>
        </row>
        <row r="318">
          <cell r="B318" t="str">
            <v>TRH</v>
          </cell>
          <cell r="C318">
            <v>757</v>
          </cell>
        </row>
        <row r="319">
          <cell r="B319" t="str">
            <v>TSHL</v>
          </cell>
          <cell r="C319">
            <v>770.5</v>
          </cell>
        </row>
        <row r="320">
          <cell r="B320" t="str">
            <v>TTL</v>
          </cell>
          <cell r="C320">
            <v>899</v>
          </cell>
        </row>
        <row r="321">
          <cell r="B321" t="str">
            <v>TVCL</v>
          </cell>
          <cell r="C321">
            <v>620</v>
          </cell>
        </row>
        <row r="322">
          <cell r="B322" t="str">
            <v>UAIL</v>
          </cell>
          <cell r="C322">
            <v>468</v>
          </cell>
        </row>
        <row r="323">
          <cell r="B323" t="str">
            <v>UHEWA</v>
          </cell>
          <cell r="C323">
            <v>560</v>
          </cell>
        </row>
        <row r="324">
          <cell r="B324" t="str">
            <v>ULBSL</v>
          </cell>
          <cell r="C324">
            <v>3253.8</v>
          </cell>
        </row>
        <row r="325">
          <cell r="B325" t="str">
            <v>ULHC</v>
          </cell>
          <cell r="C325">
            <v>533.1</v>
          </cell>
        </row>
        <row r="326">
          <cell r="B326" t="str">
            <v>UMHL</v>
          </cell>
          <cell r="C326">
            <v>614</v>
          </cell>
        </row>
        <row r="327">
          <cell r="B327" t="str">
            <v>UMRH</v>
          </cell>
          <cell r="C327">
            <v>557</v>
          </cell>
        </row>
        <row r="328">
          <cell r="B328" t="str">
            <v>UNHPL</v>
          </cell>
          <cell r="C328">
            <v>510</v>
          </cell>
        </row>
        <row r="329">
          <cell r="B329" t="str">
            <v>UNL</v>
          </cell>
          <cell r="C329">
            <v>46600</v>
          </cell>
        </row>
        <row r="330">
          <cell r="B330" t="str">
            <v>UNLB</v>
          </cell>
          <cell r="C330">
            <v>1842</v>
          </cell>
        </row>
        <row r="331">
          <cell r="B331" t="str">
            <v>UPCL</v>
          </cell>
          <cell r="C331">
            <v>382.1</v>
          </cell>
        </row>
        <row r="332">
          <cell r="B332" t="str">
            <v>UPPER</v>
          </cell>
          <cell r="C332">
            <v>192.9</v>
          </cell>
        </row>
        <row r="333">
          <cell r="B333" t="str">
            <v>USHEC</v>
          </cell>
          <cell r="C333">
            <v>469</v>
          </cell>
        </row>
        <row r="334">
          <cell r="B334" t="str">
            <v>USHL</v>
          </cell>
          <cell r="C334">
            <v>739.5</v>
          </cell>
        </row>
        <row r="335">
          <cell r="B335" t="str">
            <v>USLB</v>
          </cell>
          <cell r="C335">
            <v>1437</v>
          </cell>
        </row>
        <row r="336">
          <cell r="B336" t="str">
            <v>VLBS</v>
          </cell>
          <cell r="C336">
            <v>760</v>
          </cell>
        </row>
        <row r="337">
          <cell r="B337" t="str">
            <v>VLUCL</v>
          </cell>
          <cell r="C337">
            <v>570</v>
          </cell>
        </row>
        <row r="338">
          <cell r="B338" t="str">
            <v>WNLB</v>
          </cell>
          <cell r="C338">
            <v>1501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Power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Non-Convertible Debentures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C38"/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C39"/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2099157.9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C103"/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C105"/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C108"/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C111"/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C117"/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C130"/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C131"/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C138"/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C140"/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C142"/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C143"/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C144"/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C147"/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C148"/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C149"/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C150"/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C154"/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C164"/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C170"/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C177"/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C190"/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C198"/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C199"/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C204"/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C218"/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C224"/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C238"/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C241"/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C244"/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C245"/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509"/>
  <sheetViews>
    <sheetView tabSelected="1" zoomScaleNormal="100" workbookViewId="0">
      <pane xSplit="3" ySplit="1" topLeftCell="D7485" activePane="bottomRight" state="frozen"/>
      <selection pane="topRight" activeCell="D1" sqref="D1"/>
      <selection pane="bottomLeft" activeCell="A2" sqref="A2"/>
      <selection pane="bottomRight" activeCell="G7492" sqref="G7492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297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0.14478114478114479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191</v>
      </c>
      <c r="AA4" s="11">
        <f t="shared" si="0"/>
        <v>7.6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0.13089005235602094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666.4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0.11254501800720289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224.9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0.10671409515340151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190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0.18421052631578946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188</v>
      </c>
      <c r="AA9" s="11">
        <f t="shared" si="0"/>
        <v>9.4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0.10638297872340426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229</v>
      </c>
      <c r="AA11" s="11">
        <f t="shared" si="0"/>
        <v>10.9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9.1703056768558958E-2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495</v>
      </c>
      <c r="AA13" s="11">
        <f t="shared" si="0"/>
        <v>9.5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0.10505050505050505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243.9</v>
      </c>
      <c r="AA15" s="11">
        <f t="shared" si="0"/>
        <v>3.4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0.29520295202952029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329.9</v>
      </c>
      <c r="AA18" s="11">
        <f t="shared" si="0"/>
        <v>18.3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5.4561988481357994E-2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234</v>
      </c>
      <c r="AA19" s="11">
        <f t="shared" si="0"/>
        <v>9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0.1111111111111111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236</v>
      </c>
      <c r="AA20" s="11">
        <f t="shared" si="0"/>
        <v>8.6999999999999993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0.11440677966101695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331.9</v>
      </c>
      <c r="AA21" s="11">
        <f t="shared" si="0"/>
        <v>13.8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7.2310937029225669E-2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401.5</v>
      </c>
      <c r="AA22" s="11">
        <f t="shared" si="0"/>
        <v>11.2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8.9663760896637607E-2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371.5</v>
      </c>
      <c r="AA23" s="11">
        <f t="shared" si="0"/>
        <v>8.6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0.11574697173620457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637.6</v>
      </c>
      <c r="AA24" s="11">
        <f t="shared" si="0"/>
        <v>12.8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7.8419071518193217E-2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182.9</v>
      </c>
      <c r="AA27" s="11">
        <f t="shared" si="0"/>
        <v>9.6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0.1038819026790596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297</v>
      </c>
      <c r="AA29" s="11">
        <f t="shared" si="0"/>
        <v>8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0.12457912457912458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191</v>
      </c>
      <c r="AA31" s="11">
        <f t="shared" si="0"/>
        <v>8.3000000000000007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0.12041884816753927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666.4</v>
      </c>
      <c r="AA32" s="11">
        <f t="shared" si="0"/>
        <v>15.9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6.3025210084033612E-2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224.9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0.11116051578479323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190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0.16842105263157894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188</v>
      </c>
      <c r="AA36" s="11">
        <f t="shared" si="0"/>
        <v>9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0.11170212765957446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229</v>
      </c>
      <c r="AA38" s="11">
        <f t="shared" si="0"/>
        <v>9.1999999999999993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0.1091703056768559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495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0.11515151515151516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243.9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0.23780237802378024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329.9</v>
      </c>
      <c r="AA45" s="11">
        <f t="shared" si="0"/>
        <v>13.2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7.5780539557441656E-2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234</v>
      </c>
      <c r="AA46" s="11">
        <f t="shared" si="0"/>
        <v>9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0.1111111111111111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236</v>
      </c>
      <c r="AA47" s="11">
        <f t="shared" si="0"/>
        <v>10.3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9.7457627118644072E-2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331.9</v>
      </c>
      <c r="AA48" s="11">
        <f t="shared" si="0"/>
        <v>14.4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6.9297981319674601E-2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401.5</v>
      </c>
      <c r="AA49" s="11">
        <f t="shared" si="0"/>
        <v>10.3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9.7135740971357409E-2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371.5</v>
      </c>
      <c r="AA50" s="11">
        <f t="shared" si="0"/>
        <v>13.3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7.5370121130551818E-2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637.6</v>
      </c>
      <c r="AA51" s="11">
        <f t="shared" si="0"/>
        <v>16.3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6.1166875784190715E-2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182.9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0.2077638053581192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297</v>
      </c>
      <c r="AA56" s="11">
        <f t="shared" si="0"/>
        <v>9.9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0.10101010101010101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191</v>
      </c>
      <c r="AA58" s="11">
        <f t="shared" si="0"/>
        <v>9.6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0.10471204188481675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666.4</v>
      </c>
      <c r="AA59" s="11">
        <f t="shared" si="0"/>
        <v>15.1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6.6026410564225688E-2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224.9</v>
      </c>
      <c r="AA60" s="11">
        <f t="shared" si="0"/>
        <v>8.3000000000000007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0.12005335704757669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190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0.16842105263157894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188</v>
      </c>
      <c r="AA63" s="11">
        <f t="shared" si="0"/>
        <v>12.5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7.9787234042553196E-2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229</v>
      </c>
      <c r="AA65" s="11">
        <f t="shared" si="0"/>
        <v>11.5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8.7336244541484712E-2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495</v>
      </c>
      <c r="AA67" s="11">
        <f t="shared" ref="AA67:AA130" si="3">ROUND(IFERROR(Z67/M67,0),1)</f>
        <v>8.5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0.11717171717171718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243.9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0.18450184501845018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329.9</v>
      </c>
      <c r="AA72" s="11">
        <f t="shared" si="3"/>
        <v>13.7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7.2749317975143987E-2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234</v>
      </c>
      <c r="AA73" s="11">
        <f t="shared" si="3"/>
        <v>9.8000000000000007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0.10256410256410256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236</v>
      </c>
      <c r="AA74" s="11">
        <f t="shared" si="3"/>
        <v>11.8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8.4745762711864403E-2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331.9</v>
      </c>
      <c r="AA75" s="11">
        <f t="shared" si="3"/>
        <v>13.8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7.2310937029225669E-2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401.5</v>
      </c>
      <c r="AA76" s="11">
        <f t="shared" si="3"/>
        <v>13.4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7.4719800747198001E-2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371.5</v>
      </c>
      <c r="AA77" s="11">
        <f t="shared" si="3"/>
        <v>15.5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6.4602960969044415E-2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637.6</v>
      </c>
      <c r="AA78" s="11">
        <f t="shared" si="3"/>
        <v>16.8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5.9598494353826852E-2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182.9</v>
      </c>
      <c r="AA81" s="11">
        <f t="shared" si="3"/>
        <v>5.5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0.18042646254784034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297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0.13131313131313133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191</v>
      </c>
      <c r="AA85" s="11">
        <f t="shared" si="3"/>
        <v>12.7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7.8534031413612565E-2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666.4</v>
      </c>
      <c r="AA86" s="11">
        <f t="shared" si="3"/>
        <v>19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5.2521008403361345E-2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224.9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0.10226767452200979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190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0.17894736842105263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188</v>
      </c>
      <c r="AA90" s="11">
        <f t="shared" si="3"/>
        <v>15.7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6.3829787234042548E-2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229</v>
      </c>
      <c r="AA92" s="11">
        <f t="shared" si="3"/>
        <v>12.7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7.8602620087336247E-2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495</v>
      </c>
      <c r="AA94" s="11">
        <f t="shared" si="3"/>
        <v>11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9.0909090909090912E-2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243.9</v>
      </c>
      <c r="AA96" s="11">
        <f t="shared" si="3"/>
        <v>6.1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0.16400164001640016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329.9</v>
      </c>
      <c r="AA99" s="11">
        <f t="shared" si="3"/>
        <v>18.3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5.4561988481357994E-2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234</v>
      </c>
      <c r="AA100" s="11">
        <f t="shared" si="3"/>
        <v>10.199999999999999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9.8290598290598288E-2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236</v>
      </c>
      <c r="AA101" s="11">
        <f t="shared" si="3"/>
        <v>10.3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9.7457627118644072E-2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331.9</v>
      </c>
      <c r="AA102" s="11">
        <f t="shared" si="3"/>
        <v>20.7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4.8207291352817115E-2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401.5</v>
      </c>
      <c r="AA103" s="11">
        <f t="shared" si="3"/>
        <v>18.3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5.4794520547945202E-2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371.5</v>
      </c>
      <c r="AA104" s="11">
        <f t="shared" si="3"/>
        <v>17.7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5.652759084791386E-2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637.6</v>
      </c>
      <c r="AA105" s="11">
        <f t="shared" si="3"/>
        <v>18.8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5.3324968632371392E-2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182.9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0.16402405686167304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297</v>
      </c>
      <c r="AA110" s="11">
        <f t="shared" si="3"/>
        <v>14.1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7.0707070707070704E-2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191</v>
      </c>
      <c r="AA112" s="11">
        <f t="shared" si="3"/>
        <v>11.9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8.3769633507853408E-2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666.4</v>
      </c>
      <c r="AA113" s="11">
        <f t="shared" si="3"/>
        <v>19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5.2521008403361345E-2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224.9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7.1142730102267668E-2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190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0.10526315789473684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188</v>
      </c>
      <c r="AA117" s="11">
        <f t="shared" si="3"/>
        <v>26.9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3.7234042553191488E-2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229</v>
      </c>
      <c r="AA119" s="11">
        <f t="shared" si="3"/>
        <v>16.399999999999999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6.1135371179039298E-2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495</v>
      </c>
      <c r="AA121" s="11">
        <f t="shared" si="3"/>
        <v>11.8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8.4848484848484854E-2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243.9</v>
      </c>
      <c r="AA123" s="11">
        <f t="shared" si="3"/>
        <v>5.0999999999999996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0.1968019680196802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329.9</v>
      </c>
      <c r="AA126" s="11">
        <f t="shared" si="3"/>
        <v>23.6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4.2437102152167325E-2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234</v>
      </c>
      <c r="AA127" s="11">
        <f t="shared" si="3"/>
        <v>8.4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0.11965811965811966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236</v>
      </c>
      <c r="AA128" s="11">
        <f t="shared" si="3"/>
        <v>13.9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7.2033898305084748E-2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331.9</v>
      </c>
      <c r="AA129" s="11">
        <f t="shared" si="3"/>
        <v>19.5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5.1220247062368184E-2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401.5</v>
      </c>
      <c r="AA130" s="11">
        <f t="shared" si="3"/>
        <v>18.3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5.4794520547945202E-2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371.5</v>
      </c>
      <c r="AA131" s="11">
        <f t="shared" ref="AA131:AA194" si="6">ROUND(IFERROR(Z131/M131,0),1)</f>
        <v>28.6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3.4993270524899055E-2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637.6</v>
      </c>
      <c r="AA132" s="11">
        <f t="shared" si="6"/>
        <v>26.6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3.7641154328732745E-2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182.9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9.2946965554948052E-2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297</v>
      </c>
      <c r="AA137" s="11">
        <f t="shared" si="6"/>
        <v>12.4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8.0808080808080815E-2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191</v>
      </c>
      <c r="AA139" s="11">
        <f t="shared" si="6"/>
        <v>11.9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8.3769633507853408E-2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666.4</v>
      </c>
      <c r="AA140" s="11">
        <f t="shared" si="6"/>
        <v>23.8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4.2016806722689079E-2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224.9</v>
      </c>
      <c r="AA141" s="11">
        <f t="shared" si="6"/>
        <v>10.7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9.3374833259226325E-2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190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0.14210526315789473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188</v>
      </c>
      <c r="AA144" s="11">
        <f t="shared" si="6"/>
        <v>11.8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8.5106382978723402E-2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229</v>
      </c>
      <c r="AA146" s="11">
        <f t="shared" si="6"/>
        <v>19.100000000000001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5.2401746724890827E-2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495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9.2929292929292931E-2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243.9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0.16810168101681017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329.9</v>
      </c>
      <c r="AA153" s="11">
        <f t="shared" si="6"/>
        <v>23.6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4.2437102152167325E-2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234</v>
      </c>
      <c r="AA154" s="11">
        <f t="shared" si="6"/>
        <v>7.5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0.13247863247863248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236</v>
      </c>
      <c r="AA155" s="11">
        <f t="shared" si="6"/>
        <v>13.1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7.6271186440677971E-2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331.9</v>
      </c>
      <c r="AA156" s="11">
        <f t="shared" si="6"/>
        <v>15.8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6.3272069900572464E-2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401.5</v>
      </c>
      <c r="AA157" s="11">
        <f t="shared" si="6"/>
        <v>17.5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5.7285180572851806E-2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371.5</v>
      </c>
      <c r="AA158" s="11">
        <f t="shared" si="6"/>
        <v>19.600000000000001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5.1144010767160158E-2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637.6</v>
      </c>
      <c r="AA159" s="11">
        <f t="shared" si="6"/>
        <v>25.5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3.9209535759096609E-2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182.9</v>
      </c>
      <c r="AA162" s="11">
        <f t="shared" si="6"/>
        <v>9.6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0.1038819026790596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297</v>
      </c>
      <c r="AA164" s="11">
        <f t="shared" si="6"/>
        <v>10.6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9.4276094276094277E-2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191</v>
      </c>
      <c r="AA166" s="11">
        <f t="shared" si="6"/>
        <v>11.2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8.9005235602094238E-2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666.4</v>
      </c>
      <c r="AA167" s="11">
        <f t="shared" si="6"/>
        <v>22.2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4.5018007202881155E-2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224.9</v>
      </c>
      <c r="AA168" s="11">
        <f t="shared" si="6"/>
        <v>10.199999999999999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9.7821253890618048E-2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190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0.1368421052631579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188</v>
      </c>
      <c r="AA171" s="11">
        <f t="shared" si="6"/>
        <v>11.8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8.5106382978723402E-2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229</v>
      </c>
      <c r="AA173" s="11">
        <f t="shared" si="6"/>
        <v>17.600000000000001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5.6768558951965066E-2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495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9.2929292929292931E-2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243.9</v>
      </c>
      <c r="AA177" s="11">
        <f t="shared" si="6"/>
        <v>5.7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0.17630176301763018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329.9</v>
      </c>
      <c r="AA180" s="11">
        <f t="shared" si="6"/>
        <v>22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4.5468323734464994E-2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234</v>
      </c>
      <c r="AA181" s="11">
        <f t="shared" si="6"/>
        <v>9.4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0.10683760683760683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236</v>
      </c>
      <c r="AA182" s="11">
        <f t="shared" si="6"/>
        <v>11.2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8.8983050847457626E-2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331.9</v>
      </c>
      <c r="AA183" s="11">
        <f t="shared" si="6"/>
        <v>16.600000000000001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6.0259114191021396E-2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401.5</v>
      </c>
      <c r="AA184" s="11">
        <f t="shared" si="6"/>
        <v>17.5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5.7285180572851806E-2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371.5</v>
      </c>
      <c r="AA185" s="11">
        <f t="shared" si="6"/>
        <v>18.600000000000001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5.3835800807537013E-2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637.6</v>
      </c>
      <c r="AA186" s="11">
        <f t="shared" si="6"/>
        <v>25.5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3.9209535759096609E-2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182.9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7.6544559868780754E-2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297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0.14478114478114479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191</v>
      </c>
      <c r="AA193" s="11">
        <f t="shared" si="6"/>
        <v>15.9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6.2827225130890049E-2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666.4</v>
      </c>
      <c r="AA194" s="11">
        <f t="shared" si="6"/>
        <v>20.2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4.9519807923169269E-2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224.9</v>
      </c>
      <c r="AA195" s="11">
        <f t="shared" ref="AA195:AA258" si="9">ROUND(IFERROR(Z195/M195,0),1)</f>
        <v>10.199999999999999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9.7821253890618048E-2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190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0.15789473684210525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188</v>
      </c>
      <c r="AA198" s="11">
        <f t="shared" si="9"/>
        <v>13.4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7.4468085106382975E-2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229</v>
      </c>
      <c r="AA200" s="11">
        <f t="shared" si="9"/>
        <v>15.3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6.5502183406113537E-2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495</v>
      </c>
      <c r="AA202" s="11">
        <f t="shared" si="9"/>
        <v>9.9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0.10101010101010101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243.9</v>
      </c>
      <c r="AA204" s="11">
        <f t="shared" si="9"/>
        <v>6.6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0.15170151701517015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329.9</v>
      </c>
      <c r="AA207" s="11">
        <f t="shared" si="9"/>
        <v>33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3.0312215822976663E-2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234</v>
      </c>
      <c r="AA208" s="11">
        <f t="shared" si="9"/>
        <v>11.1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8.9743589743589744E-2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236</v>
      </c>
      <c r="AA209" s="11">
        <f t="shared" si="9"/>
        <v>9.8000000000000007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0.10169491525423729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331.9</v>
      </c>
      <c r="AA210" s="11">
        <f t="shared" si="9"/>
        <v>15.8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6.3272069900572464E-2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401.5</v>
      </c>
      <c r="AA211" s="11">
        <f t="shared" si="9"/>
        <v>17.5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5.7285180572851806E-2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371.5</v>
      </c>
      <c r="AA212" s="11">
        <f t="shared" si="9"/>
        <v>16.899999999999999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5.9219380888290714E-2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637.6</v>
      </c>
      <c r="AA213" s="11">
        <f t="shared" si="9"/>
        <v>25.5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3.9209535759096609E-2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182.9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7.6544559868780754E-2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297</v>
      </c>
      <c r="AA218" s="11">
        <f t="shared" si="9"/>
        <v>15.6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6.3973063973063973E-2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191</v>
      </c>
      <c r="AA220" s="11">
        <f t="shared" si="9"/>
        <v>11.9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8.3769633507853408E-2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666.4</v>
      </c>
      <c r="AA221" s="11">
        <f t="shared" si="9"/>
        <v>27.8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3.601440576230492E-2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224.9</v>
      </c>
      <c r="AA222" s="11">
        <f t="shared" si="9"/>
        <v>11.2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8.8928412627834588E-2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190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0.11578947368421053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188</v>
      </c>
      <c r="AA225" s="11">
        <f t="shared" si="9"/>
        <v>9.4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0.10638297872340426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229</v>
      </c>
      <c r="AA227" s="11">
        <f t="shared" si="9"/>
        <v>12.1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8.296943231441048E-2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495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9.2929292929292931E-2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243.9</v>
      </c>
      <c r="AA231" s="11">
        <f t="shared" si="9"/>
        <v>6.1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0.16400164001640016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329.9</v>
      </c>
      <c r="AA234" s="11">
        <f t="shared" si="9"/>
        <v>12.7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7.8811761139739325E-2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234</v>
      </c>
      <c r="AA235" s="11">
        <f t="shared" si="9"/>
        <v>10.199999999999999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9.8290598290598288E-2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236</v>
      </c>
      <c r="AA236" s="11">
        <f t="shared" si="9"/>
        <v>11.2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8.8983050847457626E-2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331.9</v>
      </c>
      <c r="AA237" s="11">
        <f t="shared" si="9"/>
        <v>14.4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6.9297981319674601E-2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401.5</v>
      </c>
      <c r="AA238" s="11">
        <f t="shared" si="9"/>
        <v>30.9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3.2378580323785801E-2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371.5</v>
      </c>
      <c r="AA239" s="11">
        <f t="shared" si="9"/>
        <v>26.5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3.7685060565275909E-2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637.6</v>
      </c>
      <c r="AA240" s="11">
        <f t="shared" si="9"/>
        <v>22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4.5483061480552069E-2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182.9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0.16949152542372881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297</v>
      </c>
      <c r="AA245" s="11">
        <f t="shared" si="9"/>
        <v>9.3000000000000007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0.10774410774410774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191</v>
      </c>
      <c r="AA247" s="11">
        <f t="shared" si="9"/>
        <v>10.6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9.4240837696335081E-2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666.4</v>
      </c>
      <c r="AA248" s="11">
        <f t="shared" si="9"/>
        <v>19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5.2521008403361345E-2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224.9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0.10671409515340151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190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0.16842105263157894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188</v>
      </c>
      <c r="AA252" s="11">
        <f t="shared" si="9"/>
        <v>9.9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0.10106382978723404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229</v>
      </c>
      <c r="AA254" s="11">
        <f t="shared" si="9"/>
        <v>12.1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8.296943231441048E-2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495</v>
      </c>
      <c r="AA256" s="11">
        <f t="shared" si="9"/>
        <v>10.3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9.696969696969697E-2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243.9</v>
      </c>
      <c r="AA258" s="11">
        <f t="shared" si="9"/>
        <v>7.2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0.13940139401394014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329.9</v>
      </c>
      <c r="AA261" s="11">
        <f t="shared" si="12"/>
        <v>9.6999999999999993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0.10306153379812065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234</v>
      </c>
      <c r="AA262" s="11">
        <f t="shared" si="12"/>
        <v>10.199999999999999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9.8290598290598288E-2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236</v>
      </c>
      <c r="AA263" s="11">
        <f t="shared" si="12"/>
        <v>9.1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0.11016949152542373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331.9</v>
      </c>
      <c r="AA264" s="11">
        <f t="shared" si="12"/>
        <v>13.3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7.5323892738776752E-2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401.5</v>
      </c>
      <c r="AA265" s="11">
        <f t="shared" si="12"/>
        <v>16.7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5.9775840597758409E-2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371.5</v>
      </c>
      <c r="AA266" s="11">
        <f t="shared" si="12"/>
        <v>15.5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6.4602960969044415E-2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637.6</v>
      </c>
      <c r="AA267" s="11">
        <f t="shared" si="12"/>
        <v>22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4.5483061480552069E-2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182.9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0.13668671405139421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297</v>
      </c>
      <c r="AA272" s="11">
        <f t="shared" si="12"/>
        <v>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0.1111111111111111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191</v>
      </c>
      <c r="AA274" s="11">
        <f t="shared" si="12"/>
        <v>11.2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8.9005235602094238E-2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666.4</v>
      </c>
      <c r="AA275" s="11">
        <f t="shared" si="12"/>
        <v>18.5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5.4021608643457383E-2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224.9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0.10671409515340151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190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0.16842105263157894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188</v>
      </c>
      <c r="AA279" s="11">
        <f t="shared" si="12"/>
        <v>12.5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7.9787234042553196E-2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229</v>
      </c>
      <c r="AA281" s="11">
        <f t="shared" si="12"/>
        <v>10.9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9.1703056768558958E-2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495</v>
      </c>
      <c r="AA283" s="11">
        <f t="shared" si="12"/>
        <v>10.5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9.494949494949495E-2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243.9</v>
      </c>
      <c r="AA285" s="11">
        <f t="shared" si="12"/>
        <v>7.9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0.12710127101271013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329.9</v>
      </c>
      <c r="AA288" s="11">
        <f t="shared" si="12"/>
        <v>9.6999999999999993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0.10306153379812065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234</v>
      </c>
      <c r="AA289" s="11">
        <f t="shared" si="12"/>
        <v>10.199999999999999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9.8290598290598288E-2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236</v>
      </c>
      <c r="AA290" s="11">
        <f t="shared" si="12"/>
        <v>10.7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9.3220338983050849E-2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331.9</v>
      </c>
      <c r="AA291" s="11">
        <f t="shared" si="12"/>
        <v>12.8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7.833684844832782E-2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401.5</v>
      </c>
      <c r="AA292" s="11">
        <f t="shared" si="12"/>
        <v>16.100000000000001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6.2266500622665005E-2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371.5</v>
      </c>
      <c r="AA293" s="11">
        <f t="shared" si="12"/>
        <v>15.5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6.4602960969044415E-2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637.6</v>
      </c>
      <c r="AA294" s="11">
        <f t="shared" si="12"/>
        <v>22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4.5483061480552069E-2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182.9</v>
      </c>
      <c r="AA297" s="11">
        <f t="shared" si="12"/>
        <v>8.3000000000000007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0.1202843083652269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297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0.15151515151515152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191</v>
      </c>
      <c r="AA301" s="11">
        <f t="shared" si="12"/>
        <v>11.2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8.9005235602094238E-2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666.4</v>
      </c>
      <c r="AA302" s="11">
        <f t="shared" si="12"/>
        <v>17.5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5.7022809123649459E-2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224.9</v>
      </c>
      <c r="AA303" s="11">
        <f t="shared" si="12"/>
        <v>8.3000000000000007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0.12005335704757669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190</v>
      </c>
      <c r="AA304" s="11">
        <f t="shared" si="12"/>
        <v>5.8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0.1736842105263158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188</v>
      </c>
      <c r="AA306" s="11">
        <f t="shared" si="12"/>
        <v>12.5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7.9787234042553196E-2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229</v>
      </c>
      <c r="AA308" s="11">
        <f t="shared" si="12"/>
        <v>11.5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8.7336244541484712E-2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495</v>
      </c>
      <c r="AA310" s="11">
        <f t="shared" si="12"/>
        <v>10.3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9.696969696969697E-2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243.9</v>
      </c>
      <c r="AA312" s="11">
        <f t="shared" si="12"/>
        <v>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0.11070110701107011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329.9</v>
      </c>
      <c r="AA315" s="11">
        <f t="shared" si="12"/>
        <v>10.6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9.3967869051227657E-2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234</v>
      </c>
      <c r="AA316" s="11">
        <f t="shared" si="12"/>
        <v>9.8000000000000007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0.10256410256410256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236</v>
      </c>
      <c r="AA317" s="11">
        <f t="shared" si="12"/>
        <v>9.4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0.1059322033898305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331.9</v>
      </c>
      <c r="AA318" s="11">
        <f t="shared" si="12"/>
        <v>13.3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7.5323892738776752E-2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401.5</v>
      </c>
      <c r="AA319" s="11">
        <f t="shared" si="12"/>
        <v>14.9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6.7247820672478212E-2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371.5</v>
      </c>
      <c r="AA320" s="11">
        <f t="shared" si="12"/>
        <v>14.3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6.9986541049798109E-2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637.6</v>
      </c>
      <c r="AA321" s="11">
        <f t="shared" si="12"/>
        <v>20.6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4.8619824341279795E-2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182.9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0.12575177692728268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297</v>
      </c>
      <c r="AA326" s="11">
        <f t="shared" si="15"/>
        <v>13.5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7.407407407407407E-2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191</v>
      </c>
      <c r="AA328" s="11">
        <f t="shared" si="15"/>
        <v>11.9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8.3769633507853408E-2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666.4</v>
      </c>
      <c r="AA329" s="11">
        <f t="shared" si="15"/>
        <v>20.2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4.9519807923169269E-2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224.9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0.11560693641618497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190</v>
      </c>
      <c r="AA331" s="11">
        <f t="shared" si="15"/>
        <v>5.8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0.1736842105263158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188</v>
      </c>
      <c r="AA333" s="11">
        <f t="shared" si="15"/>
        <v>11.1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9.0425531914893623E-2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229</v>
      </c>
      <c r="AA335" s="11">
        <f t="shared" si="15"/>
        <v>12.7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7.8602620087336247E-2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495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8.8888888888888892E-2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243.9</v>
      </c>
      <c r="AA339" s="11">
        <f t="shared" si="15"/>
        <v>10.199999999999999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9.8400984009840098E-2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329.9</v>
      </c>
      <c r="AA342" s="11">
        <f t="shared" si="15"/>
        <v>7.9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0.12731130645650199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234</v>
      </c>
      <c r="AA343" s="11">
        <f t="shared" si="15"/>
        <v>8.4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0.11965811965811966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236</v>
      </c>
      <c r="AA344" s="11">
        <f t="shared" si="15"/>
        <v>8.6999999999999993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0.11440677966101695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331.9</v>
      </c>
      <c r="AA345" s="11">
        <f t="shared" si="15"/>
        <v>12.3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8.1349804157878888E-2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401.5</v>
      </c>
      <c r="AA346" s="11">
        <f t="shared" si="15"/>
        <v>19.100000000000001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5.2303860523038606E-2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371.5</v>
      </c>
      <c r="AA347" s="11">
        <f t="shared" si="15"/>
        <v>16.2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6.1911170928667561E-2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637.6</v>
      </c>
      <c r="AA348" s="11">
        <f t="shared" si="15"/>
        <v>19.899999999999999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5.0188205771643665E-2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182.9</v>
      </c>
      <c r="AA351" s="11">
        <f t="shared" si="15"/>
        <v>7.6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0.13121924548933844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297</v>
      </c>
      <c r="AA353" s="11">
        <f t="shared" si="15"/>
        <v>9.9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0.10101010101010101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191</v>
      </c>
      <c r="AA355" s="11">
        <f t="shared" si="15"/>
        <v>11.9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8.3769633507853408E-2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666.4</v>
      </c>
      <c r="AA356" s="11">
        <f t="shared" si="15"/>
        <v>19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5.2521008403361345E-2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224.9</v>
      </c>
      <c r="AA357" s="11">
        <f t="shared" si="15"/>
        <v>12.5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8.0035571365051128E-2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190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0.19473684210526315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188</v>
      </c>
      <c r="AA359" s="11">
        <f t="shared" si="15"/>
        <v>11.1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9.0425531914893623E-2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229</v>
      </c>
      <c r="AA361" s="11">
        <f t="shared" si="15"/>
        <v>12.1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8.296943231441048E-2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495</v>
      </c>
      <c r="AA363" s="11">
        <f t="shared" si="15"/>
        <v>12.4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8.0808080808080815E-2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243.9</v>
      </c>
      <c r="AA365" s="11">
        <f t="shared" si="15"/>
        <v>8.6999999999999993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0.11480114801148011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329.9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0.12428008487420432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234</v>
      </c>
      <c r="AA369" s="11">
        <f t="shared" si="15"/>
        <v>10.199999999999999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9.8290598290598288E-2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236</v>
      </c>
      <c r="AA370" s="11">
        <f t="shared" si="15"/>
        <v>10.3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9.7457627118644072E-2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331.9</v>
      </c>
      <c r="AA371" s="11">
        <f t="shared" si="15"/>
        <v>12.8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7.833684844832782E-2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401.5</v>
      </c>
      <c r="AA372" s="11">
        <f t="shared" si="15"/>
        <v>18.3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5.4794520547945202E-2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371.5</v>
      </c>
      <c r="AA373" s="11">
        <f t="shared" si="15"/>
        <v>17.7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5.652759084791386E-2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637.6</v>
      </c>
      <c r="AA374" s="11">
        <f t="shared" si="15"/>
        <v>20.6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4.8619824341279795E-2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182.9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0.11481683980317113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297</v>
      </c>
      <c r="AA379" s="11">
        <f t="shared" si="15"/>
        <v>11.9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8.4175084175084181E-2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191</v>
      </c>
      <c r="AA381" s="11">
        <f t="shared" si="15"/>
        <v>11.2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8.9005235602094238E-2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666.4</v>
      </c>
      <c r="AA382" s="11">
        <f t="shared" si="15"/>
        <v>18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5.5522208883553421E-2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224.9</v>
      </c>
      <c r="AA383" s="11">
        <f t="shared" si="15"/>
        <v>11.8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8.4481991996442865E-2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190</v>
      </c>
      <c r="AA384" s="11">
        <f t="shared" si="15"/>
        <v>5.8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0.1736842105263158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188</v>
      </c>
      <c r="AA385" s="11">
        <f t="shared" si="15"/>
        <v>13.4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7.4468085106382975E-2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229</v>
      </c>
      <c r="AA387" s="11">
        <f t="shared" ref="AA387:AA450" si="18">ROUND(IFERROR(Z387/M387,0),1)</f>
        <v>12.7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7.8602620087336247E-2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495</v>
      </c>
      <c r="AA389" s="11">
        <f t="shared" si="18"/>
        <v>11.8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8.4848484848484854E-2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243.9</v>
      </c>
      <c r="AA391" s="11">
        <f t="shared" si="18"/>
        <v>10.199999999999999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9.8400984009840098E-2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329.9</v>
      </c>
      <c r="AA394" s="11">
        <f t="shared" si="18"/>
        <v>9.6999999999999993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0.10306153379812065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234</v>
      </c>
      <c r="AA395" s="11">
        <f t="shared" si="18"/>
        <v>13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7.6923076923076927E-2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236</v>
      </c>
      <c r="AA396" s="11">
        <f t="shared" si="18"/>
        <v>12.4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8.050847457627118E-2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331.9</v>
      </c>
      <c r="AA397" s="11">
        <f t="shared" si="18"/>
        <v>13.3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7.5323892738776752E-2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401.5</v>
      </c>
      <c r="AA398" s="11">
        <f t="shared" si="18"/>
        <v>19.100000000000001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5.2303860523038606E-2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371.5</v>
      </c>
      <c r="AA399" s="11">
        <f t="shared" si="18"/>
        <v>20.6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4.8452220726783311E-2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637.6</v>
      </c>
      <c r="AA400" s="11">
        <f t="shared" si="18"/>
        <v>21.3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4.7051442910915932E-2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182.9</v>
      </c>
      <c r="AA403" s="11">
        <f t="shared" si="18"/>
        <v>9.6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0.1038819026790596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297</v>
      </c>
      <c r="AA405" s="11">
        <f t="shared" si="18"/>
        <v>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0.1111111111111111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191</v>
      </c>
      <c r="AA407" s="11">
        <f t="shared" si="18"/>
        <v>15.9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6.2827225130890049E-2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666.4</v>
      </c>
      <c r="AA408" s="11">
        <f t="shared" si="18"/>
        <v>23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4.3517406962785117E-2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224.9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7.1142730102267668E-2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190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0.14210526315789473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188</v>
      </c>
      <c r="AA411" s="11">
        <f t="shared" si="18"/>
        <v>18.8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5.3191489361702128E-2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229</v>
      </c>
      <c r="AA413" s="11">
        <f t="shared" si="18"/>
        <v>15.3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6.5502183406113537E-2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495</v>
      </c>
      <c r="AA415" s="11">
        <f t="shared" si="18"/>
        <v>14.1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7.0707070707070704E-2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243.9</v>
      </c>
      <c r="AA417" s="11">
        <f t="shared" si="18"/>
        <v>10.6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9.4300943009430094E-2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329.9</v>
      </c>
      <c r="AA420" s="11">
        <f t="shared" si="18"/>
        <v>10.3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9.6999090633525312E-2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234</v>
      </c>
      <c r="AA421" s="11">
        <f t="shared" si="18"/>
        <v>14.6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6.8376068376068383E-2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236</v>
      </c>
      <c r="AA422" s="11">
        <f t="shared" si="18"/>
        <v>14.8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6.7796610169491525E-2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331.9</v>
      </c>
      <c r="AA423" s="11">
        <f t="shared" si="18"/>
        <v>17.5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5.7246158481470327E-2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401.5</v>
      </c>
      <c r="AA424" s="11">
        <f t="shared" si="18"/>
        <v>23.6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4.2341220423412207E-2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371.5</v>
      </c>
      <c r="AA425" s="11">
        <f t="shared" si="18"/>
        <v>17.7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5.652759084791386E-2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637.6</v>
      </c>
      <c r="AA426" s="11">
        <f t="shared" si="18"/>
        <v>25.5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3.9209535759096609E-2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182.9</v>
      </c>
      <c r="AA429" s="11">
        <f t="shared" si="18"/>
        <v>14.1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7.1077091306724988E-2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297</v>
      </c>
      <c r="AA431" s="11">
        <f t="shared" si="18"/>
        <v>29.7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3.3670033670033669E-2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191</v>
      </c>
      <c r="AA433" s="11">
        <f t="shared" si="18"/>
        <v>8.3000000000000007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0.12041884816753927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666.4</v>
      </c>
      <c r="AA434" s="11">
        <f t="shared" si="18"/>
        <v>41.7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2.4009603841536616E-2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224.9</v>
      </c>
      <c r="AA435" s="11">
        <f t="shared" si="18"/>
        <v>10.199999999999999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9.7821253890618048E-2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190</v>
      </c>
      <c r="AA436" s="11">
        <f t="shared" si="18"/>
        <v>11.9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8.4210526315789472E-2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188</v>
      </c>
      <c r="AA437" s="11">
        <f t="shared" si="18"/>
        <v>9.9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0.10106382978723404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229</v>
      </c>
      <c r="AA439" s="11">
        <f t="shared" si="18"/>
        <v>13.5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7.4235807860262015E-2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495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8.2828282828282834E-2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243.9</v>
      </c>
      <c r="AA443" s="11">
        <f t="shared" si="18"/>
        <v>12.8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7.7900779007790077E-2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329.9</v>
      </c>
      <c r="AA446" s="11">
        <f t="shared" si="18"/>
        <v>7.9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0.12731130645650199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234</v>
      </c>
      <c r="AA447" s="11">
        <f t="shared" si="18"/>
        <v>11.7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8.5470085470085472E-2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236</v>
      </c>
      <c r="AA448" s="11">
        <f t="shared" si="18"/>
        <v>8.1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0.1228813559322034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331.9</v>
      </c>
      <c r="AA449" s="11">
        <f t="shared" si="18"/>
        <v>19.5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5.1220247062368184E-2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401.5</v>
      </c>
      <c r="AA450" s="11">
        <f t="shared" si="18"/>
        <v>44.6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2.2415940224159402E-2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371.5</v>
      </c>
      <c r="AA451" s="11">
        <f t="shared" ref="AA451:AA514" si="21">ROUND(IFERROR(Z451/M451,0),1)</f>
        <v>18.600000000000001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5.3835800807537013E-2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637.6</v>
      </c>
      <c r="AA452" s="11">
        <f t="shared" si="21"/>
        <v>31.9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3.1367628607277286E-2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182.9</v>
      </c>
      <c r="AA455" s="11">
        <f t="shared" si="21"/>
        <v>5.5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0.18042646254784034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297</v>
      </c>
      <c r="AA457" s="11">
        <f t="shared" si="21"/>
        <v>21.2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4.7138047138047139E-2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191</v>
      </c>
      <c r="AA459" s="11">
        <f t="shared" si="21"/>
        <v>10.6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9.4240837696335081E-2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666.4</v>
      </c>
      <c r="AA460" s="11">
        <f t="shared" si="21"/>
        <v>30.3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3.3013205282112844E-2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224.9</v>
      </c>
      <c r="AA461" s="11">
        <f t="shared" si="21"/>
        <v>10.7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9.3374833259226325E-2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190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6.3157894736842107E-2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188</v>
      </c>
      <c r="AA463" s="11">
        <f t="shared" si="21"/>
        <v>10.4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9.5744680851063829E-2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229</v>
      </c>
      <c r="AA465" s="11">
        <f t="shared" si="21"/>
        <v>12.7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7.8602620087336247E-2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495</v>
      </c>
      <c r="AA467" s="11">
        <f t="shared" si="21"/>
        <v>16.5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6.0606060606060608E-2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243.9</v>
      </c>
      <c r="AA469" s="11">
        <f t="shared" si="21"/>
        <v>11.6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8.6100861008610086E-2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329.9</v>
      </c>
      <c r="AA472" s="11">
        <f t="shared" si="21"/>
        <v>9.1999999999999993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0.10912397696271599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234</v>
      </c>
      <c r="AA473" s="11">
        <f t="shared" si="21"/>
        <v>10.6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9.4017094017094016E-2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236</v>
      </c>
      <c r="AA474" s="11">
        <f t="shared" si="21"/>
        <v>10.3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9.7457627118644072E-2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331.9</v>
      </c>
      <c r="AA475" s="11">
        <f t="shared" si="21"/>
        <v>15.1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6.6285025610123532E-2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401.5</v>
      </c>
      <c r="AA476" s="11">
        <f t="shared" si="21"/>
        <v>36.5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2.7397260273972601E-2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371.5</v>
      </c>
      <c r="AA477" s="11">
        <f t="shared" si="21"/>
        <v>19.600000000000001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5.1144010767160158E-2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637.6</v>
      </c>
      <c r="AA478" s="11">
        <f t="shared" si="21"/>
        <v>37.5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2.6662484316185696E-2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182.9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0.14762165117550574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297</v>
      </c>
      <c r="AA483" s="11">
        <f t="shared" si="21"/>
        <v>19.8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5.0505050505050504E-2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191</v>
      </c>
      <c r="AA485" s="11">
        <f t="shared" si="21"/>
        <v>10.6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9.4240837696335081E-2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666.4</v>
      </c>
      <c r="AA486" s="11">
        <f t="shared" si="21"/>
        <v>30.3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3.3013205282112844E-2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224.9</v>
      </c>
      <c r="AA487" s="11">
        <f t="shared" si="21"/>
        <v>10.199999999999999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9.7821253890618048E-2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190</v>
      </c>
      <c r="AA488" s="11">
        <f t="shared" si="21"/>
        <v>11.9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8.4210526315789472E-2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188</v>
      </c>
      <c r="AA489" s="11">
        <f t="shared" si="21"/>
        <v>11.1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9.0425531914893623E-2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229</v>
      </c>
      <c r="AA491" s="11">
        <f t="shared" si="21"/>
        <v>12.1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8.296943231441048E-2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495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7.2727272727272724E-2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243.9</v>
      </c>
      <c r="AA495" s="11">
        <f t="shared" si="21"/>
        <v>10.199999999999999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9.8400984009840098E-2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329.9</v>
      </c>
      <c r="AA498" s="11">
        <f t="shared" si="21"/>
        <v>9.4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0.10609275538041832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234</v>
      </c>
      <c r="AA499" s="11">
        <f t="shared" si="21"/>
        <v>11.1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8.9743589743589744E-2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236</v>
      </c>
      <c r="AA500" s="11">
        <f t="shared" si="21"/>
        <v>10.3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9.7457627118644072E-2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331.9</v>
      </c>
      <c r="AA501" s="11">
        <f t="shared" si="21"/>
        <v>12.8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7.833684844832782E-2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401.5</v>
      </c>
      <c r="AA502" s="11">
        <f t="shared" si="21"/>
        <v>33.5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2.9887920298879204E-2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371.5</v>
      </c>
      <c r="AA503" s="11">
        <f t="shared" si="21"/>
        <v>14.9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6.7294751009421269E-2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637.6</v>
      </c>
      <c r="AA504" s="11">
        <f t="shared" si="21"/>
        <v>35.4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2.8230865746549559E-2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182.9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0.13668671405139421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297</v>
      </c>
      <c r="AA509" s="11">
        <f t="shared" si="21"/>
        <v>14.1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7.0707070707070704E-2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191</v>
      </c>
      <c r="AA511" s="11">
        <f t="shared" si="21"/>
        <v>14.7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6.8062827225130892E-2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666.4</v>
      </c>
      <c r="AA512" s="11">
        <f t="shared" si="21"/>
        <v>33.299999999999997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3.0012004801920768E-2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224.9</v>
      </c>
      <c r="AA513" s="11">
        <f t="shared" si="21"/>
        <v>11.8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8.4481991996442865E-2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190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0.14736842105263157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188</v>
      </c>
      <c r="AA515" s="11">
        <f t="shared" ref="AA515:AA578" si="24">ROUND(IFERROR(Z515/M515,0),1)</f>
        <v>13.4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7.4468085106382975E-2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229</v>
      </c>
      <c r="AA517" s="11">
        <f t="shared" si="24"/>
        <v>12.7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7.8602620087336247E-2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495</v>
      </c>
      <c r="AA519" s="11">
        <f t="shared" si="24"/>
        <v>15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6.6666666666666666E-2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243.9</v>
      </c>
      <c r="AA521" s="11">
        <f t="shared" si="24"/>
        <v>10.199999999999999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9.8400984009840098E-2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329.9</v>
      </c>
      <c r="AA524" s="11">
        <f t="shared" si="24"/>
        <v>11.8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8.4874204304334649E-2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234</v>
      </c>
      <c r="AA525" s="11">
        <f t="shared" si="24"/>
        <v>13.8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7.2649572649572655E-2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236</v>
      </c>
      <c r="AA526" s="11">
        <f t="shared" si="24"/>
        <v>11.8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8.4745762711864403E-2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331.9</v>
      </c>
      <c r="AA527" s="11">
        <f t="shared" si="24"/>
        <v>13.8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7.2310937029225669E-2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401.5</v>
      </c>
      <c r="AA528" s="11">
        <f t="shared" si="24"/>
        <v>40.200000000000003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2.4906600249066001E-2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371.5</v>
      </c>
      <c r="AA529" s="11">
        <f t="shared" si="24"/>
        <v>14.3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6.9986541049798109E-2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637.6</v>
      </c>
      <c r="AA530" s="11">
        <f t="shared" si="24"/>
        <v>39.9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2.5094102885821833E-2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182.9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9.8414434117003818E-2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297</v>
      </c>
      <c r="AA535" s="11">
        <f t="shared" si="24"/>
        <v>29.7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3.3670033670033669E-2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191</v>
      </c>
      <c r="AA537" s="11">
        <f t="shared" si="24"/>
        <v>8.6999999999999993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0.11518324607329843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666.4</v>
      </c>
      <c r="AA538" s="11">
        <f t="shared" si="24"/>
        <v>25.6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3.9015606242497003E-2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224.9</v>
      </c>
      <c r="AA539" s="11">
        <f t="shared" si="24"/>
        <v>10.7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9.3374833259226325E-2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190</v>
      </c>
      <c r="AA540" s="11">
        <f t="shared" si="24"/>
        <v>11.2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8.9473684210526316E-2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188</v>
      </c>
      <c r="AA541" s="11">
        <f t="shared" si="24"/>
        <v>11.8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8.5106382978723402E-2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229</v>
      </c>
      <c r="AA543" s="11">
        <f t="shared" si="24"/>
        <v>9.1999999999999993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0.1091703056768559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495</v>
      </c>
      <c r="AA545" s="11">
        <f t="shared" si="24"/>
        <v>15.5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6.4646464646464646E-2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243.9</v>
      </c>
      <c r="AA547" s="11">
        <f t="shared" si="24"/>
        <v>10.199999999999999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9.8400984009840098E-2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329.9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0.12428008487420432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234</v>
      </c>
      <c r="AA551" s="11">
        <f t="shared" si="24"/>
        <v>9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0.1111111111111111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236</v>
      </c>
      <c r="AA552" s="11">
        <f t="shared" si="24"/>
        <v>9.8000000000000007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0.10169491525423729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331.9</v>
      </c>
      <c r="AA553" s="11">
        <f t="shared" si="24"/>
        <v>14.4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6.9297981319674601E-2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401.5</v>
      </c>
      <c r="AA554" s="11">
        <f t="shared" si="24"/>
        <v>25.1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3.9850560398505604E-2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371.5</v>
      </c>
      <c r="AA555" s="11">
        <f t="shared" si="24"/>
        <v>10.6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9.4212651413189769E-2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637.6</v>
      </c>
      <c r="AA556" s="11">
        <f t="shared" si="24"/>
        <v>29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3.4504391468005019E-2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182.9</v>
      </c>
      <c r="AA559" s="11">
        <f t="shared" si="24"/>
        <v>9.1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0.10934937124111536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297</v>
      </c>
      <c r="AA561" s="11">
        <f t="shared" si="24"/>
        <v>17.5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5.7239057239057242E-2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191</v>
      </c>
      <c r="AA563" s="11">
        <f t="shared" si="24"/>
        <v>11.2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8.9005235602094238E-2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666.4</v>
      </c>
      <c r="AA564" s="11">
        <f t="shared" si="24"/>
        <v>37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2.7010804321728692E-2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224.9</v>
      </c>
      <c r="AA565" s="11">
        <f t="shared" si="24"/>
        <v>10.199999999999999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9.7821253890618048E-2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190</v>
      </c>
      <c r="AA566" s="11">
        <f t="shared" si="24"/>
        <v>17.3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5.7894736842105263E-2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188</v>
      </c>
      <c r="AA567" s="11">
        <f t="shared" si="24"/>
        <v>14.5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6.9148936170212769E-2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229</v>
      </c>
      <c r="AA569" s="11">
        <f t="shared" si="24"/>
        <v>11.5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8.7336244541484712E-2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495</v>
      </c>
      <c r="AA571" s="11">
        <f t="shared" si="24"/>
        <v>20.6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4.8484848484848485E-2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243.9</v>
      </c>
      <c r="AA573" s="11">
        <f t="shared" si="24"/>
        <v>12.2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8.2000820008200082E-2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329.9</v>
      </c>
      <c r="AA576" s="11">
        <f t="shared" si="24"/>
        <v>7.9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0.12731130645650199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234</v>
      </c>
      <c r="AA577" s="11">
        <f t="shared" si="24"/>
        <v>12.3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8.11965811965812E-2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236</v>
      </c>
      <c r="AA578" s="11">
        <f t="shared" si="24"/>
        <v>13.1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7.6271186440677971E-2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331.9</v>
      </c>
      <c r="AA579" s="11">
        <f t="shared" ref="AA579:AA642" si="27">ROUND(IFERROR(Z579/M579,0),1)</f>
        <v>17.5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5.7246158481470327E-2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401.5</v>
      </c>
      <c r="AA580" s="11">
        <f t="shared" si="27"/>
        <v>25.1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3.9850560398505604E-2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371.5</v>
      </c>
      <c r="AA581" s="11">
        <f t="shared" si="27"/>
        <v>14.9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6.7294751009421269E-2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637.6</v>
      </c>
      <c r="AA582" s="11">
        <f t="shared" si="27"/>
        <v>27.7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3.6072772898368882E-2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182.9</v>
      </c>
      <c r="AA585" s="11">
        <f t="shared" si="27"/>
        <v>9.1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0.10934937124111536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297</v>
      </c>
      <c r="AA587" s="11">
        <f t="shared" si="27"/>
        <v>19.8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5.0505050505050504E-2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191</v>
      </c>
      <c r="AA589" s="11">
        <f t="shared" si="27"/>
        <v>12.7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7.8534031413612565E-2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666.4</v>
      </c>
      <c r="AA590" s="11">
        <f t="shared" si="27"/>
        <v>31.7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3.1512605042016806E-2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224.9</v>
      </c>
      <c r="AA591" s="11">
        <f t="shared" si="27"/>
        <v>10.7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9.3374833259226325E-2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190</v>
      </c>
      <c r="AA592" s="11">
        <f t="shared" si="27"/>
        <v>13.6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7.3684210526315783E-2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188</v>
      </c>
      <c r="AA593" s="11">
        <f t="shared" si="27"/>
        <v>11.8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8.5106382978723402E-2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229</v>
      </c>
      <c r="AA595" s="11">
        <f t="shared" si="27"/>
        <v>11.5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8.7336244541484712E-2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495</v>
      </c>
      <c r="AA597" s="11">
        <f t="shared" si="27"/>
        <v>20.6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4.8484848484848485E-2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243.9</v>
      </c>
      <c r="AA599" s="11">
        <f t="shared" si="27"/>
        <v>12.2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8.2000820008200082E-2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329.9</v>
      </c>
      <c r="AA602" s="11">
        <f t="shared" si="27"/>
        <v>7.9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0.12731130645650199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234</v>
      </c>
      <c r="AA603" s="11">
        <f t="shared" si="27"/>
        <v>12.3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8.11965811965812E-2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236</v>
      </c>
      <c r="AA604" s="11">
        <f t="shared" si="27"/>
        <v>12.4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8.050847457627118E-2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331.9</v>
      </c>
      <c r="AA605" s="11">
        <f t="shared" si="27"/>
        <v>17.5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5.7246158481470327E-2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401.5</v>
      </c>
      <c r="AA606" s="11">
        <f t="shared" si="27"/>
        <v>22.3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4.4831880448318803E-2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371.5</v>
      </c>
      <c r="AA607" s="11">
        <f t="shared" si="27"/>
        <v>16.899999999999999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5.9219380888290714E-2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637.6</v>
      </c>
      <c r="AA608" s="11">
        <f t="shared" si="27"/>
        <v>27.7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3.6072772898368882E-2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182.9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9.8414434117003818E-2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919.2</v>
      </c>
      <c r="AA613" s="11">
        <f t="shared" si="27"/>
        <v>10.8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9.2471714534377719E-2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836.9</v>
      </c>
      <c r="AA614" s="11">
        <f t="shared" si="27"/>
        <v>7.7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0.12904767594694708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789</v>
      </c>
      <c r="AA615" s="11">
        <f t="shared" si="27"/>
        <v>34.299999999999997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2.9150823827629912E-2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917</v>
      </c>
      <c r="AA616" s="11">
        <f t="shared" si="27"/>
        <v>20.8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4.7982551799345692E-2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763.5</v>
      </c>
      <c r="AA620" s="11">
        <f t="shared" si="27"/>
        <v>9.6999999999999993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0.10347085789129011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824</v>
      </c>
      <c r="AA621" s="11">
        <f t="shared" si="27"/>
        <v>17.899999999999999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5.5825242718446605E-2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732.9</v>
      </c>
      <c r="AA623" s="11">
        <f t="shared" si="27"/>
        <v>8.1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0.12279983626688498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1325</v>
      </c>
      <c r="AA624" s="11">
        <f t="shared" si="27"/>
        <v>165.6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6.0377358490566035E-3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966.9</v>
      </c>
      <c r="AA626" s="11">
        <f t="shared" si="27"/>
        <v>10.7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9.3080980452994108E-2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1135</v>
      </c>
      <c r="AA629" s="11">
        <f t="shared" si="27"/>
        <v>23.2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4.3171806167400878E-2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760</v>
      </c>
      <c r="AA632" s="11">
        <f t="shared" si="27"/>
        <v>34.5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2.8947368421052631E-2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654.1</v>
      </c>
      <c r="AA633" s="11">
        <f t="shared" si="27"/>
        <v>36.299999999999997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2.7518728023238036E-2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658.9</v>
      </c>
      <c r="AA634" s="11">
        <f t="shared" si="27"/>
        <v>15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6.6777963272120197E-2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727</v>
      </c>
      <c r="AA635" s="11">
        <f t="shared" si="27"/>
        <v>16.899999999999999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5.9147180192572216E-2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1114</v>
      </c>
      <c r="AA636" s="11">
        <f t="shared" si="27"/>
        <v>15.1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6.6427289048473961E-2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1061</v>
      </c>
      <c r="AA639" s="11">
        <f t="shared" si="27"/>
        <v>6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0.16588124410933083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1110.5999999999999</v>
      </c>
      <c r="AA641" s="11">
        <f t="shared" si="27"/>
        <v>41.1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2.4311183144246355E-2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1890</v>
      </c>
      <c r="AA642" s="11">
        <f t="shared" si="27"/>
        <v>472.5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2.1164021164021165E-3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760</v>
      </c>
      <c r="AA643" s="11">
        <f t="shared" ref="AA643:AA706" si="30">ROUND(IFERROR(Z643/M643,0),1)</f>
        <v>34.5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2.8947368421052631E-2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919.2</v>
      </c>
      <c r="AA644" s="11">
        <f t="shared" si="30"/>
        <v>12.9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7.7241079199303744E-2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836.9</v>
      </c>
      <c r="AA645" s="11">
        <f t="shared" si="30"/>
        <v>7.3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0.13621699127733303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789</v>
      </c>
      <c r="AA646" s="11">
        <f t="shared" si="30"/>
        <v>31.6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3.1685678073510776E-2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917</v>
      </c>
      <c r="AA647" s="11">
        <f t="shared" si="30"/>
        <v>16.399999999999999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6.1068702290076333E-2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699</v>
      </c>
      <c r="AA650" s="11">
        <f t="shared" si="30"/>
        <v>7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0.14306151645207441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763.5</v>
      </c>
      <c r="AA652" s="11">
        <f t="shared" si="30"/>
        <v>12.1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8.2514734774066803E-2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824</v>
      </c>
      <c r="AA653" s="11">
        <f t="shared" si="30"/>
        <v>20.100000000000001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4.9757281553398057E-2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732.9</v>
      </c>
      <c r="AA655" s="11">
        <f t="shared" si="30"/>
        <v>10.8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9.2782098512757538E-2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1325</v>
      </c>
      <c r="AA656" s="11">
        <f t="shared" si="30"/>
        <v>82.8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1.2075471698113207E-2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966.9</v>
      </c>
      <c r="AA658" s="11">
        <f t="shared" si="30"/>
        <v>20.6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4.860895645878581E-2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1135</v>
      </c>
      <c r="AA661" s="11">
        <f t="shared" si="30"/>
        <v>15.1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6.6079295154185022E-2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760</v>
      </c>
      <c r="AA664" s="11">
        <f t="shared" si="30"/>
        <v>40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2.5000000000000001E-2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654.1</v>
      </c>
      <c r="AA665" s="11">
        <f t="shared" si="30"/>
        <v>29.7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3.3634000917290935E-2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658.9</v>
      </c>
      <c r="AA666" s="11">
        <f t="shared" si="30"/>
        <v>14.6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6.8295644255577478E-2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727</v>
      </c>
      <c r="AA667" s="11">
        <f t="shared" si="30"/>
        <v>17.3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5.7771664374140302E-2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1114</v>
      </c>
      <c r="AA668" s="11">
        <f t="shared" si="30"/>
        <v>14.7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6.8222621184919216E-2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1061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0.19792648444863337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781</v>
      </c>
      <c r="AA672" s="11">
        <f t="shared" si="30"/>
        <v>7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0.14212548015364918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1315</v>
      </c>
      <c r="AA674" s="11">
        <f t="shared" si="30"/>
        <v>12.6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7.9087452471482883E-2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1110.5999999999999</v>
      </c>
      <c r="AA675" s="11">
        <f t="shared" si="30"/>
        <v>44.4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2.2510354763191069E-2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1890</v>
      </c>
      <c r="AA676" s="11">
        <f t="shared" si="30"/>
        <v>270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3.7037037037037038E-3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760</v>
      </c>
      <c r="AA677" s="11">
        <f t="shared" si="30"/>
        <v>11.7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8.5526315789473686E-2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1309</v>
      </c>
      <c r="AA678" s="11">
        <f t="shared" si="30"/>
        <v>77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1.2987012987012988E-2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919.2</v>
      </c>
      <c r="AA679" s="11">
        <f t="shared" si="30"/>
        <v>12.9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7.7241079199303744E-2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836.9</v>
      </c>
      <c r="AA680" s="11">
        <f t="shared" si="30"/>
        <v>10.5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9.5590871071812647E-2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789</v>
      </c>
      <c r="AA681" s="11">
        <f t="shared" si="30"/>
        <v>27.2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3.6755386565272496E-2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917</v>
      </c>
      <c r="AA682" s="11">
        <f t="shared" si="30"/>
        <v>16.7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5.9978189749182113E-2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699</v>
      </c>
      <c r="AA685" s="11">
        <f t="shared" si="30"/>
        <v>7.1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0.14163090128755365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763.5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8.3824492468893258E-2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824</v>
      </c>
      <c r="AA688" s="11">
        <f t="shared" si="30"/>
        <v>21.1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4.7330097087378641E-2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732.9</v>
      </c>
      <c r="AA690" s="11">
        <f t="shared" si="30"/>
        <v>11.3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8.8688770637194714E-2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1325</v>
      </c>
      <c r="AA691" s="11">
        <f t="shared" si="30"/>
        <v>82.8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1.2075471698113207E-2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966.9</v>
      </c>
      <c r="AA693" s="11">
        <f t="shared" si="30"/>
        <v>20.6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4.860895645878581E-2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1135</v>
      </c>
      <c r="AA696" s="11">
        <f t="shared" si="30"/>
        <v>16.7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5.991189427312775E-2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760</v>
      </c>
      <c r="AA699" s="11">
        <f t="shared" si="30"/>
        <v>42.2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2.368421052631579E-2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654.1</v>
      </c>
      <c r="AA700" s="11">
        <f t="shared" si="30"/>
        <v>36.299999999999997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2.7518728023238036E-2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658.9</v>
      </c>
      <c r="AA701" s="11">
        <f t="shared" si="30"/>
        <v>15.7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6.3742601305205648E-2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727</v>
      </c>
      <c r="AA702" s="11">
        <f t="shared" si="30"/>
        <v>17.3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5.7771664374140302E-2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1114</v>
      </c>
      <c r="AA703" s="11">
        <f t="shared" si="30"/>
        <v>14.9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6.7324955116696589E-2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956</v>
      </c>
      <c r="AA706" s="11">
        <f t="shared" si="30"/>
        <v>-136.6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-7.3221757322175732E-3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1061</v>
      </c>
      <c r="AA707" s="11">
        <f t="shared" ref="AA707:AA770" si="33">ROUND(IFERROR(Z707/M707,0),1)</f>
        <v>7.8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0.12818096135721019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781</v>
      </c>
      <c r="AA708" s="11">
        <f t="shared" si="33"/>
        <v>11.2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8.9628681177976954E-2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1315</v>
      </c>
      <c r="AA710" s="11">
        <f t="shared" si="33"/>
        <v>10.9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9.2015209125475284E-2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1110.5999999999999</v>
      </c>
      <c r="AA711" s="11">
        <f t="shared" si="33"/>
        <v>46.3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2.1609940572663428E-2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1890</v>
      </c>
      <c r="AA712" s="11">
        <f t="shared" si="33"/>
        <v>157.5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6.3492063492063492E-3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760</v>
      </c>
      <c r="AA713" s="11">
        <f t="shared" si="33"/>
        <v>16.2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6.1842105263157893E-2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1437</v>
      </c>
      <c r="AA715" s="11">
        <f t="shared" si="33"/>
        <v>20.8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4.8016701461377868E-2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919.2</v>
      </c>
      <c r="AA716" s="11">
        <f t="shared" si="33"/>
        <v>15.8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6.3098346388163612E-2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836.9</v>
      </c>
      <c r="AA717" s="11">
        <f t="shared" si="33"/>
        <v>19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5.2574979089496952E-2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789</v>
      </c>
      <c r="AA718" s="11">
        <f t="shared" si="33"/>
        <v>43.8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2.2813688212927757E-2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917</v>
      </c>
      <c r="AA719" s="11">
        <f t="shared" si="33"/>
        <v>34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2.9443838604143947E-2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699</v>
      </c>
      <c r="AA722" s="11">
        <f t="shared" si="33"/>
        <v>7.2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0.13876967095851217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763.5</v>
      </c>
      <c r="AA724" s="11">
        <f t="shared" si="33"/>
        <v>11.6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8.6444007858546168E-2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824</v>
      </c>
      <c r="AA725" s="11">
        <f t="shared" si="33"/>
        <v>30.5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3.2766990291262135E-2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732.9</v>
      </c>
      <c r="AA727" s="11">
        <f t="shared" si="33"/>
        <v>12.2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8.1866557511256655E-2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1325</v>
      </c>
      <c r="AA728" s="11">
        <f t="shared" si="33"/>
        <v>88.3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1.1320754716981131E-2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966.9</v>
      </c>
      <c r="AA730" s="11">
        <f t="shared" si="33"/>
        <v>19.7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5.0677422691074572E-2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1135</v>
      </c>
      <c r="AA733" s="11">
        <f t="shared" si="33"/>
        <v>16.899999999999999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5.9030837004405284E-2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760</v>
      </c>
      <c r="AA736" s="11">
        <f t="shared" si="33"/>
        <v>38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2.6315789473684209E-2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654.1</v>
      </c>
      <c r="AA737" s="11">
        <f t="shared" si="33"/>
        <v>38.5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2.5989909799724813E-2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658.9</v>
      </c>
      <c r="AA738" s="11">
        <f t="shared" si="33"/>
        <v>16.5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6.0707239338291093E-2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727</v>
      </c>
      <c r="AA739" s="11">
        <f t="shared" si="33"/>
        <v>22.7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4.4016506189821183E-2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768</v>
      </c>
      <c r="AA740" s="11">
        <f t="shared" si="33"/>
        <v>12.2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8.203125E-2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1114</v>
      </c>
      <c r="AA741" s="11">
        <f t="shared" si="33"/>
        <v>15.5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6.4631956912028721E-2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956</v>
      </c>
      <c r="AA744" s="11">
        <f t="shared" si="33"/>
        <v>-106.2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-9.4142259414225944E-3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1061</v>
      </c>
      <c r="AA745" s="11">
        <f t="shared" si="33"/>
        <v>8.5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0.11781338360037701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781</v>
      </c>
      <c r="AA746" s="11">
        <f t="shared" si="33"/>
        <v>17.8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5.6338028169014086E-2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1315</v>
      </c>
      <c r="AA748" s="11">
        <f t="shared" si="33"/>
        <v>20.2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4.9429657794676805E-2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1110.5999999999999</v>
      </c>
      <c r="AA749" s="11">
        <f t="shared" si="33"/>
        <v>85.4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1.1705384476859357E-2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1890</v>
      </c>
      <c r="AA750" s="11">
        <f t="shared" si="33"/>
        <v>171.8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5.82010582010582E-3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760</v>
      </c>
      <c r="AA752" s="11">
        <f t="shared" si="33"/>
        <v>26.2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3.8157894736842106E-2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1437</v>
      </c>
      <c r="AA754" s="11">
        <f t="shared" si="33"/>
        <v>27.6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3.6186499652052888E-2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919.2</v>
      </c>
      <c r="AA755" s="11">
        <f t="shared" si="33"/>
        <v>28.7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3.4812880765883375E-2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836.9</v>
      </c>
      <c r="AA756" s="11">
        <f t="shared" si="33"/>
        <v>27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3.7041462540327398E-2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789</v>
      </c>
      <c r="AA757" s="11">
        <f t="shared" si="33"/>
        <v>37.6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2.6615969581749048E-2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917</v>
      </c>
      <c r="AA758" s="11">
        <f t="shared" si="33"/>
        <v>114.6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8.7241003271537627E-3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699</v>
      </c>
      <c r="AA761" s="11">
        <f t="shared" si="33"/>
        <v>8.3000000000000007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0.12017167381974249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763.5</v>
      </c>
      <c r="AA763" s="11">
        <f t="shared" si="33"/>
        <v>14.7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6.810740013097577E-2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824</v>
      </c>
      <c r="AA764" s="11">
        <f t="shared" si="33"/>
        <v>28.4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3.5194174757281552E-2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732.9</v>
      </c>
      <c r="AA766" s="11">
        <f t="shared" si="33"/>
        <v>12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8.3231000136444272E-2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1325</v>
      </c>
      <c r="AA767" s="11">
        <f t="shared" si="33"/>
        <v>147.19999999999999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6.7924528301886791E-3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966.9</v>
      </c>
      <c r="AA769" s="11">
        <f t="shared" si="33"/>
        <v>26.1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3.8266625297342025E-2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1135</v>
      </c>
      <c r="AA772" s="11">
        <f t="shared" si="36"/>
        <v>21.8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4.5814977973568281E-2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760</v>
      </c>
      <c r="AA775" s="11">
        <f t="shared" si="36"/>
        <v>44.7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2.2368421052631579E-2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654.1</v>
      </c>
      <c r="AA776" s="11">
        <f t="shared" si="36"/>
        <v>32.700000000000003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3.0576364470264485E-2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658.9</v>
      </c>
      <c r="AA777" s="11">
        <f t="shared" si="36"/>
        <v>26.4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3.7942024586431936E-2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727</v>
      </c>
      <c r="AA778" s="11">
        <f t="shared" si="36"/>
        <v>26.9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3.7138927097661624E-2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768</v>
      </c>
      <c r="AA779" s="11">
        <f t="shared" si="36"/>
        <v>17.5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5.7291666666666664E-2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1114</v>
      </c>
      <c r="AA780" s="11">
        <f t="shared" si="36"/>
        <v>16.899999999999999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5.9245960502692999E-2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956</v>
      </c>
      <c r="AA783" s="11">
        <f t="shared" si="36"/>
        <v>-159.30000000000001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-6.2761506276150627E-3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1061</v>
      </c>
      <c r="AA784" s="11">
        <f t="shared" si="36"/>
        <v>7.8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0.12818096135721019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781</v>
      </c>
      <c r="AA785" s="11">
        <f t="shared" si="36"/>
        <v>26.9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3.713188220230474E-2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1315</v>
      </c>
      <c r="AA787" s="11">
        <f t="shared" si="36"/>
        <v>25.3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3.9543726235741442E-2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1110.5999999999999</v>
      </c>
      <c r="AA788" s="11">
        <f t="shared" si="36"/>
        <v>101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9.9045560958040714E-3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1890</v>
      </c>
      <c r="AA789" s="11">
        <f t="shared" si="36"/>
        <v>-94.5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-1.0582010582010581E-2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760</v>
      </c>
      <c r="AA791" s="11">
        <f t="shared" si="36"/>
        <v>58.5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1.7105263157894738E-2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1309</v>
      </c>
      <c r="AA793" s="11">
        <f t="shared" si="36"/>
        <v>81.8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1.2223071046600458E-2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1437</v>
      </c>
      <c r="AA796" s="11">
        <f t="shared" si="36"/>
        <v>30.6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3.2707028531663185E-2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919.2</v>
      </c>
      <c r="AA797" s="11">
        <f t="shared" si="36"/>
        <v>21.4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4.6779808529155788E-2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836.9</v>
      </c>
      <c r="AA798" s="11">
        <f t="shared" si="36"/>
        <v>26.2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3.8236348428725059E-2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789</v>
      </c>
      <c r="AA799" s="11">
        <f t="shared" si="36"/>
        <v>37.6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2.6615969581749048E-2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917</v>
      </c>
      <c r="AA800" s="11">
        <f t="shared" si="36"/>
        <v>70.5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1.4176663031624863E-2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699</v>
      </c>
      <c r="AA803" s="11">
        <f t="shared" si="36"/>
        <v>12.9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7.7253218884120178E-2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763.5</v>
      </c>
      <c r="AA805" s="11">
        <f t="shared" si="36"/>
        <v>13.9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7.2036673215455135E-2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824</v>
      </c>
      <c r="AA806" s="11">
        <f t="shared" si="36"/>
        <v>29.4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3.3980582524271843E-2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732.9</v>
      </c>
      <c r="AA808" s="11">
        <f t="shared" si="36"/>
        <v>11.3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8.8688770637194714E-2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1325</v>
      </c>
      <c r="AA809" s="11">
        <f t="shared" si="36"/>
        <v>88.3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1.1320754716981131E-2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966.9</v>
      </c>
      <c r="AA811" s="11">
        <f t="shared" si="36"/>
        <v>26.1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3.8266625297342025E-2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1135</v>
      </c>
      <c r="AA814" s="11">
        <f t="shared" si="36"/>
        <v>22.7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4.405286343612335E-2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760</v>
      </c>
      <c r="AA817" s="11">
        <f t="shared" si="36"/>
        <v>54.3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1.8421052631578946E-2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654.1</v>
      </c>
      <c r="AA818" s="11">
        <f t="shared" si="36"/>
        <v>93.4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1.070172756459257E-2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658.9</v>
      </c>
      <c r="AA819" s="11">
        <f t="shared" si="36"/>
        <v>25.3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3.945970556988921E-2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727</v>
      </c>
      <c r="AA820" s="11">
        <f t="shared" si="36"/>
        <v>30.3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3.3012379642365884E-2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768</v>
      </c>
      <c r="AA821" s="11">
        <f t="shared" si="36"/>
        <v>14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7.1614583333333329E-2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1119</v>
      </c>
      <c r="AA822" s="11">
        <f t="shared" si="36"/>
        <v>-139.9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-7.1492403932082215E-3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1114</v>
      </c>
      <c r="AA823" s="11">
        <f t="shared" si="36"/>
        <v>17.100000000000001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5.8348294434470378E-2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956</v>
      </c>
      <c r="AA826" s="11">
        <f t="shared" si="36"/>
        <v>239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4.1841004184100415E-3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1061</v>
      </c>
      <c r="AA827" s="11">
        <f t="shared" si="36"/>
        <v>10.9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9.1423185673892557E-2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781</v>
      </c>
      <c r="AA828" s="11">
        <f t="shared" si="36"/>
        <v>37.200000000000003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2.6888604353393086E-2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1315</v>
      </c>
      <c r="AA830" s="11">
        <f t="shared" si="36"/>
        <v>22.3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4.4866920152091254E-2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1110.5999999999999</v>
      </c>
      <c r="AA831" s="11">
        <f t="shared" si="36"/>
        <v>69.400000000000006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1.4406627048442285E-2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1890</v>
      </c>
      <c r="AA832" s="11">
        <f t="shared" si="36"/>
        <v>472.5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2.1164021164021165E-3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760</v>
      </c>
      <c r="AA834" s="11">
        <f t="shared" si="36"/>
        <v>25.3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3.9473684210526314E-2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1309</v>
      </c>
      <c r="AA836" s="11">
        <f t="shared" si="39"/>
        <v>87.3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1.145912910618793E-2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1437</v>
      </c>
      <c r="AA838" s="11">
        <f t="shared" si="39"/>
        <v>24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4.1753653444676408E-2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919.2</v>
      </c>
      <c r="AA839" s="11">
        <f t="shared" si="39"/>
        <v>19.2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5.2219321148825062E-2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836.9</v>
      </c>
      <c r="AA840" s="11">
        <f t="shared" si="39"/>
        <v>24.6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4.0626120205520373E-2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789</v>
      </c>
      <c r="AA841" s="11">
        <f t="shared" si="39"/>
        <v>46.4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2.1546261089987327E-2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917</v>
      </c>
      <c r="AA842" s="11">
        <f t="shared" si="39"/>
        <v>35.299999999999997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2.8353326063249727E-2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699</v>
      </c>
      <c r="AA845" s="11">
        <f t="shared" si="39"/>
        <v>13.2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7.5822603719599424E-2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763.5</v>
      </c>
      <c r="AA847" s="11">
        <f t="shared" si="39"/>
        <v>12.9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7.7275703994760969E-2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824</v>
      </c>
      <c r="AA848" s="11">
        <f t="shared" si="39"/>
        <v>28.4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3.5194174757281552E-2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732.9</v>
      </c>
      <c r="AA850" s="11">
        <f t="shared" si="39"/>
        <v>11.6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8.5959885386819493E-2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1325</v>
      </c>
      <c r="AA851" s="11">
        <f t="shared" si="39"/>
        <v>82.8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1.2075471698113207E-2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966.9</v>
      </c>
      <c r="AA853" s="11">
        <f t="shared" si="39"/>
        <v>26.1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3.8266625297342025E-2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1135</v>
      </c>
      <c r="AA856" s="11">
        <f t="shared" si="39"/>
        <v>21.4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4.6696035242290747E-2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760</v>
      </c>
      <c r="AA859" s="11">
        <f t="shared" si="39"/>
        <v>63.3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1.5789473684210527E-2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654.1</v>
      </c>
      <c r="AA860" s="11">
        <f t="shared" si="39"/>
        <v>130.80000000000001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7.6440911175661213E-3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658.9</v>
      </c>
      <c r="AA861" s="11">
        <f t="shared" si="39"/>
        <v>31.4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3.1871300652602824E-2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727</v>
      </c>
      <c r="AA862" s="11">
        <f t="shared" si="39"/>
        <v>26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3.8514442916093537E-2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768</v>
      </c>
      <c r="AA863" s="11">
        <f t="shared" si="39"/>
        <v>14.5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6.9010416666666671E-2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1119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1114</v>
      </c>
      <c r="AA865" s="11">
        <f t="shared" si="39"/>
        <v>16.600000000000001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6.0143626570915619E-2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956</v>
      </c>
      <c r="AA868" s="11">
        <f t="shared" si="39"/>
        <v>73.5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1.3598326359832637E-2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1061</v>
      </c>
      <c r="AA869" s="11">
        <f t="shared" si="39"/>
        <v>11.2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8.9538171536286529E-2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781</v>
      </c>
      <c r="AA870" s="11">
        <f t="shared" si="39"/>
        <v>39.1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2.5608194622279128E-2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1315</v>
      </c>
      <c r="AA872" s="11">
        <f t="shared" si="39"/>
        <v>24.4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4.1064638783269963E-2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1110.5999999999999</v>
      </c>
      <c r="AA873" s="11">
        <f t="shared" si="39"/>
        <v>69.400000000000006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1.4406627048442285E-2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1890</v>
      </c>
      <c r="AA874" s="11">
        <f t="shared" si="39"/>
        <v>-472.5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-2.1164021164021165E-3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760</v>
      </c>
      <c r="AA876" s="11">
        <f t="shared" si="39"/>
        <v>26.2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3.8157894736842106E-2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1309</v>
      </c>
      <c r="AA878" s="11">
        <f t="shared" si="39"/>
        <v>50.3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1.9862490450725745E-2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1437</v>
      </c>
      <c r="AA881" s="11">
        <f t="shared" si="39"/>
        <v>32.700000000000003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3.0619345859429367E-2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919.2</v>
      </c>
      <c r="AA882" s="11">
        <f t="shared" si="39"/>
        <v>13.9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7.1801566579634463E-2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836.9</v>
      </c>
      <c r="AA883" s="11">
        <f t="shared" si="39"/>
        <v>24.6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4.0626120205520373E-2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789</v>
      </c>
      <c r="AA884" s="11">
        <f t="shared" si="39"/>
        <v>52.6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1.9011406844106463E-2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917</v>
      </c>
      <c r="AA885" s="11">
        <f t="shared" si="39"/>
        <v>35.299999999999997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2.8353326063249727E-2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699</v>
      </c>
      <c r="AA888" s="11">
        <f t="shared" si="39"/>
        <v>12.5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8.0114449213161659E-2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763.5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8.3824492468893258E-2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824</v>
      </c>
      <c r="AA891" s="11">
        <f t="shared" si="39"/>
        <v>27.5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3.640776699029126E-2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732.9</v>
      </c>
      <c r="AA893" s="11">
        <f t="shared" si="39"/>
        <v>10.6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9.4146541137945156E-2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1325</v>
      </c>
      <c r="AA894" s="11">
        <f t="shared" si="39"/>
        <v>88.3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1.1320754716981131E-2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966.9</v>
      </c>
      <c r="AA896" s="11">
        <f t="shared" si="39"/>
        <v>26.1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3.8266625297342025E-2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1135</v>
      </c>
      <c r="AA899" s="11">
        <f t="shared" ref="AA899:AA962" si="42">ROUND(IFERROR(Z899/M899,0),1)</f>
        <v>29.9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3.3480176211453744E-2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760</v>
      </c>
      <c r="AA902" s="11">
        <f t="shared" si="42"/>
        <v>50.7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1.9736842105263157E-2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654.1</v>
      </c>
      <c r="AA903" s="11">
        <f t="shared" si="42"/>
        <v>65.400000000000006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1.5288182235132243E-2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658.9</v>
      </c>
      <c r="AA904" s="11">
        <f t="shared" si="42"/>
        <v>27.5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3.6424343602974654E-2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727</v>
      </c>
      <c r="AA905" s="11">
        <f t="shared" si="42"/>
        <v>25.1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3.9889958734525444E-2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768</v>
      </c>
      <c r="AA906" s="11">
        <f t="shared" si="42"/>
        <v>25.6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3.90625E-2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1119</v>
      </c>
      <c r="AA907" s="11">
        <f t="shared" si="42"/>
        <v>139.9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7.1492403932082215E-3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1114</v>
      </c>
      <c r="AA908" s="11">
        <f t="shared" si="42"/>
        <v>15.7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6.3734290843806107E-2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1410</v>
      </c>
      <c r="AA910" s="11">
        <f t="shared" si="42"/>
        <v>-352.5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-2.8368794326241137E-3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956</v>
      </c>
      <c r="AA912" s="11">
        <f t="shared" si="42"/>
        <v>119.5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8.368200836820083E-3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1061</v>
      </c>
      <c r="AA913" s="11">
        <f t="shared" si="42"/>
        <v>11.3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8.8595664467483501E-2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781</v>
      </c>
      <c r="AA914" s="11">
        <f t="shared" si="42"/>
        <v>41.1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2.4327784891165175E-2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1315</v>
      </c>
      <c r="AA916" s="11">
        <f t="shared" si="42"/>
        <v>52.6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1.9011406844106463E-2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1110.5999999999999</v>
      </c>
      <c r="AA917" s="11">
        <f t="shared" si="42"/>
        <v>65.3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1.5307041238969928E-2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1890</v>
      </c>
      <c r="AA918" s="11">
        <f t="shared" si="42"/>
        <v>472.5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2.1164021164021165E-3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760</v>
      </c>
      <c r="AA920" s="11">
        <f t="shared" si="42"/>
        <v>29.2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3.4210526315789476E-2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1929</v>
      </c>
      <c r="AA923" s="11">
        <f t="shared" si="42"/>
        <v>241.1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4.1472265422498704E-3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1309</v>
      </c>
      <c r="AA924" s="11">
        <f t="shared" si="42"/>
        <v>56.9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1.7570664629488159E-2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1629.9</v>
      </c>
      <c r="AA928" s="11">
        <f t="shared" si="42"/>
        <v>1629.9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6.1353457267317006E-4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1437</v>
      </c>
      <c r="AA930" s="11">
        <f t="shared" si="42"/>
        <v>38.799999999999997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2.5748086290883786E-2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919.2</v>
      </c>
      <c r="AA931" s="11">
        <f t="shared" si="42"/>
        <v>14.8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6.7449956483899037E-2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836.9</v>
      </c>
      <c r="AA932" s="11">
        <f t="shared" si="42"/>
        <v>17.8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5.6159636754689927E-2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789</v>
      </c>
      <c r="AA933" s="11">
        <f t="shared" si="42"/>
        <v>60.7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1.6476552598225603E-2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917</v>
      </c>
      <c r="AA934" s="11">
        <f t="shared" si="42"/>
        <v>183.4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5.4525627044711015E-3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699</v>
      </c>
      <c r="AA937" s="11">
        <f t="shared" si="42"/>
        <v>14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7.1530758226037203E-2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763.5</v>
      </c>
      <c r="AA939" s="11">
        <f t="shared" si="42"/>
        <v>12.3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8.1204977079240334E-2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824</v>
      </c>
      <c r="AA940" s="11">
        <f t="shared" si="42"/>
        <v>54.9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1.820388349514563E-2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732.9</v>
      </c>
      <c r="AA942" s="11">
        <f t="shared" si="42"/>
        <v>13.6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7.3679901760130992E-2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1325</v>
      </c>
      <c r="AA943" s="11">
        <f t="shared" si="42"/>
        <v>60.2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1.6603773584905661E-2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966.9</v>
      </c>
      <c r="AA945" s="11">
        <f t="shared" si="42"/>
        <v>25.4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3.9300858413486399E-2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1135</v>
      </c>
      <c r="AA948" s="11">
        <f t="shared" si="42"/>
        <v>19.600000000000001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5.1101321585903081E-2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760</v>
      </c>
      <c r="AA951" s="11">
        <f t="shared" si="42"/>
        <v>47.5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2.1052631578947368E-2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654.1</v>
      </c>
      <c r="AA952" s="11">
        <f t="shared" si="42"/>
        <v>81.8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1.2230545788105793E-2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658.9</v>
      </c>
      <c r="AA953" s="11">
        <f t="shared" si="42"/>
        <v>329.5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3.0353619669145548E-3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727</v>
      </c>
      <c r="AA954" s="11">
        <f t="shared" si="42"/>
        <v>22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4.5392022008253097E-2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768</v>
      </c>
      <c r="AA955" s="11">
        <f t="shared" si="42"/>
        <v>21.9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4.5572916666666664E-2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1119</v>
      </c>
      <c r="AA956" s="11">
        <f t="shared" si="42"/>
        <v>139.9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7.1492403932082215E-3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1114</v>
      </c>
      <c r="AA957" s="11">
        <f t="shared" si="42"/>
        <v>15.9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6.283662477558348E-2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1410</v>
      </c>
      <c r="AA959" s="11">
        <f t="shared" si="42"/>
        <v>50.4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1.9858156028368795E-2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956</v>
      </c>
      <c r="AA962" s="11">
        <f t="shared" si="42"/>
        <v>50.3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1.9874476987447699E-2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1061</v>
      </c>
      <c r="AA963" s="11">
        <f t="shared" ref="AA963:AA1026" si="45">ROUND(IFERROR(Z963/M963,0),1)</f>
        <v>9.9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0.10084825636192271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781</v>
      </c>
      <c r="AA964" s="11">
        <f t="shared" si="45"/>
        <v>35.5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2.8169014084507043E-2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1315</v>
      </c>
      <c r="AA966" s="11">
        <f t="shared" si="45"/>
        <v>23.1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4.3346007604562739E-2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1110.5999999999999</v>
      </c>
      <c r="AA967" s="11">
        <f t="shared" si="45"/>
        <v>39.700000000000003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2.5211597334773999E-2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1890</v>
      </c>
      <c r="AA968" s="11">
        <f t="shared" si="45"/>
        <v>472.5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2.1164021164021165E-3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760</v>
      </c>
      <c r="AA970" s="11">
        <f t="shared" si="45"/>
        <v>42.2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2.368421052631579E-2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1929</v>
      </c>
      <c r="AA972" s="11">
        <f t="shared" si="45"/>
        <v>-120.6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-8.2944530844997408E-3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1309</v>
      </c>
      <c r="AA973" s="11">
        <f t="shared" si="45"/>
        <v>56.9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1.7570664629488159E-2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1437</v>
      </c>
      <c r="AA978" s="11">
        <f t="shared" si="45"/>
        <v>23.6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4.2449547668754348E-2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919.2</v>
      </c>
      <c r="AA979" s="11">
        <f t="shared" si="45"/>
        <v>11.8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8.4856396866840725E-2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836.9</v>
      </c>
      <c r="AA980" s="11">
        <f t="shared" si="45"/>
        <v>17.8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5.6159636754689927E-2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789</v>
      </c>
      <c r="AA981" s="11">
        <f t="shared" si="45"/>
        <v>49.3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2.0278833967046894E-2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917</v>
      </c>
      <c r="AA982" s="11">
        <f t="shared" si="45"/>
        <v>101.9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9.8146128680479828E-3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699</v>
      </c>
      <c r="AA985" s="11">
        <f t="shared" si="45"/>
        <v>12.5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8.0114449213161659E-2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763.5</v>
      </c>
      <c r="AA987" s="11">
        <f t="shared" si="45"/>
        <v>12.5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7.9895219384413879E-2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824</v>
      </c>
      <c r="AA988" s="11">
        <f t="shared" si="45"/>
        <v>45.8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2.1844660194174758E-2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732.9</v>
      </c>
      <c r="AA990" s="11">
        <f t="shared" si="45"/>
        <v>13.3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7.5044344385318595E-2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1325</v>
      </c>
      <c r="AA991" s="11">
        <f t="shared" si="45"/>
        <v>60.2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1.6603773584905661E-2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966.9</v>
      </c>
      <c r="AA993" s="11">
        <f t="shared" si="45"/>
        <v>24.2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4.1369324645775161E-2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1135</v>
      </c>
      <c r="AA996" s="11">
        <f t="shared" si="45"/>
        <v>24.7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4.0528634361233482E-2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760</v>
      </c>
      <c r="AA999" s="11">
        <f t="shared" si="45"/>
        <v>30.4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3.2894736842105261E-2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654.1</v>
      </c>
      <c r="AA1000" s="11">
        <f t="shared" si="45"/>
        <v>72.7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1.3759364011619018E-2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658.9</v>
      </c>
      <c r="AA1001" s="11">
        <f t="shared" si="45"/>
        <v>50.7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1.9729852784944605E-2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727</v>
      </c>
      <c r="AA1002" s="11">
        <f t="shared" si="45"/>
        <v>19.100000000000001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5.2269601100412656E-2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768</v>
      </c>
      <c r="AA1003" s="11">
        <f t="shared" si="45"/>
        <v>42.7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2.34375E-2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1119</v>
      </c>
      <c r="AA1004" s="11">
        <f t="shared" si="45"/>
        <v>93.3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1.0723860589812333E-2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1114</v>
      </c>
      <c r="AA1005" s="11">
        <f t="shared" si="45"/>
        <v>14.7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6.8222621184919216E-2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1410</v>
      </c>
      <c r="AA1007" s="11">
        <f t="shared" si="45"/>
        <v>32.799999999999997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3.0496453900709219E-2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956</v>
      </c>
      <c r="AA1010" s="11">
        <f t="shared" si="45"/>
        <v>50.3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1.9874476987447699E-2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1061</v>
      </c>
      <c r="AA1011" s="11">
        <f t="shared" si="45"/>
        <v>12.8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7.8228086710650332E-2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781</v>
      </c>
      <c r="AA1012" s="11">
        <f t="shared" si="45"/>
        <v>31.2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3.2010243277848911E-2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1315</v>
      </c>
      <c r="AA1014" s="11">
        <f t="shared" si="45"/>
        <v>29.2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3.4220532319391636E-2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1110.5999999999999</v>
      </c>
      <c r="AA1015" s="11">
        <f t="shared" si="45"/>
        <v>30.9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3.2414910858995137E-2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1890</v>
      </c>
      <c r="AA1016" s="11">
        <f t="shared" si="45"/>
        <v>945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1.0582010582010583E-3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760</v>
      </c>
      <c r="AA1018" s="11">
        <f t="shared" si="45"/>
        <v>21.7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4.6052631578947366E-2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1929</v>
      </c>
      <c r="AA1020" s="11">
        <f t="shared" si="45"/>
        <v>120.6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8.2944530844997408E-3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1309</v>
      </c>
      <c r="AA1021" s="11">
        <f t="shared" si="45"/>
        <v>65.5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1.5278838808250574E-2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1629.9</v>
      </c>
      <c r="AA1025" s="11">
        <f t="shared" si="45"/>
        <v>41.8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2.3927848334253633E-2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1437</v>
      </c>
      <c r="AA1028" s="11">
        <f t="shared" si="48"/>
        <v>26.1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3.8274182324286705E-2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919.2</v>
      </c>
      <c r="AA1029" s="11">
        <f t="shared" si="48"/>
        <v>12.6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7.9416884247171443E-2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836.9</v>
      </c>
      <c r="AA1030" s="11">
        <f t="shared" si="48"/>
        <v>16.7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5.9744294419882903E-2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789</v>
      </c>
      <c r="AA1031" s="11">
        <f t="shared" si="48"/>
        <v>43.8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2.2813688212927757E-2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917</v>
      </c>
      <c r="AA1032" s="11">
        <f t="shared" si="48"/>
        <v>36.700000000000003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2.7262813522355506E-2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699</v>
      </c>
      <c r="AA1035" s="11">
        <f t="shared" si="48"/>
        <v>11.8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8.4406294706723894E-2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763.5</v>
      </c>
      <c r="AA1037" s="11">
        <f t="shared" si="48"/>
        <v>12.9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7.7275703994760969E-2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824</v>
      </c>
      <c r="AA1038" s="11">
        <f t="shared" si="48"/>
        <v>39.200000000000003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2.5485436893203883E-2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732.9</v>
      </c>
      <c r="AA1040" s="11">
        <f t="shared" si="48"/>
        <v>12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8.3231000136444272E-2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1325</v>
      </c>
      <c r="AA1041" s="11">
        <f t="shared" si="48"/>
        <v>73.599999999999994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1.3584905660377358E-2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966.9</v>
      </c>
      <c r="AA1043" s="11">
        <f t="shared" si="48"/>
        <v>22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4.5506257110352673E-2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1135</v>
      </c>
      <c r="AA1046" s="11">
        <f t="shared" si="48"/>
        <v>18.3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5.462555066079295E-2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760</v>
      </c>
      <c r="AA1049" s="11">
        <f t="shared" si="48"/>
        <v>30.4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3.2894736842105261E-2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654.1</v>
      </c>
      <c r="AA1050" s="11">
        <f t="shared" si="48"/>
        <v>81.8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1.2230545788105793E-2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658.9</v>
      </c>
      <c r="AA1051" s="11">
        <f t="shared" si="48"/>
        <v>24.4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4.0977386553346491E-2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727</v>
      </c>
      <c r="AA1052" s="11">
        <f t="shared" si="48"/>
        <v>31.6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3.1636863823933978E-2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768</v>
      </c>
      <c r="AA1053" s="11">
        <f t="shared" si="48"/>
        <v>128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7.8125E-3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1119</v>
      </c>
      <c r="AA1054" s="11">
        <f t="shared" si="48"/>
        <v>124.3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8.0428954423592495E-3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1114</v>
      </c>
      <c r="AA1055" s="11">
        <f t="shared" si="48"/>
        <v>13.6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7.3608617594254938E-2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1410</v>
      </c>
      <c r="AA1057" s="11">
        <f t="shared" si="48"/>
        <v>32.799999999999997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3.0496453900709219E-2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956</v>
      </c>
      <c r="AA1060" s="11">
        <f t="shared" si="48"/>
        <v>45.5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2.1966527196652718E-2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1061</v>
      </c>
      <c r="AA1061" s="11">
        <f t="shared" si="48"/>
        <v>12.8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7.8228086710650332E-2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781</v>
      </c>
      <c r="AA1062" s="11">
        <f t="shared" si="48"/>
        <v>23.7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4.2253521126760563E-2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1315</v>
      </c>
      <c r="AA1064" s="11">
        <f t="shared" si="48"/>
        <v>34.6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2.8897338403041824E-2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1110.5999999999999</v>
      </c>
      <c r="AA1065" s="11">
        <f t="shared" si="48"/>
        <v>22.7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4.4120295335854494E-2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1890</v>
      </c>
      <c r="AA1066" s="11">
        <f t="shared" si="48"/>
        <v>378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2.6455026455026454E-3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760</v>
      </c>
      <c r="AA1068" s="11">
        <f t="shared" si="48"/>
        <v>23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4.3421052631578951E-2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1929</v>
      </c>
      <c r="AA1071" s="11">
        <f t="shared" si="48"/>
        <v>107.2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9.3312597200622092E-3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561.9</v>
      </c>
      <c r="AA1072" s="11">
        <f t="shared" si="48"/>
        <v>26.8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3.7373198077949817E-2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1309</v>
      </c>
      <c r="AA1073" s="11">
        <f t="shared" si="48"/>
        <v>54.5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1.8334606569900689E-2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1629.9</v>
      </c>
      <c r="AA1077" s="11">
        <f t="shared" si="48"/>
        <v>35.4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2.8222590342965825E-2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1437</v>
      </c>
      <c r="AA1080" s="11">
        <f t="shared" si="48"/>
        <v>29.9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3.3402922755741124E-2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919.2</v>
      </c>
      <c r="AA1081" s="11">
        <f t="shared" si="48"/>
        <v>11.8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8.4856396866840725E-2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836.9</v>
      </c>
      <c r="AA1082" s="11">
        <f t="shared" si="48"/>
        <v>14.9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6.6913609750268846E-2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789</v>
      </c>
      <c r="AA1083" s="11">
        <f t="shared" si="48"/>
        <v>41.5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2.4081115335868188E-2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917</v>
      </c>
      <c r="AA1084" s="11">
        <f t="shared" si="48"/>
        <v>48.3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2.0719738276990186E-2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699</v>
      </c>
      <c r="AA1087" s="11">
        <f t="shared" si="48"/>
        <v>11.3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8.869814020028613E-2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763.5</v>
      </c>
      <c r="AA1089" s="11">
        <f t="shared" si="48"/>
        <v>12.3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8.1204977079240334E-2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824</v>
      </c>
      <c r="AA1090" s="11">
        <f t="shared" si="48"/>
        <v>27.5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3.640776699029126E-2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732.9</v>
      </c>
      <c r="AA1092" s="11">
        <f t="shared" si="51"/>
        <v>10.9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9.1417655887569935E-2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1325</v>
      </c>
      <c r="AA1093" s="11">
        <f t="shared" si="51"/>
        <v>73.599999999999994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1.3584905660377358E-2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966.9</v>
      </c>
      <c r="AA1095" s="11">
        <f t="shared" si="51"/>
        <v>21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4.7574723342641435E-2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1135</v>
      </c>
      <c r="AA1098" s="11">
        <f t="shared" si="51"/>
        <v>19.899999999999999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5.0220264317180616E-2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760</v>
      </c>
      <c r="AA1101" s="11">
        <f t="shared" si="51"/>
        <v>23.8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4.2105263157894736E-2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654.1</v>
      </c>
      <c r="AA1102" s="11">
        <f t="shared" si="51"/>
        <v>65.400000000000006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1.5288182235132243E-2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658.9</v>
      </c>
      <c r="AA1103" s="11">
        <f t="shared" si="51"/>
        <v>17.3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5.7671877371376537E-2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727</v>
      </c>
      <c r="AA1104" s="11">
        <f t="shared" si="51"/>
        <v>29.1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3.4387895460797797E-2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768</v>
      </c>
      <c r="AA1105" s="11">
        <f t="shared" si="51"/>
        <v>109.7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9.1145833333333339E-3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1119</v>
      </c>
      <c r="AA1106" s="11">
        <f t="shared" si="51"/>
        <v>65.8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1.519213583556747E-2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1114</v>
      </c>
      <c r="AA1107" s="11">
        <f t="shared" si="51"/>
        <v>12.8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7.8096947935368047E-2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1410</v>
      </c>
      <c r="AA1109" s="11">
        <f t="shared" si="51"/>
        <v>48.6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2.0567375886524821E-2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956</v>
      </c>
      <c r="AA1112" s="11">
        <f t="shared" si="51"/>
        <v>53.1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1.8828451882845189E-2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1061</v>
      </c>
      <c r="AA1113" s="11">
        <f t="shared" si="51"/>
        <v>12.9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7.7285579641847318E-2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781</v>
      </c>
      <c r="AA1114" s="11">
        <f t="shared" si="51"/>
        <v>18.2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5.5057618437900128E-2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1315</v>
      </c>
      <c r="AA1116" s="11">
        <f t="shared" si="51"/>
        <v>31.3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3.193916349809886E-2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1110.5999999999999</v>
      </c>
      <c r="AA1117" s="11">
        <f t="shared" si="51"/>
        <v>30.9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3.2414910858995137E-2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1890</v>
      </c>
      <c r="AA1118" s="11">
        <f t="shared" si="51"/>
        <v>210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4.7619047619047623E-3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760</v>
      </c>
      <c r="AA1120" s="11">
        <f t="shared" si="51"/>
        <v>36.200000000000003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2.763157894736842E-2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1929</v>
      </c>
      <c r="AA1122" s="11">
        <f t="shared" si="51"/>
        <v>101.5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9.8496630378434417E-3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561.9</v>
      </c>
      <c r="AA1123" s="11">
        <f t="shared" si="51"/>
        <v>51.1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1.9576437088449902E-2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1309</v>
      </c>
      <c r="AA1124" s="11">
        <f t="shared" si="51"/>
        <v>54.5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1.8334606569900689E-2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1629.9</v>
      </c>
      <c r="AA1129" s="11">
        <f t="shared" si="51"/>
        <v>38.799999999999997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2.5768452052273145E-2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970</v>
      </c>
      <c r="AA1132" s="11">
        <f t="shared" si="51"/>
        <v>69.3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1.443298969072165E-2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1437</v>
      </c>
      <c r="AA1133" s="11">
        <f t="shared" si="51"/>
        <v>30.6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3.2707028531663185E-2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919.2</v>
      </c>
      <c r="AA1135" s="11">
        <f t="shared" si="51"/>
        <v>15.6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6.4186248912097468E-2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836.9</v>
      </c>
      <c r="AA1136" s="11">
        <f t="shared" si="51"/>
        <v>16.7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5.9744294419882903E-2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789</v>
      </c>
      <c r="AA1137" s="11">
        <f t="shared" si="51"/>
        <v>60.7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1.6476552598225603E-2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917</v>
      </c>
      <c r="AA1138" s="11">
        <f t="shared" si="51"/>
        <v>32.799999999999997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3.0534351145038167E-2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699</v>
      </c>
      <c r="AA1141" s="11">
        <f t="shared" si="51"/>
        <v>12.1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8.2975679542203154E-2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763.5</v>
      </c>
      <c r="AA1143" s="11">
        <f t="shared" si="51"/>
        <v>13.9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7.2036673215455135E-2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824</v>
      </c>
      <c r="AA1144" s="11">
        <f t="shared" si="51"/>
        <v>25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4.0048543689320391E-2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732.9</v>
      </c>
      <c r="AA1146" s="11">
        <f t="shared" si="51"/>
        <v>11.8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8.4595442761631875E-2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1325</v>
      </c>
      <c r="AA1147" s="11">
        <f t="shared" si="51"/>
        <v>69.7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1.4339622641509434E-2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966.9</v>
      </c>
      <c r="AA1149" s="11">
        <f t="shared" si="51"/>
        <v>21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4.7574723342641435E-2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1135</v>
      </c>
      <c r="AA1152" s="11">
        <f t="shared" si="51"/>
        <v>16.2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6.1674008810572688E-2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760</v>
      </c>
      <c r="AA1155" s="11">
        <f t="shared" ref="AA1155:AA1218" si="54">ROUND(IFERROR(Z1155/M1155,0),1)</f>
        <v>16.5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6.0526315789473685E-2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654.1</v>
      </c>
      <c r="AA1156" s="11">
        <f t="shared" si="54"/>
        <v>46.7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2.140345512918514E-2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658.9</v>
      </c>
      <c r="AA1157" s="11">
        <f t="shared" si="54"/>
        <v>17.3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5.7671877371376537E-2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727</v>
      </c>
      <c r="AA1158" s="11">
        <f t="shared" si="54"/>
        <v>28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3.5763411279229711E-2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768</v>
      </c>
      <c r="AA1159" s="11">
        <f t="shared" si="54"/>
        <v>27.4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3.6458333333333336E-2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1119</v>
      </c>
      <c r="AA1160" s="11">
        <f t="shared" si="54"/>
        <v>65.8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1.519213583556747E-2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1114</v>
      </c>
      <c r="AA1161" s="11">
        <f t="shared" si="54"/>
        <v>17.399999999999999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5.7450628366247758E-2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1410</v>
      </c>
      <c r="AA1163" s="11">
        <f t="shared" si="54"/>
        <v>70.5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1.4184397163120567E-2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956</v>
      </c>
      <c r="AA1166" s="11">
        <f t="shared" si="54"/>
        <v>34.1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2.9288702928870293E-2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1061</v>
      </c>
      <c r="AA1167" s="11">
        <f t="shared" si="54"/>
        <v>15.8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6.314797360980208E-2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781</v>
      </c>
      <c r="AA1168" s="11">
        <f t="shared" si="54"/>
        <v>130.19999999999999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7.6824583866837385E-3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1315</v>
      </c>
      <c r="AA1170" s="11">
        <f t="shared" si="54"/>
        <v>48.7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2.0532319391634982E-2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1110.5999999999999</v>
      </c>
      <c r="AA1171" s="11">
        <f t="shared" si="54"/>
        <v>21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4.7721952097965065E-2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1890</v>
      </c>
      <c r="AA1172" s="11">
        <f t="shared" si="54"/>
        <v>210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4.7619047619047623E-3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760</v>
      </c>
      <c r="AA1174" s="11">
        <f t="shared" si="54"/>
        <v>58.5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1.7105263157894738E-2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1929</v>
      </c>
      <c r="AA1176" s="11">
        <f t="shared" si="54"/>
        <v>964.5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1.0368066355624676E-3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1309</v>
      </c>
      <c r="AA1177" s="11">
        <f t="shared" si="54"/>
        <v>50.3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1.9862490450725745E-2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1629.9</v>
      </c>
      <c r="AA1181" s="11">
        <f t="shared" si="54"/>
        <v>70.900000000000006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1.4111295171482912E-2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1437</v>
      </c>
      <c r="AA1185" s="11">
        <f t="shared" si="54"/>
        <v>25.2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3.9665970772442591E-2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919.2</v>
      </c>
      <c r="AA1187" s="11">
        <f t="shared" si="54"/>
        <v>14.4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6.962576153176675E-2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836.9</v>
      </c>
      <c r="AA1188" s="11">
        <f t="shared" si="54"/>
        <v>17.100000000000001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5.8549408531485242E-2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789</v>
      </c>
      <c r="AA1189" s="11">
        <f t="shared" si="54"/>
        <v>46.4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2.1546261089987327E-2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917</v>
      </c>
      <c r="AA1190" s="11">
        <f t="shared" si="54"/>
        <v>458.5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2.1810250817884407E-3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699</v>
      </c>
      <c r="AA1193" s="11">
        <f t="shared" si="54"/>
        <v>12.9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7.7253218884120178E-2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763.5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7.8585461689587424E-2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824</v>
      </c>
      <c r="AA1196" s="11">
        <f t="shared" si="54"/>
        <v>25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4.0048543689320391E-2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732.9</v>
      </c>
      <c r="AA1198" s="11">
        <f t="shared" si="54"/>
        <v>10.9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9.1417655887569935E-2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1325</v>
      </c>
      <c r="AA1199" s="11">
        <f t="shared" si="54"/>
        <v>42.7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2.339622641509434E-2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966.9</v>
      </c>
      <c r="AA1201" s="11">
        <f t="shared" si="54"/>
        <v>19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5.2745888923363328E-2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1135</v>
      </c>
      <c r="AA1204" s="11">
        <f t="shared" si="54"/>
        <v>17.5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5.7268722466960353E-2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760</v>
      </c>
      <c r="AA1207" s="11">
        <f t="shared" si="54"/>
        <v>14.9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6.7105263157894737E-2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654.1</v>
      </c>
      <c r="AA1208" s="11">
        <f t="shared" si="54"/>
        <v>46.7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2.140345512918514E-2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658.9</v>
      </c>
      <c r="AA1209" s="11">
        <f t="shared" si="54"/>
        <v>14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7.1331006222492041E-2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727</v>
      </c>
      <c r="AA1210" s="11">
        <f t="shared" si="54"/>
        <v>38.299999999999997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2.6134800550206328E-2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768</v>
      </c>
      <c r="AA1211" s="11">
        <f t="shared" si="54"/>
        <v>45.2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2.2135416666666668E-2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1119</v>
      </c>
      <c r="AA1212" s="11">
        <f t="shared" si="54"/>
        <v>48.7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2.0554066130473638E-2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1114</v>
      </c>
      <c r="AA1213" s="11">
        <f t="shared" si="54"/>
        <v>15.9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6.283662477558348E-2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1410</v>
      </c>
      <c r="AA1215" s="11">
        <f t="shared" si="54"/>
        <v>47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2.1276595744680851E-2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956</v>
      </c>
      <c r="AA1218" s="11">
        <f t="shared" si="54"/>
        <v>33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3.0334728033472803E-2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1061</v>
      </c>
      <c r="AA1219" s="11">
        <f t="shared" ref="AA1219:AA1282" si="57">ROUND(IFERROR(Z1219/M1219,0),1)</f>
        <v>13.3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7.5400565504241276E-2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781</v>
      </c>
      <c r="AA1220" s="11">
        <f t="shared" si="57"/>
        <v>28.9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3.4571062740076826E-2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1315</v>
      </c>
      <c r="AA1222" s="11">
        <f t="shared" si="57"/>
        <v>39.799999999999997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2.5095057034220533E-2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1110.5999999999999</v>
      </c>
      <c r="AA1223" s="11">
        <f t="shared" si="57"/>
        <v>18.2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5.4925265622186213E-2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1890</v>
      </c>
      <c r="AA1224" s="11">
        <f t="shared" si="57"/>
        <v>90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1.1111111111111112E-2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760</v>
      </c>
      <c r="AA1226" s="11">
        <f t="shared" si="57"/>
        <v>33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3.0263157894736843E-2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1929</v>
      </c>
      <c r="AA1229" s="11">
        <f t="shared" si="57"/>
        <v>175.4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5.7024364955935722E-3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561.9</v>
      </c>
      <c r="AA1230" s="11">
        <f t="shared" si="57"/>
        <v>25.5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3.9152874176899805E-2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1309</v>
      </c>
      <c r="AA1231" s="11">
        <f t="shared" si="57"/>
        <v>48.5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2.0626432391138275E-2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1316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0.24544072948328269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1629.9</v>
      </c>
      <c r="AA1236" s="11">
        <f t="shared" si="57"/>
        <v>45.3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2.2087244616234125E-2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1420</v>
      </c>
      <c r="AA1239" s="11">
        <f t="shared" si="57"/>
        <v>101.4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9.8591549295774655E-3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1437</v>
      </c>
      <c r="AA1241" s="11">
        <f t="shared" si="57"/>
        <v>20.5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4.8712595685455808E-2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919.2</v>
      </c>
      <c r="AA1244" s="11">
        <f t="shared" si="57"/>
        <v>17.3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5.7658833768494337E-2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836.9</v>
      </c>
      <c r="AA1245" s="11">
        <f t="shared" si="57"/>
        <v>23.9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4.1821006093918034E-2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789</v>
      </c>
      <c r="AA1246" s="11">
        <f t="shared" si="57"/>
        <v>56.4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1.7743979721166033E-2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917</v>
      </c>
      <c r="AA1247" s="11">
        <f t="shared" si="57"/>
        <v>458.5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2.1810250817884407E-3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699</v>
      </c>
      <c r="AA1250" s="11">
        <f t="shared" si="57"/>
        <v>16.600000000000001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6.0085836909871244E-2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763.5</v>
      </c>
      <c r="AA1252" s="11">
        <f t="shared" si="57"/>
        <v>13.2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7.5965946299934514E-2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824</v>
      </c>
      <c r="AA1253" s="11">
        <f t="shared" si="57"/>
        <v>35.799999999999997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2.7912621359223302E-2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732.9</v>
      </c>
      <c r="AA1255" s="11">
        <f t="shared" si="57"/>
        <v>14.4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6.9586573884568154E-2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1325</v>
      </c>
      <c r="AA1256" s="11">
        <f t="shared" si="57"/>
        <v>69.7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1.4339622641509434E-2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966.9</v>
      </c>
      <c r="AA1258" s="11">
        <f t="shared" si="57"/>
        <v>20.6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4.860895645878581E-2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1135</v>
      </c>
      <c r="AA1261" s="11">
        <f t="shared" si="57"/>
        <v>29.9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3.3480176211453744E-2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760</v>
      </c>
      <c r="AA1264" s="11">
        <f t="shared" si="57"/>
        <v>21.7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4.6052631578947366E-2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654.1</v>
      </c>
      <c r="AA1265" s="11">
        <f t="shared" si="57"/>
        <v>59.5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1.6817000458645467E-2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658.9</v>
      </c>
      <c r="AA1266" s="11">
        <f t="shared" si="57"/>
        <v>43.9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2.2765214751859161E-2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727</v>
      </c>
      <c r="AA1267" s="11">
        <f t="shared" si="57"/>
        <v>48.5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2.0632737276478678E-2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768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1119</v>
      </c>
      <c r="AA1269" s="11">
        <f t="shared" si="57"/>
        <v>65.8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1.519213583556747E-2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1114</v>
      </c>
      <c r="AA1270" s="11">
        <f t="shared" si="57"/>
        <v>19.5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5.1166965888689409E-2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1410</v>
      </c>
      <c r="AA1272" s="11">
        <f t="shared" si="57"/>
        <v>74.2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1.3475177304964539E-2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956</v>
      </c>
      <c r="AA1275" s="11">
        <f t="shared" si="57"/>
        <v>45.5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2.1966527196652718E-2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1061</v>
      </c>
      <c r="AA1276" s="11">
        <f t="shared" si="57"/>
        <v>18.3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5.4665409990574933E-2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781</v>
      </c>
      <c r="AA1277" s="11">
        <f t="shared" si="57"/>
        <v>32.5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3.0729833546734954E-2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1315</v>
      </c>
      <c r="AA1279" s="11">
        <f t="shared" si="57"/>
        <v>65.8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1.5209125475285171E-2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1110.5999999999999</v>
      </c>
      <c r="AA1280" s="11">
        <f t="shared" si="57"/>
        <v>25.8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3.8717810192688641E-2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1890</v>
      </c>
      <c r="AA1281" s="11">
        <f t="shared" si="57"/>
        <v>126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7.9365079365079361E-3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760</v>
      </c>
      <c r="AA1283" s="11">
        <f t="shared" ref="AA1283:AA1346" si="60">ROUND(IFERROR(Z1283/M1283,0),1)</f>
        <v>108.6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9.2105263157894728E-3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1880</v>
      </c>
      <c r="AA1285" s="11">
        <f t="shared" si="60"/>
        <v>28.1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3.5638297872340428E-2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1929</v>
      </c>
      <c r="AA1287" s="11">
        <f t="shared" si="60"/>
        <v>643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1.5552099533437014E-3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561.9</v>
      </c>
      <c r="AA1288" s="11">
        <f t="shared" si="60"/>
        <v>35.1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2.8474817583199859E-2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1309</v>
      </c>
      <c r="AA1289" s="11">
        <f t="shared" si="60"/>
        <v>46.8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2.1390374331550801E-2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1629.9</v>
      </c>
      <c r="AA1294" s="11">
        <f t="shared" si="60"/>
        <v>74.099999999999994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1.3497760598809742E-2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1420</v>
      </c>
      <c r="AA1297" s="11">
        <f t="shared" si="60"/>
        <v>142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7.0422535211267607E-3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970</v>
      </c>
      <c r="AA1299" s="11">
        <f t="shared" si="60"/>
        <v>53.9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1.8556701030927835E-2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1437</v>
      </c>
      <c r="AA1300" s="11">
        <f t="shared" si="60"/>
        <v>28.2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3.5490605427974949E-2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919.2</v>
      </c>
      <c r="AA1302" s="11">
        <f t="shared" si="60"/>
        <v>21.4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4.6779808529155788E-2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836.9</v>
      </c>
      <c r="AA1303" s="11">
        <f t="shared" si="60"/>
        <v>31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3.2261918986736769E-2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789</v>
      </c>
      <c r="AA1304" s="11">
        <f t="shared" si="60"/>
        <v>46.4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2.1546261089987327E-2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917</v>
      </c>
      <c r="AA1305" s="11">
        <f t="shared" si="60"/>
        <v>458.5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2.1810250817884407E-3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699</v>
      </c>
      <c r="AA1308" s="11">
        <f t="shared" si="60"/>
        <v>36.799999999999997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2.7181688125894134E-2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763.5</v>
      </c>
      <c r="AA1310" s="11">
        <f t="shared" si="60"/>
        <v>13.9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7.2036673215455135E-2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824</v>
      </c>
      <c r="AA1311" s="11">
        <f t="shared" si="60"/>
        <v>35.799999999999997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2.7912621359223302E-2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732.9</v>
      </c>
      <c r="AA1313" s="11">
        <f t="shared" si="60"/>
        <v>16.3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6.1399918133442491E-2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1325</v>
      </c>
      <c r="AA1314" s="11">
        <f t="shared" si="60"/>
        <v>60.2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1.6603773584905661E-2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966.9</v>
      </c>
      <c r="AA1316" s="11">
        <f t="shared" si="60"/>
        <v>37.200000000000003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2.6890061019753855E-2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1135</v>
      </c>
      <c r="AA1319" s="11">
        <f t="shared" si="60"/>
        <v>40.5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2.4669603524229075E-2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760</v>
      </c>
      <c r="AA1321" s="11">
        <f t="shared" si="60"/>
        <v>29.2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3.4210526315789476E-2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654.1</v>
      </c>
      <c r="AA1322" s="11">
        <f t="shared" si="60"/>
        <v>54.5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1.834581868215869E-2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658.9</v>
      </c>
      <c r="AA1323" s="11">
        <f t="shared" si="60"/>
        <v>38.799999999999997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2.5800576718773716E-2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727</v>
      </c>
      <c r="AA1324" s="11">
        <f t="shared" si="60"/>
        <v>38.299999999999997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2.6134800550206328E-2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768</v>
      </c>
      <c r="AA1325" s="11">
        <f t="shared" si="60"/>
        <v>192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5.208333333333333E-3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1119</v>
      </c>
      <c r="AA1326" s="11">
        <f t="shared" si="60"/>
        <v>69.900000000000006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1.4298480786416443E-2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1114</v>
      </c>
      <c r="AA1327" s="11">
        <f t="shared" si="60"/>
        <v>37.1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2.6929982046678635E-2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1410</v>
      </c>
      <c r="AA1329" s="11">
        <f t="shared" si="60"/>
        <v>64.099999999999994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1.5602836879432624E-2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956</v>
      </c>
      <c r="AA1332" s="11">
        <f t="shared" si="60"/>
        <v>45.5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2.1966527196652718E-2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1061</v>
      </c>
      <c r="AA1333" s="11">
        <f t="shared" si="60"/>
        <v>21.2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4.71253534401508E-2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781</v>
      </c>
      <c r="AA1334" s="11">
        <f t="shared" si="60"/>
        <v>28.9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3.4571062740076826E-2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1315</v>
      </c>
      <c r="AA1336" s="11">
        <f t="shared" si="60"/>
        <v>82.2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1.2167300380228136E-2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1110.5999999999999</v>
      </c>
      <c r="AA1337" s="11">
        <f t="shared" si="60"/>
        <v>37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2.7012425715829284E-2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1890</v>
      </c>
      <c r="AA1338" s="11">
        <f t="shared" si="60"/>
        <v>90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1.1111111111111112E-2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760</v>
      </c>
      <c r="AA1339" s="11">
        <f t="shared" si="60"/>
        <v>95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1.0526315789473684E-2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1880</v>
      </c>
      <c r="AA1341" s="11">
        <f t="shared" si="60"/>
        <v>31.9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3.1382978723404252E-2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1929</v>
      </c>
      <c r="AA1342" s="11">
        <f t="shared" si="60"/>
        <v>482.3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2.0736132711249352E-3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561.9</v>
      </c>
      <c r="AA1343" s="11">
        <f t="shared" si="60"/>
        <v>43.2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2.3135789286349885E-2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1309</v>
      </c>
      <c r="AA1344" s="11">
        <f t="shared" si="60"/>
        <v>100.7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9.9312452253628725E-3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1316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0.18541033434650456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1629.9</v>
      </c>
      <c r="AA1349" s="11">
        <f t="shared" si="63"/>
        <v>56.2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1.7792502607521934E-2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1420</v>
      </c>
      <c r="AA1352" s="11">
        <f t="shared" si="63"/>
        <v>-1420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-7.0422535211267609E-4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970</v>
      </c>
      <c r="AA1354" s="11">
        <f t="shared" si="63"/>
        <v>80.8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1.2371134020618556E-2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1437</v>
      </c>
      <c r="AA1355" s="11">
        <f t="shared" si="63"/>
        <v>65.3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1.5309672929714684E-2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919.2</v>
      </c>
      <c r="AA1358" s="11">
        <f t="shared" si="63"/>
        <v>54.1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1.8494342906875544E-2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836.9</v>
      </c>
      <c r="AA1359" s="11">
        <f t="shared" si="63"/>
        <v>10.6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9.4395985183414993E-2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789</v>
      </c>
      <c r="AA1360" s="11">
        <f t="shared" si="63"/>
        <v>56.4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1.7743979721166033E-2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917</v>
      </c>
      <c r="AA1361" s="11">
        <f t="shared" si="63"/>
        <v>-131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-7.6335877862595417E-3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699</v>
      </c>
      <c r="AA1363" s="11">
        <f t="shared" si="63"/>
        <v>-9.4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-0.10586552217453506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763.5</v>
      </c>
      <c r="AA1365" s="11">
        <f t="shared" si="63"/>
        <v>13.6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7.3346430910281604E-2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824</v>
      </c>
      <c r="AA1366" s="11">
        <f t="shared" si="63"/>
        <v>21.7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4.6116504854368932E-2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732.9</v>
      </c>
      <c r="AA1368" s="11">
        <f t="shared" si="63"/>
        <v>11.5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8.7324328012007096E-2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1325</v>
      </c>
      <c r="AA1369" s="11">
        <f t="shared" si="63"/>
        <v>25.5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3.9245283018867927E-2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966.9</v>
      </c>
      <c r="AA1370" s="11">
        <f t="shared" si="63"/>
        <v>24.2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4.1369324645775161E-2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1135</v>
      </c>
      <c r="AA1373" s="11">
        <f t="shared" si="63"/>
        <v>19.600000000000001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5.1101321585903081E-2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760</v>
      </c>
      <c r="AA1375" s="11">
        <f t="shared" si="63"/>
        <v>24.5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4.0789473684210528E-2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654.1</v>
      </c>
      <c r="AA1376" s="11">
        <f t="shared" si="63"/>
        <v>38.5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2.5989909799724813E-2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658.9</v>
      </c>
      <c r="AA1377" s="11">
        <f t="shared" si="63"/>
        <v>23.5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4.2495067536803766E-2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727</v>
      </c>
      <c r="AA1378" s="11">
        <f t="shared" si="63"/>
        <v>48.5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2.0632737276478678E-2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768</v>
      </c>
      <c r="AA1379" s="11">
        <f t="shared" si="63"/>
        <v>17.100000000000001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5.859375E-2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1119</v>
      </c>
      <c r="AA1380" s="11">
        <f t="shared" si="63"/>
        <v>-1119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-8.9365504915102768E-4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1114</v>
      </c>
      <c r="AA1381" s="11">
        <f t="shared" si="63"/>
        <v>18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5.565529622980251E-2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1410</v>
      </c>
      <c r="AA1383" s="11">
        <f t="shared" si="63"/>
        <v>352.5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2.8368794326241137E-3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956</v>
      </c>
      <c r="AA1386" s="11">
        <f t="shared" si="63"/>
        <v>25.2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3.9748953974895397E-2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1061</v>
      </c>
      <c r="AA1387" s="11">
        <f t="shared" si="63"/>
        <v>14.9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6.6918001885014136E-2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781</v>
      </c>
      <c r="AA1388" s="11">
        <f t="shared" si="63"/>
        <v>41.1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2.4327784891165175E-2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1315</v>
      </c>
      <c r="AA1390" s="11">
        <f t="shared" si="63"/>
        <v>38.700000000000003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2.5855513307984791E-2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1110.5999999999999</v>
      </c>
      <c r="AA1391" s="11">
        <f t="shared" si="63"/>
        <v>39.700000000000003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2.5211597334773999E-2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1890</v>
      </c>
      <c r="AA1392" s="11">
        <f t="shared" si="63"/>
        <v>67.5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1.4814814814814815E-2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760</v>
      </c>
      <c r="AA1393" s="11">
        <f t="shared" si="63"/>
        <v>44.7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2.2368421052631579E-2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1880</v>
      </c>
      <c r="AA1395" s="11">
        <f t="shared" si="63"/>
        <v>14.1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7.0744680851063835E-2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1929</v>
      </c>
      <c r="AA1396" s="11">
        <f t="shared" si="63"/>
        <v>175.4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5.7024364955935722E-3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561.9</v>
      </c>
      <c r="AA1397" s="11">
        <f t="shared" si="63"/>
        <v>31.2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3.2034169781099839E-2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1309</v>
      </c>
      <c r="AA1398" s="11">
        <f t="shared" si="63"/>
        <v>436.3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2.2918258212375861E-3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1316</v>
      </c>
      <c r="AA1402" s="11">
        <f t="shared" si="63"/>
        <v>10.4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9.6504559270516724E-2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1629.9</v>
      </c>
      <c r="AA1403" s="11">
        <f t="shared" si="63"/>
        <v>74.099999999999994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1.3497760598809742E-2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1420</v>
      </c>
      <c r="AA1406" s="11">
        <f t="shared" si="63"/>
        <v>-177.5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-5.6338028169014088E-3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970</v>
      </c>
      <c r="AA1408" s="11">
        <f t="shared" si="63"/>
        <v>48.5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2.0618556701030927E-2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1437</v>
      </c>
      <c r="AA1409" s="11">
        <f t="shared" si="63"/>
        <v>84.5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1.1830201809324982E-2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919.2</v>
      </c>
      <c r="AA1412" s="11">
        <f t="shared" si="66"/>
        <v>13.7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7.2889469103568319E-2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836.9</v>
      </c>
      <c r="AA1413" s="11">
        <f t="shared" si="66"/>
        <v>13.1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7.6472696857450118E-2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789</v>
      </c>
      <c r="AA1414" s="11">
        <f t="shared" si="66"/>
        <v>56.4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1.7743979721166033E-2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917</v>
      </c>
      <c r="AA1415" s="11">
        <f t="shared" si="66"/>
        <v>41.7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2.3991275899672846E-2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699</v>
      </c>
      <c r="AA1417" s="11">
        <f t="shared" si="66"/>
        <v>87.4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1.1444921316165951E-2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763.5</v>
      </c>
      <c r="AA1419" s="11">
        <f t="shared" si="66"/>
        <v>15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6.6797642436149315E-2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824</v>
      </c>
      <c r="AA1420" s="11">
        <f t="shared" si="66"/>
        <v>22.9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4.3689320388349516E-2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732.9</v>
      </c>
      <c r="AA1422" s="11">
        <f t="shared" si="66"/>
        <v>15.6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6.4128803383817712E-2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1325</v>
      </c>
      <c r="AA1423" s="11">
        <f t="shared" si="66"/>
        <v>27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3.6981132075471698E-2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966.9</v>
      </c>
      <c r="AA1424" s="11">
        <f t="shared" si="66"/>
        <v>17.3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5.7917054504085221E-2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1135</v>
      </c>
      <c r="AA1427" s="11">
        <f t="shared" si="66"/>
        <v>16.399999999999999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6.0792951541850222E-2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760</v>
      </c>
      <c r="AA1429" s="11">
        <f t="shared" si="66"/>
        <v>13.8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7.2368421052631582E-2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654.1</v>
      </c>
      <c r="AA1430" s="11">
        <f t="shared" si="66"/>
        <v>46.7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2.140345512918514E-2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658.9</v>
      </c>
      <c r="AA1431" s="11">
        <f t="shared" si="66"/>
        <v>22.7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4.401274852026104E-2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727</v>
      </c>
      <c r="AA1432" s="11">
        <f t="shared" si="66"/>
        <v>26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3.8514442916093537E-2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768</v>
      </c>
      <c r="AA1433" s="11">
        <f t="shared" si="66"/>
        <v>15.7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6.3802083333333329E-2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1119</v>
      </c>
      <c r="AA1434" s="11">
        <f t="shared" si="66"/>
        <v>21.5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4.6470062555853439E-2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1114</v>
      </c>
      <c r="AA1435" s="11">
        <f t="shared" si="66"/>
        <v>10.9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9.1561938958707359E-2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1410</v>
      </c>
      <c r="AA1437" s="11">
        <f t="shared" si="66"/>
        <v>30.7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3.2624113475177303E-2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956</v>
      </c>
      <c r="AA1440" s="11">
        <f t="shared" si="66"/>
        <v>16.8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5.9623430962343099E-2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1061</v>
      </c>
      <c r="AA1441" s="11">
        <f t="shared" si="66"/>
        <v>14.7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6.786050895381715E-2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781</v>
      </c>
      <c r="AA1442" s="11">
        <f t="shared" si="66"/>
        <v>24.4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4.0973111395646605E-2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1315</v>
      </c>
      <c r="AA1444" s="11">
        <f t="shared" si="66"/>
        <v>32.9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3.0418250950570342E-2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1110.5999999999999</v>
      </c>
      <c r="AA1445" s="11">
        <f t="shared" si="66"/>
        <v>15.2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6.5730235908517926E-2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1890</v>
      </c>
      <c r="AA1446" s="11">
        <f t="shared" si="66"/>
        <v>39.4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2.5396825396825397E-2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760</v>
      </c>
      <c r="AA1447" s="11">
        <f t="shared" si="66"/>
        <v>21.1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4.736842105263158E-2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1880</v>
      </c>
      <c r="AA1449" s="11">
        <f t="shared" si="66"/>
        <v>10.4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9.6276595744680851E-2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1929</v>
      </c>
      <c r="AA1451" s="11">
        <f t="shared" si="66"/>
        <v>58.5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1.7107309486780714E-2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561.9</v>
      </c>
      <c r="AA1452" s="11">
        <f t="shared" si="66"/>
        <v>25.5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3.9152874176899805E-2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1309</v>
      </c>
      <c r="AA1453" s="11">
        <f t="shared" si="66"/>
        <v>187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5.3475935828877002E-3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1316</v>
      </c>
      <c r="AA1457" s="11">
        <f t="shared" si="66"/>
        <v>7.4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0.13601823708206687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1629.9</v>
      </c>
      <c r="AA1458" s="11">
        <f t="shared" si="66"/>
        <v>26.7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3.7425608933063376E-2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1501</v>
      </c>
      <c r="AA1459" s="11">
        <f t="shared" si="66"/>
        <v>39.5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2.5316455696202531E-2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1420</v>
      </c>
      <c r="AA1462" s="11">
        <f t="shared" si="66"/>
        <v>-109.2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-9.1549295774647887E-3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970</v>
      </c>
      <c r="AA1464" s="11">
        <f t="shared" si="66"/>
        <v>20.6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4.8453608247422682E-2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1437</v>
      </c>
      <c r="AA1465" s="11">
        <f t="shared" si="66"/>
        <v>22.8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4.3841336116910233E-2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919.2</v>
      </c>
      <c r="AA1468" s="11">
        <f t="shared" si="66"/>
        <v>13.1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7.6153176675369888E-2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836.9</v>
      </c>
      <c r="AA1469" s="11">
        <f t="shared" si="66"/>
        <v>13.9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7.1693153303859489E-2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789</v>
      </c>
      <c r="AA1470" s="11">
        <f t="shared" si="66"/>
        <v>52.6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1.9011406844106463E-2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917</v>
      </c>
      <c r="AA1471" s="11">
        <f t="shared" si="66"/>
        <v>28.7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3.4896401308615051E-2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699</v>
      </c>
      <c r="AA1473" s="11">
        <f t="shared" si="66"/>
        <v>12.5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8.0114449213161659E-2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763.5</v>
      </c>
      <c r="AA1475" s="11">
        <f t="shared" ref="AA1475:AA1538" si="69">ROUND(IFERROR(Z1475/M1475,0),1)</f>
        <v>15.3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6.548788474132286E-2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824</v>
      </c>
      <c r="AA1476" s="11">
        <f t="shared" si="69"/>
        <v>22.3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4.4902912621359224E-2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732.9</v>
      </c>
      <c r="AA1478" s="11">
        <f t="shared" si="69"/>
        <v>36.6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2.7288852503752219E-2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1325</v>
      </c>
      <c r="AA1479" s="11">
        <f t="shared" si="69"/>
        <v>26.5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3.7735849056603772E-2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966.9</v>
      </c>
      <c r="AA1480" s="11">
        <f t="shared" si="69"/>
        <v>14.7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6.8259385665529013E-2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1135</v>
      </c>
      <c r="AA1483" s="11">
        <f t="shared" si="69"/>
        <v>28.4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3.5242290748898682E-2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760</v>
      </c>
      <c r="AA1485" s="11">
        <f t="shared" si="69"/>
        <v>14.3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6.9736842105263153E-2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654.1</v>
      </c>
      <c r="AA1486" s="11">
        <f t="shared" si="69"/>
        <v>46.7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2.140345512918514E-2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658.9</v>
      </c>
      <c r="AA1487" s="11">
        <f t="shared" si="69"/>
        <v>21.3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4.7048110487175596E-2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727</v>
      </c>
      <c r="AA1488" s="11">
        <f t="shared" si="69"/>
        <v>18.2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5.5020632737276476E-2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768</v>
      </c>
      <c r="AA1489" s="11">
        <f t="shared" si="69"/>
        <v>20.8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4.8177083333333336E-2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1119</v>
      </c>
      <c r="AA1490" s="11">
        <f t="shared" si="69"/>
        <v>21.1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4.736371760500447E-2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1114</v>
      </c>
      <c r="AA1491" s="11">
        <f t="shared" si="69"/>
        <v>10.7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9.33572710951526E-2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1410</v>
      </c>
      <c r="AA1493" s="11">
        <f t="shared" si="69"/>
        <v>52.2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1.9148936170212766E-2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956</v>
      </c>
      <c r="AA1496" s="11">
        <f t="shared" si="69"/>
        <v>17.7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5.6485355648535567E-2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1061</v>
      </c>
      <c r="AA1497" s="11">
        <f t="shared" si="69"/>
        <v>13.8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7.2573044297832234E-2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781</v>
      </c>
      <c r="AA1498" s="11">
        <f t="shared" si="69"/>
        <v>20.6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4.8655569782330349E-2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1315</v>
      </c>
      <c r="AA1499" s="11">
        <f t="shared" si="69"/>
        <v>32.9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3.0418250950570342E-2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1110.5999999999999</v>
      </c>
      <c r="AA1500" s="11">
        <f t="shared" si="69"/>
        <v>13.1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7.6535206194849631E-2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1890</v>
      </c>
      <c r="AA1501" s="11">
        <f t="shared" si="69"/>
        <v>44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2.2751322751322751E-2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760</v>
      </c>
      <c r="AA1502" s="11">
        <f t="shared" si="69"/>
        <v>19.5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5.131578947368421E-2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1519</v>
      </c>
      <c r="AA1503" s="11">
        <f t="shared" si="69"/>
        <v>10.1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9.9407504937458854E-2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1880</v>
      </c>
      <c r="AA1505" s="11">
        <f t="shared" si="69"/>
        <v>21.9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4.5744680851063826E-2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1929</v>
      </c>
      <c r="AA1507" s="11">
        <f t="shared" si="69"/>
        <v>60.3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1.6588906168999482E-2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561.9</v>
      </c>
      <c r="AA1508" s="11">
        <f t="shared" si="69"/>
        <v>17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5.8729311265349707E-2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1309</v>
      </c>
      <c r="AA1509" s="11">
        <f t="shared" si="69"/>
        <v>77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1.2987012987012988E-2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1316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0.13905775075987842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1629.9</v>
      </c>
      <c r="AA1515" s="11">
        <f t="shared" si="69"/>
        <v>28.6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3.4971470642370696E-2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1420</v>
      </c>
      <c r="AA1518" s="11">
        <f t="shared" si="69"/>
        <v>61.7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1.6197183098591549E-2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970</v>
      </c>
      <c r="AA1520" s="11">
        <f t="shared" si="69"/>
        <v>26.9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3.711340206185567E-2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1437</v>
      </c>
      <c r="AA1521" s="11">
        <f t="shared" si="69"/>
        <v>27.1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3.6882393876130827E-2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919.2</v>
      </c>
      <c r="AA1524" s="11">
        <f t="shared" si="69"/>
        <v>13.9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7.1801566579634463E-2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836.9</v>
      </c>
      <c r="AA1525" s="11">
        <f t="shared" si="69"/>
        <v>13.5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7.4082925080654796E-2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789</v>
      </c>
      <c r="AA1526" s="11">
        <f t="shared" si="69"/>
        <v>49.3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2.0278833967046894E-2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917</v>
      </c>
      <c r="AA1527" s="11">
        <f t="shared" si="69"/>
        <v>45.9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2.1810250817884406E-2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699</v>
      </c>
      <c r="AA1529" s="11">
        <f t="shared" si="69"/>
        <v>12.9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7.7253218884120178E-2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763.5</v>
      </c>
      <c r="AA1531" s="11">
        <f t="shared" si="69"/>
        <v>15.6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6.4178127046496392E-2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824</v>
      </c>
      <c r="AA1532" s="11">
        <f t="shared" si="69"/>
        <v>21.7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4.6116504854368932E-2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732.9</v>
      </c>
      <c r="AA1534" s="11">
        <f t="shared" si="69"/>
        <v>11.1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9.0053213262382317E-2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1325</v>
      </c>
      <c r="AA1535" s="11">
        <f t="shared" si="69"/>
        <v>28.8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3.471698113207547E-2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966.9</v>
      </c>
      <c r="AA1536" s="11">
        <f t="shared" si="69"/>
        <v>16.100000000000001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6.2053986968662739E-2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1135</v>
      </c>
      <c r="AA1538" s="11">
        <f t="shared" si="69"/>
        <v>25.2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3.9647577092511016E-2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760</v>
      </c>
      <c r="AA1540" s="11">
        <f t="shared" si="72"/>
        <v>17.3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5.7894736842105263E-2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654.1</v>
      </c>
      <c r="AA1541" s="11">
        <f t="shared" si="72"/>
        <v>54.5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1.834581868215869E-2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658.9</v>
      </c>
      <c r="AA1542" s="11">
        <f t="shared" si="72"/>
        <v>17.8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5.6154196387919263E-2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727</v>
      </c>
      <c r="AA1543" s="11">
        <f t="shared" si="72"/>
        <v>16.2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6.1898211829436035E-2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768</v>
      </c>
      <c r="AA1544" s="11">
        <f t="shared" si="72"/>
        <v>19.7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5.078125E-2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1119</v>
      </c>
      <c r="AA1545" s="11">
        <f t="shared" si="72"/>
        <v>23.3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4.2895442359249331E-2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1114</v>
      </c>
      <c r="AA1546" s="11">
        <f t="shared" si="72"/>
        <v>14.3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7.0017953321364457E-2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1410</v>
      </c>
      <c r="AA1548" s="11">
        <f t="shared" si="72"/>
        <v>42.7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2.3404255319148935E-2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956</v>
      </c>
      <c r="AA1551" s="11">
        <f t="shared" si="72"/>
        <v>19.899999999999999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5.0209205020920501E-2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1061</v>
      </c>
      <c r="AA1552" s="11">
        <f t="shared" si="72"/>
        <v>11.5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8.6710650329877473E-2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781</v>
      </c>
      <c r="AA1553" s="11">
        <f t="shared" si="72"/>
        <v>20.6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4.8655569782330349E-2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1315</v>
      </c>
      <c r="AA1554" s="11">
        <f t="shared" si="72"/>
        <v>29.9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3.3460076045627375E-2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1110.5999999999999</v>
      </c>
      <c r="AA1555" s="11">
        <f t="shared" si="72"/>
        <v>21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4.7721952097965065E-2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1890</v>
      </c>
      <c r="AA1556" s="11">
        <f t="shared" si="72"/>
        <v>37.799999999999997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2.6455026455026454E-2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760</v>
      </c>
      <c r="AA1557" s="11">
        <f t="shared" si="72"/>
        <v>20.5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4.8684210526315788E-2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1519</v>
      </c>
      <c r="AA1558" s="11">
        <f t="shared" si="72"/>
        <v>16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6.2541145490454253E-2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1880</v>
      </c>
      <c r="AA1560" s="11">
        <f t="shared" si="72"/>
        <v>20.2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4.9468085106382981E-2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1929</v>
      </c>
      <c r="AA1562" s="11">
        <f t="shared" si="72"/>
        <v>83.9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1.1923276308968377E-2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561.9</v>
      </c>
      <c r="AA1563" s="11">
        <f t="shared" si="72"/>
        <v>17.600000000000001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5.6949635166399719E-2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1309</v>
      </c>
      <c r="AA1564" s="11">
        <f t="shared" si="72"/>
        <v>100.7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9.9312452253628725E-3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1316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8.5866261398176297E-2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1629.9</v>
      </c>
      <c r="AA1569" s="11">
        <f t="shared" si="72"/>
        <v>26.7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3.7425608933063376E-2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1420</v>
      </c>
      <c r="AA1572" s="11">
        <f t="shared" si="72"/>
        <v>83.5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1.1971830985915493E-2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970</v>
      </c>
      <c r="AA1573" s="11">
        <f t="shared" si="72"/>
        <v>23.7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4.2268041237113405E-2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1437</v>
      </c>
      <c r="AA1574" s="11">
        <f t="shared" si="72"/>
        <v>26.6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3.7578288100208766E-2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919.2</v>
      </c>
      <c r="AA1577" s="11">
        <f t="shared" si="72"/>
        <v>19.600000000000001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5.1131418624891206E-2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836.9</v>
      </c>
      <c r="AA1578" s="11">
        <f t="shared" si="72"/>
        <v>16.7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5.9744294419882903E-2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789</v>
      </c>
      <c r="AA1579" s="11">
        <f t="shared" si="72"/>
        <v>65.8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1.5209125475285171E-2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917</v>
      </c>
      <c r="AA1580" s="11">
        <f t="shared" si="72"/>
        <v>13.3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7.5245365321701202E-2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699</v>
      </c>
      <c r="AA1582" s="11">
        <f t="shared" si="72"/>
        <v>14.6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6.8669527896995708E-2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763.5</v>
      </c>
      <c r="AA1584" s="11">
        <f t="shared" si="72"/>
        <v>14.4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6.9417157825802225E-2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824</v>
      </c>
      <c r="AA1585" s="11">
        <f t="shared" si="72"/>
        <v>17.5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5.7038834951456313E-2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732.9</v>
      </c>
      <c r="AA1587" s="11">
        <f t="shared" si="72"/>
        <v>16.3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6.1399918133442491E-2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1325</v>
      </c>
      <c r="AA1588" s="11">
        <f t="shared" si="72"/>
        <v>22.8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4.3773584905660377E-2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966.9</v>
      </c>
      <c r="AA1589" s="11">
        <f t="shared" si="72"/>
        <v>16.7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5.9985520736373983E-2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1135</v>
      </c>
      <c r="AA1591" s="11">
        <f t="shared" si="72"/>
        <v>20.6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4.8458149779735685E-2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760</v>
      </c>
      <c r="AA1593" s="11">
        <f t="shared" si="72"/>
        <v>20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0.05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654.1</v>
      </c>
      <c r="AA1594" s="11">
        <f t="shared" si="72"/>
        <v>81.8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1.2230545788105793E-2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658.9</v>
      </c>
      <c r="AA1595" s="11">
        <f t="shared" si="72"/>
        <v>27.5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3.6424343602974654E-2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727</v>
      </c>
      <c r="AA1596" s="11">
        <f t="shared" si="72"/>
        <v>14.3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7.0151306740027508E-2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768</v>
      </c>
      <c r="AA1597" s="11">
        <f t="shared" si="72"/>
        <v>85.3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1.171875E-2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1119</v>
      </c>
      <c r="AA1598" s="11">
        <f t="shared" si="72"/>
        <v>17.8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5.6300268096514748E-2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1114</v>
      </c>
      <c r="AA1599" s="11">
        <f t="shared" si="72"/>
        <v>10.199999999999999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9.7845601436265708E-2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1410</v>
      </c>
      <c r="AA1601" s="11">
        <f t="shared" si="72"/>
        <v>128.19999999999999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7.801418439716312E-3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956</v>
      </c>
      <c r="AA1604" s="11">
        <f t="shared" si="75"/>
        <v>16.2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6.1715481171548119E-2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1061</v>
      </c>
      <c r="AA1605" s="11">
        <f t="shared" si="75"/>
        <v>19.600000000000001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5.0895381715362863E-2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781</v>
      </c>
      <c r="AA1606" s="11">
        <f t="shared" si="75"/>
        <v>48.8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2.0486555697823303E-2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1315</v>
      </c>
      <c r="AA1607" s="11">
        <f t="shared" si="75"/>
        <v>39.799999999999997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2.5095057034220533E-2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1110.5999999999999</v>
      </c>
      <c r="AA1608" s="11">
        <f t="shared" si="75"/>
        <v>27.8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3.6016567621105715E-2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1890</v>
      </c>
      <c r="AA1609" s="11">
        <f t="shared" si="75"/>
        <v>236.3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4.2328042328042331E-3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760</v>
      </c>
      <c r="AA1610" s="11">
        <f t="shared" si="75"/>
        <v>20.5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4.8684210526315788E-2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1519</v>
      </c>
      <c r="AA1611" s="11">
        <f t="shared" si="75"/>
        <v>12.9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7.768268597761685E-2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1880</v>
      </c>
      <c r="AA1613" s="11">
        <f t="shared" si="75"/>
        <v>16.3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6.1170212765957445E-2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1929</v>
      </c>
      <c r="AA1615" s="11">
        <f t="shared" si="75"/>
        <v>128.6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7.7760497667185074E-3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561.9</v>
      </c>
      <c r="AA1616" s="11">
        <f t="shared" si="75"/>
        <v>15.2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6.5848015661149673E-2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1309</v>
      </c>
      <c r="AA1617" s="11">
        <f t="shared" si="75"/>
        <v>40.9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2.4446142093200916E-2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1316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8.8145896656534953E-2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1629.9</v>
      </c>
      <c r="AA1621" s="11">
        <f t="shared" si="75"/>
        <v>67.900000000000006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1.4724829744156082E-2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1501</v>
      </c>
      <c r="AA1622" s="11">
        <f t="shared" si="75"/>
        <v>-150.1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-6.6622251832111927E-3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1420</v>
      </c>
      <c r="AA1625" s="11">
        <f t="shared" si="75"/>
        <v>157.80000000000001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6.3380281690140847E-3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970</v>
      </c>
      <c r="AA1626" s="11">
        <f t="shared" si="75"/>
        <v>46.2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2.1649484536082474E-2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1437</v>
      </c>
      <c r="AA1627" s="11">
        <f t="shared" si="75"/>
        <v>89.8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1.1134307585247043E-2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919.2</v>
      </c>
      <c r="AA1630" s="11">
        <f t="shared" si="75"/>
        <v>21.4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4.6779808529155788E-2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836.9</v>
      </c>
      <c r="AA1631" s="11">
        <f t="shared" si="75"/>
        <v>17.399999999999999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5.7354522643087588E-2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789</v>
      </c>
      <c r="AA1632" s="11">
        <f t="shared" si="75"/>
        <v>35.9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2.7883396704689482E-2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917</v>
      </c>
      <c r="AA1633" s="11">
        <f t="shared" si="75"/>
        <v>17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5.8887677208287893E-2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699</v>
      </c>
      <c r="AA1635" s="11">
        <f t="shared" si="75"/>
        <v>15.5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6.4377682403433473E-2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763.5</v>
      </c>
      <c r="AA1637" s="11">
        <f t="shared" si="75"/>
        <v>18.600000000000001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5.3700065487884745E-2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824</v>
      </c>
      <c r="AA1638" s="11">
        <f t="shared" si="75"/>
        <v>23.5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4.2475728155339808E-2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732.9</v>
      </c>
      <c r="AA1640" s="11">
        <f t="shared" si="75"/>
        <v>17.5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5.730659025787966E-2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1325</v>
      </c>
      <c r="AA1641" s="11">
        <f t="shared" si="75"/>
        <v>32.299999999999997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3.0943396226415093E-2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966.9</v>
      </c>
      <c r="AA1642" s="11">
        <f t="shared" si="75"/>
        <v>20.100000000000001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4.9643189574930191E-2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1135</v>
      </c>
      <c r="AA1644" s="11">
        <f t="shared" si="75"/>
        <v>19.899999999999999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5.0220264317180616E-2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760</v>
      </c>
      <c r="AA1646" s="11">
        <f t="shared" si="75"/>
        <v>17.7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5.6578947368421055E-2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654.1</v>
      </c>
      <c r="AA1647" s="11">
        <f t="shared" si="75"/>
        <v>54.5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1.834581868215869E-2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658.9</v>
      </c>
      <c r="AA1648" s="11">
        <f t="shared" si="75"/>
        <v>30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3.3388981636060099E-2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727</v>
      </c>
      <c r="AA1649" s="11">
        <f t="shared" si="75"/>
        <v>16.5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6.0522696011004129E-2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768</v>
      </c>
      <c r="AA1650" s="11">
        <f t="shared" si="75"/>
        <v>96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1.0416666666666666E-2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1119</v>
      </c>
      <c r="AA1651" s="11">
        <f t="shared" si="75"/>
        <v>21.5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4.6470062555853439E-2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1114</v>
      </c>
      <c r="AA1652" s="11">
        <f t="shared" si="75"/>
        <v>13.3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7.5403949730700179E-2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1410</v>
      </c>
      <c r="AA1654" s="11">
        <f t="shared" si="75"/>
        <v>108.5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9.2198581560283682E-3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956</v>
      </c>
      <c r="AA1656" s="11">
        <f t="shared" si="75"/>
        <v>23.9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4.1841004184100417E-2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1061</v>
      </c>
      <c r="AA1657" s="11">
        <f t="shared" si="75"/>
        <v>9.8000000000000007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0.10179076343072573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781</v>
      </c>
      <c r="AA1658" s="11">
        <f t="shared" si="75"/>
        <v>37.200000000000003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2.6888604353393086E-2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1315</v>
      </c>
      <c r="AA1659" s="11">
        <f t="shared" si="75"/>
        <v>33.700000000000003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2.9657794676806085E-2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1110.5999999999999</v>
      </c>
      <c r="AA1660" s="11">
        <f t="shared" si="75"/>
        <v>20.6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4.8622366288492709E-2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1890</v>
      </c>
      <c r="AA1661" s="11">
        <f t="shared" si="75"/>
        <v>82.2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1.216931216931217E-2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760</v>
      </c>
      <c r="AA1662" s="11">
        <f t="shared" si="75"/>
        <v>19.5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5.131578947368421E-2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1519</v>
      </c>
      <c r="AA1663" s="11">
        <f t="shared" si="75"/>
        <v>18.100000000000001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5.5299539170506916E-2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1880</v>
      </c>
      <c r="AA1664" s="11">
        <f t="shared" si="75"/>
        <v>16.899999999999999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5.9042553191489364E-2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1929</v>
      </c>
      <c r="AA1666" s="11">
        <f t="shared" si="75"/>
        <v>128.6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7.7760497667185074E-3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561.9</v>
      </c>
      <c r="AA1667" s="11">
        <f t="shared" ref="AA1667:AA1730" si="78">ROUND(IFERROR(Z1667/M1667,0),1)</f>
        <v>13.7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7.2966720056949638E-2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1309</v>
      </c>
      <c r="AA1668" s="11">
        <f t="shared" si="78"/>
        <v>33.6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2.9793735676088617E-2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1316</v>
      </c>
      <c r="AA1671" s="11">
        <f t="shared" si="78"/>
        <v>16.899999999999999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5.9270516717325229E-2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1629.9</v>
      </c>
      <c r="AA1672" s="11">
        <f t="shared" si="78"/>
        <v>45.3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2.2087244616234125E-2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1501</v>
      </c>
      <c r="AA1673" s="11">
        <f t="shared" si="78"/>
        <v>300.2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3.3311125916055963E-3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1420</v>
      </c>
      <c r="AA1676" s="11">
        <f t="shared" si="78"/>
        <v>50.7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1.9718309859154931E-2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970</v>
      </c>
      <c r="AA1677" s="11">
        <f t="shared" si="78"/>
        <v>40.4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2.4742268041237112E-2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1437</v>
      </c>
      <c r="AA1678" s="11">
        <f t="shared" si="78"/>
        <v>59.9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1.6701461377870562E-2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586.1</v>
      </c>
      <c r="AA1682" s="11">
        <f t="shared" si="78"/>
        <v>16.3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6.1422965364272303E-2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398.7</v>
      </c>
      <c r="AA1683" s="11">
        <f t="shared" si="78"/>
        <v>23.5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4.2638575369952345E-2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337</v>
      </c>
      <c r="AA1686" s="11">
        <f t="shared" si="78"/>
        <v>18.7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5.3412462908011868E-2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632.9</v>
      </c>
      <c r="AA1691" s="11">
        <f t="shared" si="78"/>
        <v>16.7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6.0041080739453315E-2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364.8</v>
      </c>
      <c r="AA1693" s="11">
        <f t="shared" si="78"/>
        <v>7.6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0.13157894736842105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418</v>
      </c>
      <c r="AA1696" s="11">
        <f t="shared" si="78"/>
        <v>24.6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4.0669856459330141E-2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408</v>
      </c>
      <c r="AA1698" s="11">
        <f t="shared" si="78"/>
        <v>16.3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6.1274509803921566E-2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759</v>
      </c>
      <c r="AA1699" s="11">
        <f t="shared" si="78"/>
        <v>75.900000000000006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1.3175230566534914E-2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1093.0999999999999</v>
      </c>
      <c r="AA1701" s="11">
        <f t="shared" si="78"/>
        <v>182.2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5.4889763059189469E-3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370.1</v>
      </c>
      <c r="AA1703" s="11">
        <f t="shared" si="78"/>
        <v>52.9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1.8913807079167792E-2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456.9</v>
      </c>
      <c r="AA1704" s="11">
        <f t="shared" si="78"/>
        <v>20.8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4.8150579995622673E-2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828</v>
      </c>
      <c r="AA1705" s="11">
        <f t="shared" si="78"/>
        <v>276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3.6231884057971015E-3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586.1</v>
      </c>
      <c r="AA1707" s="11">
        <f t="shared" si="78"/>
        <v>12.2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8.189728715236308E-2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398.7</v>
      </c>
      <c r="AA1708" s="11">
        <f t="shared" si="78"/>
        <v>13.3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7.5244544770504143E-2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337</v>
      </c>
      <c r="AA1711" s="11">
        <f t="shared" si="78"/>
        <v>13.5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7.418397626112759E-2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632.9</v>
      </c>
      <c r="AA1716" s="11">
        <f t="shared" si="78"/>
        <v>22.6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4.4240796334334018E-2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364.8</v>
      </c>
      <c r="AA1718" s="11">
        <f t="shared" si="78"/>
        <v>12.6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7.9495614035087717E-2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418</v>
      </c>
      <c r="AA1722" s="11">
        <f t="shared" si="78"/>
        <v>17.399999999999999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5.7416267942583733E-2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408</v>
      </c>
      <c r="AA1724" s="11">
        <f t="shared" si="78"/>
        <v>13.6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7.3529411764705885E-2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759</v>
      </c>
      <c r="AA1725" s="11">
        <f t="shared" si="78"/>
        <v>69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1.4492753623188406E-2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370.1</v>
      </c>
      <c r="AA1729" s="11">
        <f t="shared" si="78"/>
        <v>16.8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5.9443393677384486E-2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476.9</v>
      </c>
      <c r="AA1730" s="11">
        <f t="shared" si="78"/>
        <v>39.700000000000003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2.5162507863283709E-2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456.9</v>
      </c>
      <c r="AA1731" s="11">
        <f t="shared" ref="AA1731:AA1794" si="81">ROUND(IFERROR(Z1731/M1731,0),1)</f>
        <v>15.2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6.5659881812212745E-2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828</v>
      </c>
      <c r="AA1732" s="11">
        <f t="shared" si="81"/>
        <v>43.6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2.2946859903381644E-2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586.1</v>
      </c>
      <c r="AA1734" s="11">
        <f t="shared" si="81"/>
        <v>14.3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6.9953932775976793E-2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398.7</v>
      </c>
      <c r="AA1735" s="11">
        <f t="shared" si="81"/>
        <v>15.3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6.5211938801103583E-2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337</v>
      </c>
      <c r="AA1738" s="11">
        <f t="shared" si="81"/>
        <v>14.7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6.8249258160237386E-2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632.9</v>
      </c>
      <c r="AA1744" s="11">
        <f t="shared" si="81"/>
        <v>21.8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4.5820824774845947E-2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364.8</v>
      </c>
      <c r="AA1746" s="11">
        <f t="shared" si="81"/>
        <v>11.8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8.4978070175438597E-2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418</v>
      </c>
      <c r="AA1750" s="11">
        <f t="shared" si="81"/>
        <v>13.9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7.1770334928229665E-2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408</v>
      </c>
      <c r="AA1752" s="11">
        <f t="shared" si="81"/>
        <v>12.4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8.0882352941176475E-2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759</v>
      </c>
      <c r="AA1753" s="11">
        <f t="shared" si="81"/>
        <v>58.4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1.7127799736495388E-2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1093.0999999999999</v>
      </c>
      <c r="AA1757" s="11">
        <f t="shared" si="81"/>
        <v>364.4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2.7444881529594734E-3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370.1</v>
      </c>
      <c r="AA1759" s="11">
        <f t="shared" si="81"/>
        <v>14.8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6.7549310997027823E-2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476.9</v>
      </c>
      <c r="AA1760" s="11">
        <f t="shared" si="81"/>
        <v>29.8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3.3550010484378279E-2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456.9</v>
      </c>
      <c r="AA1761" s="11">
        <f t="shared" si="81"/>
        <v>19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5.2527905449770193E-2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828</v>
      </c>
      <c r="AA1762" s="11">
        <f t="shared" si="81"/>
        <v>75.3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1.3285024154589372E-2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586.1</v>
      </c>
      <c r="AA1764" s="11">
        <f t="shared" si="81"/>
        <v>22.5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4.4361030540863329E-2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398.7</v>
      </c>
      <c r="AA1765" s="11">
        <f t="shared" si="81"/>
        <v>24.9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4.0130423877602212E-2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337</v>
      </c>
      <c r="AA1768" s="11">
        <f t="shared" si="81"/>
        <v>28.1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3.5608308605341248E-2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632.9</v>
      </c>
      <c r="AA1774" s="11">
        <f t="shared" si="81"/>
        <v>19.8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5.0560910096381737E-2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364.8</v>
      </c>
      <c r="AA1776" s="11">
        <f t="shared" si="81"/>
        <v>15.9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6.3048245614035089E-2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418</v>
      </c>
      <c r="AA1780" s="11">
        <f t="shared" si="81"/>
        <v>16.7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5.9808612440191387E-2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408</v>
      </c>
      <c r="AA1782" s="11">
        <f t="shared" si="81"/>
        <v>12.8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7.8431372549019607E-2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759</v>
      </c>
      <c r="AA1783" s="11">
        <f t="shared" si="81"/>
        <v>54.2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1.844532279314888E-2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1093.0999999999999</v>
      </c>
      <c r="AA1787" s="11">
        <f t="shared" si="81"/>
        <v>364.4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2.7444881529594734E-3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370.1</v>
      </c>
      <c r="AA1789" s="11">
        <f t="shared" si="81"/>
        <v>13.7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7.2953255876790052E-2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476.9</v>
      </c>
      <c r="AA1790" s="11">
        <f t="shared" si="81"/>
        <v>25.1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3.9840637450199202E-2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456.9</v>
      </c>
      <c r="AA1791" s="11">
        <f t="shared" si="81"/>
        <v>20.8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4.8150579995622673E-2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828</v>
      </c>
      <c r="AA1792" s="11">
        <f t="shared" si="81"/>
        <v>75.3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1.3285024154589372E-2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586.1</v>
      </c>
      <c r="AA1794" s="11">
        <f t="shared" si="81"/>
        <v>32.6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3.0711482682136151E-2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398.7</v>
      </c>
      <c r="AA1795" s="11">
        <f t="shared" ref="AA1795:AA1858" si="84">ROUND(IFERROR(Z1795/M1795,0),1)</f>
        <v>79.7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1.2540757461750689E-2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337</v>
      </c>
      <c r="AA1798" s="11">
        <f t="shared" si="84"/>
        <v>48.1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2.0771513353115726E-2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632.9</v>
      </c>
      <c r="AA1804" s="11">
        <f t="shared" si="84"/>
        <v>26.4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3.7920682572286306E-2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364.8</v>
      </c>
      <c r="AA1806" s="11">
        <f t="shared" si="84"/>
        <v>17.399999999999999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5.7565789473684209E-2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418</v>
      </c>
      <c r="AA1810" s="11">
        <f t="shared" si="84"/>
        <v>34.799999999999997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2.8708133971291867E-2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408</v>
      </c>
      <c r="AA1812" s="11">
        <f t="shared" si="84"/>
        <v>21.5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4.6568627450980393E-2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759</v>
      </c>
      <c r="AA1813" s="11">
        <f t="shared" si="84"/>
        <v>379.5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2.635046113306983E-3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1093.0999999999999</v>
      </c>
      <c r="AA1817" s="11">
        <f t="shared" si="84"/>
        <v>-546.6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-1.829658768639649E-3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370.1</v>
      </c>
      <c r="AA1819" s="11">
        <f t="shared" si="84"/>
        <v>41.1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2.4317751958930017E-2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476.9</v>
      </c>
      <c r="AA1820" s="11">
        <f t="shared" si="84"/>
        <v>159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6.2906269658209273E-3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456.9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828</v>
      </c>
      <c r="AA1822" s="11">
        <f t="shared" si="84"/>
        <v>276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3.6231884057971015E-3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586.1</v>
      </c>
      <c r="AA1824" s="11">
        <f t="shared" si="84"/>
        <v>26.6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3.7536256611499744E-2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398.7</v>
      </c>
      <c r="AA1825" s="11">
        <f t="shared" si="84"/>
        <v>28.5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3.5114120892901932E-2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337</v>
      </c>
      <c r="AA1828" s="11">
        <f t="shared" si="84"/>
        <v>30.6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3.2640949554896145E-2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632.9</v>
      </c>
      <c r="AA1834" s="11">
        <f t="shared" si="84"/>
        <v>37.200000000000003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2.6860483488702798E-2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364.8</v>
      </c>
      <c r="AA1836" s="11">
        <f t="shared" si="84"/>
        <v>18.2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5.4824561403508769E-2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418</v>
      </c>
      <c r="AA1840" s="11">
        <f t="shared" si="84"/>
        <v>32.200000000000003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3.1100478468899521E-2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408</v>
      </c>
      <c r="AA1842" s="11">
        <f t="shared" si="84"/>
        <v>18.5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5.3921568627450983E-2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759</v>
      </c>
      <c r="AA1843" s="11">
        <f t="shared" si="84"/>
        <v>151.80000000000001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6.587615283267457E-3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1093.0999999999999</v>
      </c>
      <c r="AA1847" s="11">
        <f t="shared" si="84"/>
        <v>364.4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2.7444881529594734E-3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370.1</v>
      </c>
      <c r="AA1849" s="11">
        <f t="shared" si="84"/>
        <v>23.1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4.3231559038097805E-2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476.9</v>
      </c>
      <c r="AA1850" s="11">
        <f t="shared" si="84"/>
        <v>34.1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2.9356259173830994E-2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456.9</v>
      </c>
      <c r="AA1851" s="11">
        <f t="shared" si="84"/>
        <v>35.1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2.8452615451958853E-2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828</v>
      </c>
      <c r="AA1852" s="11">
        <f t="shared" si="84"/>
        <v>207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4.830917874396135E-3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586.1</v>
      </c>
      <c r="AA1854" s="11">
        <f t="shared" si="84"/>
        <v>27.9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3.5830063129158846E-2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398.7</v>
      </c>
      <c r="AA1855" s="11">
        <f t="shared" si="84"/>
        <v>26.6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3.7622272385252072E-2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337</v>
      </c>
      <c r="AA1858" s="11">
        <f t="shared" si="84"/>
        <v>30.6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3.2640949554896145E-2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632.9</v>
      </c>
      <c r="AA1864" s="11">
        <f t="shared" si="87"/>
        <v>33.299999999999997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3.0020540369726657E-2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364.8</v>
      </c>
      <c r="AA1866" s="11">
        <f t="shared" si="87"/>
        <v>16.600000000000001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6.0307017543859649E-2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418</v>
      </c>
      <c r="AA1870" s="11">
        <f t="shared" si="87"/>
        <v>32.200000000000003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3.1100478468899521E-2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408</v>
      </c>
      <c r="AA1872" s="11">
        <f t="shared" si="87"/>
        <v>17.7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5.6372549019607844E-2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759</v>
      </c>
      <c r="AA1873" s="11">
        <f t="shared" si="87"/>
        <v>151.80000000000001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6.587615283267457E-3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1093.0999999999999</v>
      </c>
      <c r="AA1877" s="11">
        <f t="shared" si="87"/>
        <v>1093.0999999999999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9.1482938431982448E-4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370.1</v>
      </c>
      <c r="AA1879" s="11">
        <f t="shared" si="87"/>
        <v>21.8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4.593353147797892E-2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476.9</v>
      </c>
      <c r="AA1880" s="11">
        <f t="shared" si="87"/>
        <v>43.4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2.3065632208010067E-2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456.9</v>
      </c>
      <c r="AA1881" s="11">
        <f t="shared" si="87"/>
        <v>38.1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2.6263952724885097E-2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828</v>
      </c>
      <c r="AA1882" s="11">
        <f t="shared" si="87"/>
        <v>118.3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8.4541062801932361E-3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1660</v>
      </c>
      <c r="AA1884" s="11">
        <f t="shared" si="87"/>
        <v>332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3.0120481927710845E-3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586.1</v>
      </c>
      <c r="AA1885" s="11">
        <f t="shared" si="87"/>
        <v>25.5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3.9242450093840642E-2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398.7</v>
      </c>
      <c r="AA1886" s="11">
        <f t="shared" si="87"/>
        <v>24.9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4.0130423877602212E-2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337</v>
      </c>
      <c r="AA1889" s="11">
        <f t="shared" si="87"/>
        <v>28.1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3.5608308605341248E-2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632.9</v>
      </c>
      <c r="AA1895" s="11">
        <f t="shared" si="87"/>
        <v>27.5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3.6340654131774376E-2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364.8</v>
      </c>
      <c r="AA1897" s="11">
        <f t="shared" si="87"/>
        <v>16.600000000000001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6.0307017543859649E-2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418</v>
      </c>
      <c r="AA1900" s="11">
        <f t="shared" si="87"/>
        <v>32.200000000000003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3.1100478468899521E-2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408</v>
      </c>
      <c r="AA1902" s="11">
        <f t="shared" si="87"/>
        <v>20.399999999999999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4.9019607843137254E-2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759</v>
      </c>
      <c r="AA1903" s="11">
        <f t="shared" si="87"/>
        <v>253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3.952569169960474E-3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1093.0999999999999</v>
      </c>
      <c r="AA1907" s="11">
        <f t="shared" si="87"/>
        <v>546.6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1.829658768639649E-3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370.1</v>
      </c>
      <c r="AA1909" s="11">
        <f t="shared" si="87"/>
        <v>17.600000000000001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5.6741421237503371E-2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476.9</v>
      </c>
      <c r="AA1910" s="11">
        <f t="shared" si="87"/>
        <v>26.5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3.7743761794925564E-2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456.9</v>
      </c>
      <c r="AA1911" s="11">
        <f t="shared" si="87"/>
        <v>32.6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3.0641278179032613E-2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828</v>
      </c>
      <c r="AA1912" s="11">
        <f t="shared" si="87"/>
        <v>118.3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8.4541062801932361E-3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1660</v>
      </c>
      <c r="AA1914" s="11">
        <f t="shared" si="87"/>
        <v>30.7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3.2530120481927709E-2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586.1</v>
      </c>
      <c r="AA1915" s="11">
        <f t="shared" si="87"/>
        <v>27.9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3.5830063129158846E-2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398.7</v>
      </c>
      <c r="AA1916" s="11">
        <f t="shared" si="87"/>
        <v>30.7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3.2605969400551792E-2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337</v>
      </c>
      <c r="AA1919" s="11">
        <f t="shared" si="87"/>
        <v>33.700000000000003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2.967359050445104E-2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632.9</v>
      </c>
      <c r="AA1925" s="11">
        <f t="shared" si="90"/>
        <v>31.6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3.1600568810238587E-2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364.8</v>
      </c>
      <c r="AA1927" s="11">
        <f t="shared" si="90"/>
        <v>14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7.1271929824561403E-2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418</v>
      </c>
      <c r="AA1930" s="11">
        <f t="shared" si="90"/>
        <v>139.30000000000001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7.1770334928229667E-3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408</v>
      </c>
      <c r="AA1932" s="11">
        <f t="shared" si="90"/>
        <v>17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5.8823529411764705E-2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759</v>
      </c>
      <c r="AA1933" s="11">
        <f t="shared" si="90"/>
        <v>94.9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1.0540184453227932E-2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1093.0999999999999</v>
      </c>
      <c r="AA1937" s="11">
        <f t="shared" si="90"/>
        <v>546.6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1.829658768639649E-3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370.1</v>
      </c>
      <c r="AA1939" s="11">
        <f t="shared" si="90"/>
        <v>24.7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4.0529586598216698E-2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476.9</v>
      </c>
      <c r="AA1940" s="11">
        <f t="shared" si="90"/>
        <v>31.8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3.1453134829104633E-2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456.9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828</v>
      </c>
      <c r="AA1942" s="11">
        <f t="shared" si="90"/>
        <v>828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1.2077294685990338E-3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1660</v>
      </c>
      <c r="AA1944" s="11">
        <f t="shared" si="90"/>
        <v>46.1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2.1686746987951807E-2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586.1</v>
      </c>
      <c r="AA1945" s="11">
        <f t="shared" si="90"/>
        <v>24.4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4.094864357618154E-2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398.7</v>
      </c>
      <c r="AA1946" s="11">
        <f t="shared" si="90"/>
        <v>19.899999999999999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5.0163029847002757E-2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337</v>
      </c>
      <c r="AA1949" s="11">
        <f t="shared" si="90"/>
        <v>25.9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3.857566765578635E-2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632.9</v>
      </c>
      <c r="AA1955" s="11">
        <f t="shared" si="90"/>
        <v>42.2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2.3700426607678939E-2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364.8</v>
      </c>
      <c r="AA1957" s="11">
        <f t="shared" si="90"/>
        <v>14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7.1271929824561403E-2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418</v>
      </c>
      <c r="AA1960" s="11">
        <f t="shared" si="90"/>
        <v>29.9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3.3492822966507178E-2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408</v>
      </c>
      <c r="AA1962" s="11">
        <f t="shared" si="90"/>
        <v>16.3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6.1274509803921566E-2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759</v>
      </c>
      <c r="AA1963" s="11">
        <f t="shared" si="90"/>
        <v>69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1.4492753623188406E-2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1093.0999999999999</v>
      </c>
      <c r="AA1967" s="11">
        <f t="shared" si="90"/>
        <v>364.4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2.7444881529594734E-3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370.1</v>
      </c>
      <c r="AA1969" s="11">
        <f t="shared" si="90"/>
        <v>26.4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3.7827614158335583E-2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476.9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456.9</v>
      </c>
      <c r="AA1971" s="11">
        <f t="shared" si="90"/>
        <v>41.5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2.4075289997811337E-2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828</v>
      </c>
      <c r="AA1972" s="11">
        <f t="shared" si="90"/>
        <v>138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7.246376811594203E-3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1660</v>
      </c>
      <c r="AA1974" s="11">
        <f t="shared" si="90"/>
        <v>55.3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1.8072289156626505E-2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586.1</v>
      </c>
      <c r="AA1975" s="11">
        <f t="shared" si="90"/>
        <v>26.6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3.7536256611499744E-2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398.7</v>
      </c>
      <c r="AA1976" s="11">
        <f t="shared" si="90"/>
        <v>19.899999999999999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5.0163029847002757E-2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337</v>
      </c>
      <c r="AA1978" s="11">
        <f t="shared" si="90"/>
        <v>28.1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3.5608308605341248E-2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632.9</v>
      </c>
      <c r="AA1984" s="11">
        <f t="shared" si="90"/>
        <v>35.200000000000003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2.8440511929214728E-2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364.8</v>
      </c>
      <c r="AA1986" s="11">
        <f t="shared" si="90"/>
        <v>14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7.1271929824561403E-2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418</v>
      </c>
      <c r="AA1989" s="11">
        <f t="shared" si="93"/>
        <v>34.799999999999997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2.8708133971291867E-2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408</v>
      </c>
      <c r="AA1991" s="11">
        <f t="shared" si="93"/>
        <v>15.7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6.3725490196078427E-2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759</v>
      </c>
      <c r="AA1992" s="11">
        <f t="shared" si="93"/>
        <v>75.900000000000006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1.3175230566534914E-2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1093.0999999999999</v>
      </c>
      <c r="AA1996" s="11">
        <f t="shared" si="93"/>
        <v>364.4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2.7444881529594734E-3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370.1</v>
      </c>
      <c r="AA1998" s="11">
        <f t="shared" si="93"/>
        <v>20.6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4.8635503917860035E-2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476.9</v>
      </c>
      <c r="AA1999" s="11">
        <f t="shared" si="93"/>
        <v>22.7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4.4034388760746487E-2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456.9</v>
      </c>
      <c r="AA2000" s="11">
        <f t="shared" si="93"/>
        <v>41.5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2.4075289997811337E-2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828</v>
      </c>
      <c r="AA2001" s="11">
        <f t="shared" si="93"/>
        <v>138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7.246376811594203E-3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1660</v>
      </c>
      <c r="AA2003" s="11">
        <f t="shared" si="93"/>
        <v>66.400000000000006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1.5060240963855422E-2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586.1</v>
      </c>
      <c r="AA2004" s="11">
        <f t="shared" si="93"/>
        <v>23.4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4.2654837058522438E-2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398.7</v>
      </c>
      <c r="AA2005" s="11">
        <f t="shared" si="93"/>
        <v>19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5.2671181339352897E-2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337</v>
      </c>
      <c r="AA2007" s="11">
        <f t="shared" si="93"/>
        <v>21.1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4.7477744807121663E-2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632.9</v>
      </c>
      <c r="AA2012" s="11">
        <f t="shared" si="93"/>
        <v>25.3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3.9500711012798229E-2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364.8</v>
      </c>
      <c r="AA2013" s="11">
        <f t="shared" si="93"/>
        <v>13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7.6754385964912283E-2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418</v>
      </c>
      <c r="AA2016" s="11">
        <f t="shared" si="93"/>
        <v>29.9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3.3492822966507178E-2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408</v>
      </c>
      <c r="AA2018" s="11">
        <f t="shared" si="93"/>
        <v>16.3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6.1274509803921566E-2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759</v>
      </c>
      <c r="AA2019" s="11">
        <f t="shared" si="93"/>
        <v>84.3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1.1857707509881422E-2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1093.0999999999999</v>
      </c>
      <c r="AA2022" s="11">
        <f t="shared" si="93"/>
        <v>546.6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1.829658768639649E-3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370.1</v>
      </c>
      <c r="AA2024" s="11">
        <f t="shared" si="93"/>
        <v>14.2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7.0251283436908937E-2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476.9</v>
      </c>
      <c r="AA2025" s="11">
        <f t="shared" si="93"/>
        <v>19.100000000000001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5.2421891381841057E-2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456.9</v>
      </c>
      <c r="AA2026" s="11">
        <f t="shared" si="93"/>
        <v>35.1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2.8452615451958853E-2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828</v>
      </c>
      <c r="AA2028" s="11">
        <f t="shared" si="93"/>
        <v>59.1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1.6908212560386472E-2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1660</v>
      </c>
      <c r="AA2029" s="11">
        <f t="shared" si="93"/>
        <v>69.2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1.4457831325301205E-2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586.1</v>
      </c>
      <c r="AA2030" s="11">
        <f t="shared" si="93"/>
        <v>20.9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4.7773417505545125E-2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398.7</v>
      </c>
      <c r="AA2031" s="11">
        <f t="shared" si="93"/>
        <v>17.3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5.7687484324053177E-2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337</v>
      </c>
      <c r="AA2033" s="11">
        <f t="shared" si="93"/>
        <v>21.1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4.7477744807121663E-2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632.9</v>
      </c>
      <c r="AA2037" s="11">
        <f t="shared" si="93"/>
        <v>31.6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3.1600568810238587E-2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364.8</v>
      </c>
      <c r="AA2038" s="11">
        <f t="shared" si="93"/>
        <v>17.399999999999999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5.7565789473684209E-2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1600</v>
      </c>
      <c r="AA2039" s="11">
        <f t="shared" si="93"/>
        <v>228.6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4.3750000000000004E-3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418</v>
      </c>
      <c r="AA2040" s="11">
        <f t="shared" si="93"/>
        <v>52.3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1.9138755980861243E-2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408</v>
      </c>
      <c r="AA2042" s="11">
        <f t="shared" si="93"/>
        <v>21.5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4.6568627450980393E-2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759</v>
      </c>
      <c r="AA2043" s="11">
        <f t="shared" si="93"/>
        <v>189.8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5.270092226613966E-3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1093.0999999999999</v>
      </c>
      <c r="AA2046" s="11">
        <f t="shared" si="93"/>
        <v>364.4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2.7444881529594734E-3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370.1</v>
      </c>
      <c r="AA2047" s="11">
        <f t="shared" si="93"/>
        <v>26.4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3.7827614158335583E-2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476.9</v>
      </c>
      <c r="AA2048" s="11">
        <f t="shared" si="93"/>
        <v>25.1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3.9840637450199202E-2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456.9</v>
      </c>
      <c r="AA2049" s="11">
        <f t="shared" si="93"/>
        <v>152.30000000000001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6.5659881812212741E-3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828</v>
      </c>
      <c r="AA2051" s="11">
        <f t="shared" ref="AA2051:AA2114" si="96">ROUND(IFERROR(Z2051/M2051,0),1)</f>
        <v>207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4.830917874396135E-3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1660</v>
      </c>
      <c r="AA2052" s="11">
        <f t="shared" si="96"/>
        <v>110.7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9.0361445783132526E-3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586.1</v>
      </c>
      <c r="AA2053" s="11">
        <f t="shared" si="96"/>
        <v>19.5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5.1185804470226921E-2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398.7</v>
      </c>
      <c r="AA2054" s="11">
        <f t="shared" si="96"/>
        <v>19.899999999999999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5.0163029847002757E-2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337</v>
      </c>
      <c r="AA2056" s="11">
        <f t="shared" si="96"/>
        <v>21.1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4.7477744807121663E-2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632.9</v>
      </c>
      <c r="AA2060" s="11">
        <f t="shared" si="96"/>
        <v>26.4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3.7920682572286306E-2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364.8</v>
      </c>
      <c r="AA2061" s="11">
        <f t="shared" si="96"/>
        <v>16.600000000000001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6.0307017543859649E-2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418</v>
      </c>
      <c r="AA2062" s="11">
        <f t="shared" si="96"/>
        <v>27.9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3.5885167464114832E-2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408</v>
      </c>
      <c r="AA2064" s="11">
        <f t="shared" si="96"/>
        <v>17.7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5.6372549019607844E-2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759</v>
      </c>
      <c r="AA2065" s="11">
        <f t="shared" si="96"/>
        <v>189.8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5.270092226613966E-3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1093.0999999999999</v>
      </c>
      <c r="AA2068" s="11">
        <f t="shared" si="96"/>
        <v>273.3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3.6593175372792979E-3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370.1</v>
      </c>
      <c r="AA2069" s="11">
        <f t="shared" si="96"/>
        <v>18.5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5.4039448797622264E-2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476.9</v>
      </c>
      <c r="AA2070" s="11">
        <f t="shared" si="96"/>
        <v>25.1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3.9840637450199202E-2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456.9</v>
      </c>
      <c r="AA2071" s="11">
        <f t="shared" si="96"/>
        <v>38.1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2.6263952724885097E-2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828</v>
      </c>
      <c r="AA2073" s="11">
        <f t="shared" si="96"/>
        <v>103.5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9.6618357487922701E-3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1660</v>
      </c>
      <c r="AA2074" s="11">
        <f t="shared" si="96"/>
        <v>138.30000000000001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7.2289156626506026E-3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586.1</v>
      </c>
      <c r="AA2075" s="11">
        <f t="shared" si="96"/>
        <v>34.5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2.9005289199795257E-2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398.7</v>
      </c>
      <c r="AA2076" s="11">
        <f t="shared" si="96"/>
        <v>19.899999999999999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5.0163029847002757E-2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337</v>
      </c>
      <c r="AA2078" s="11">
        <f t="shared" si="96"/>
        <v>19.8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5.0445103857566766E-2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632.9</v>
      </c>
      <c r="AA2081" s="11">
        <f t="shared" si="96"/>
        <v>27.5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3.6340654131774376E-2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364.8</v>
      </c>
      <c r="AA2082" s="11">
        <f t="shared" si="96"/>
        <v>17.399999999999999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5.7565789473684209E-2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418</v>
      </c>
      <c r="AA2083" s="11">
        <f t="shared" si="96"/>
        <v>38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2.6315789473684209E-2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408</v>
      </c>
      <c r="AA2085" s="11">
        <f t="shared" si="96"/>
        <v>18.5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5.3921568627450983E-2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759</v>
      </c>
      <c r="AA2086" s="11">
        <f t="shared" si="96"/>
        <v>151.80000000000001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6.587615283267457E-3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1093.0999999999999</v>
      </c>
      <c r="AA2089" s="11">
        <f t="shared" si="96"/>
        <v>273.3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3.6593175372792979E-3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370.1</v>
      </c>
      <c r="AA2090" s="11">
        <f t="shared" si="96"/>
        <v>21.8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4.593353147797892E-2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476.9</v>
      </c>
      <c r="AA2091" s="11">
        <f t="shared" si="96"/>
        <v>22.7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4.4034388760746487E-2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456.9</v>
      </c>
      <c r="AA2092" s="11">
        <f t="shared" si="96"/>
        <v>41.5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2.4075289997811337E-2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828</v>
      </c>
      <c r="AA2094" s="11">
        <f t="shared" si="96"/>
        <v>92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1.0869565217391304E-2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1660</v>
      </c>
      <c r="AA2095" s="11">
        <f t="shared" si="96"/>
        <v>138.30000000000001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7.2289156626506026E-3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586.1</v>
      </c>
      <c r="AA2096" s="11">
        <f t="shared" si="96"/>
        <v>117.2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8.5309674117044869E-3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398.7</v>
      </c>
      <c r="AA2097" s="11">
        <f t="shared" si="96"/>
        <v>23.5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4.2638575369952345E-2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337</v>
      </c>
      <c r="AA2098" s="11">
        <f t="shared" si="96"/>
        <v>28.1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3.5608308605341248E-2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632.9</v>
      </c>
      <c r="AA2101" s="11">
        <f t="shared" si="96"/>
        <v>26.4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3.7920682572286306E-2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364.8</v>
      </c>
      <c r="AA2102" s="11">
        <f t="shared" si="96"/>
        <v>24.3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4.1118421052631575E-2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1600</v>
      </c>
      <c r="AA2103" s="11">
        <f t="shared" si="96"/>
        <v>-800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-1.25E-3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418</v>
      </c>
      <c r="AA2104" s="11">
        <f t="shared" si="96"/>
        <v>59.7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1.6746411483253589E-2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408</v>
      </c>
      <c r="AA2105" s="11">
        <f t="shared" si="96"/>
        <v>25.5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3.9215686274509803E-2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759</v>
      </c>
      <c r="AA2106" s="11">
        <f t="shared" si="96"/>
        <v>253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3.952569169960474E-3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1093.0999999999999</v>
      </c>
      <c r="AA2108" s="11">
        <f t="shared" si="96"/>
        <v>273.3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3.6593175372792979E-3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370.1</v>
      </c>
      <c r="AA2109" s="11">
        <f t="shared" si="96"/>
        <v>26.4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3.7827614158335583E-2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476.9</v>
      </c>
      <c r="AA2110" s="11">
        <f t="shared" si="96"/>
        <v>39.700000000000003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2.5162507863283709E-2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456.9</v>
      </c>
      <c r="AA2111" s="11">
        <f t="shared" si="96"/>
        <v>228.5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4.3773254541475161E-3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828</v>
      </c>
      <c r="AA2113" s="11">
        <f t="shared" si="96"/>
        <v>207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4.830917874396135E-3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1660</v>
      </c>
      <c r="AA2114" s="11">
        <f t="shared" si="96"/>
        <v>276.7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3.6144578313253013E-3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586.1</v>
      </c>
      <c r="AA2115" s="11">
        <f t="shared" ref="AA2115:AA2178" si="99">ROUND(IFERROR(Z2115/M2115,0),1)</f>
        <v>20.9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4.7773417505545125E-2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398.7</v>
      </c>
      <c r="AA2116" s="11">
        <f t="shared" si="99"/>
        <v>39.9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2.5081514923501379E-2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337</v>
      </c>
      <c r="AA2117" s="11">
        <f t="shared" si="99"/>
        <v>22.5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4.4510385756676561E-2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632.9</v>
      </c>
      <c r="AA2119" s="11">
        <f t="shared" si="99"/>
        <v>37.200000000000003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2.6860483488702798E-2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364.8</v>
      </c>
      <c r="AA2120" s="11">
        <f t="shared" si="99"/>
        <v>15.2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6.5789473684210523E-2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1600</v>
      </c>
      <c r="AA2121" s="11">
        <f t="shared" si="99"/>
        <v>-55.2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-1.8124999999999999E-2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418</v>
      </c>
      <c r="AA2122" s="11">
        <f t="shared" si="99"/>
        <v>83.6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1.1961722488038277E-2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408</v>
      </c>
      <c r="AA2123" s="11">
        <f t="shared" si="99"/>
        <v>102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9.8039215686274508E-3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759</v>
      </c>
      <c r="AA2124" s="11">
        <f t="shared" si="99"/>
        <v>-44.6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-2.2397891963109356E-2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1093.0999999999999</v>
      </c>
      <c r="AA2126" s="11">
        <f t="shared" si="99"/>
        <v>-136.6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-7.3186350745585958E-3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370.1</v>
      </c>
      <c r="AA2127" s="11">
        <f t="shared" si="99"/>
        <v>17.600000000000001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5.6741421237503371E-2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476.9</v>
      </c>
      <c r="AA2128" s="11">
        <f t="shared" si="99"/>
        <v>29.8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3.3550010484378279E-2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456.9</v>
      </c>
      <c r="AA2129" s="11">
        <f t="shared" si="99"/>
        <v>14.7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6.7848544539286501E-2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828</v>
      </c>
      <c r="AA2131" s="11">
        <f t="shared" si="99"/>
        <v>-48.7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-2.0531400966183576E-2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1660</v>
      </c>
      <c r="AA2132" s="11">
        <f t="shared" si="99"/>
        <v>276.7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3.6144578313253013E-3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586.1</v>
      </c>
      <c r="AA2133" s="11">
        <f t="shared" si="99"/>
        <v>24.4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4.094864357618154E-2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398.7</v>
      </c>
      <c r="AA2134" s="11">
        <f t="shared" si="99"/>
        <v>16.600000000000001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6.019563581640331E-2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337</v>
      </c>
      <c r="AA2135" s="11">
        <f t="shared" si="99"/>
        <v>19.8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5.0445103857566766E-2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632.9</v>
      </c>
      <c r="AA2137" s="11">
        <f t="shared" si="99"/>
        <v>35.200000000000003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2.8440511929214728E-2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364.8</v>
      </c>
      <c r="AA2138" s="11">
        <f t="shared" si="99"/>
        <v>14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7.1271929824561403E-2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1600</v>
      </c>
      <c r="AA2139" s="11">
        <f t="shared" si="99"/>
        <v>-61.5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-1.6250000000000001E-2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418</v>
      </c>
      <c r="AA2140" s="11">
        <f t="shared" si="99"/>
        <v>32.200000000000003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3.1100478468899521E-2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408</v>
      </c>
      <c r="AA2141" s="11">
        <f t="shared" si="99"/>
        <v>27.2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3.6764705882352942E-2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759</v>
      </c>
      <c r="AA2142" s="11">
        <f t="shared" si="99"/>
        <v>63.3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1.5810276679841896E-2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1093.0999999999999</v>
      </c>
      <c r="AA2144" s="11">
        <f t="shared" si="99"/>
        <v>1093.0999999999999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9.1482938431982448E-4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370.1</v>
      </c>
      <c r="AA2145" s="11">
        <f t="shared" si="99"/>
        <v>17.600000000000001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5.6741421237503371E-2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476.9</v>
      </c>
      <c r="AA2146" s="11">
        <f t="shared" si="99"/>
        <v>26.5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3.7743761794925564E-2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456.9</v>
      </c>
      <c r="AA2147" s="11">
        <f t="shared" si="99"/>
        <v>14.7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6.7848544539286501E-2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828</v>
      </c>
      <c r="AA2148" s="11">
        <f t="shared" si="99"/>
        <v>414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2.4154589371980675E-3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1660</v>
      </c>
      <c r="AA2149" s="11">
        <f t="shared" si="99"/>
        <v>237.1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4.2168674698795181E-3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586.1</v>
      </c>
      <c r="AA2150" s="11">
        <f t="shared" si="99"/>
        <v>30.8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3.2417676164477049E-2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398.7</v>
      </c>
      <c r="AA2151" s="11">
        <f t="shared" si="99"/>
        <v>15.9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6.270378730875345E-2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337</v>
      </c>
      <c r="AA2152" s="11">
        <f t="shared" si="99"/>
        <v>16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6.2314540059347182E-2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632.9</v>
      </c>
      <c r="AA2154" s="11">
        <f t="shared" si="99"/>
        <v>35.200000000000003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2.8440511929214728E-2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364.8</v>
      </c>
      <c r="AA2155" s="11">
        <f t="shared" si="99"/>
        <v>13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7.6754385964912283E-2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1600</v>
      </c>
      <c r="AA2156" s="11">
        <f t="shared" si="99"/>
        <v>-320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-3.1250000000000002E-3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418</v>
      </c>
      <c r="AA2157" s="11">
        <f t="shared" si="99"/>
        <v>23.2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4.3062200956937802E-2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408</v>
      </c>
      <c r="AA2158" s="11">
        <f t="shared" si="99"/>
        <v>22.7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4.4117647058823532E-2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759</v>
      </c>
      <c r="AA2159" s="11">
        <f t="shared" si="99"/>
        <v>84.3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1.1857707509881422E-2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1093.0999999999999</v>
      </c>
      <c r="AA2161" s="11">
        <f t="shared" si="99"/>
        <v>546.6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1.829658768639649E-3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370.1</v>
      </c>
      <c r="AA2162" s="11">
        <f t="shared" si="99"/>
        <v>23.1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4.3231559038097805E-2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476.9</v>
      </c>
      <c r="AA2163" s="11">
        <f t="shared" si="99"/>
        <v>25.1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3.9840637450199202E-2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456.9</v>
      </c>
      <c r="AA2164" s="11">
        <f t="shared" si="99"/>
        <v>15.8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6.3471219085138988E-2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828</v>
      </c>
      <c r="AA2165" s="11">
        <f t="shared" si="99"/>
        <v>118.3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8.4541062801932361E-3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1660</v>
      </c>
      <c r="AA2166" s="11">
        <f t="shared" si="99"/>
        <v>1660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6.0240963855421692E-4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586.1</v>
      </c>
      <c r="AA2167" s="11">
        <f t="shared" si="99"/>
        <v>34.5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2.9005289199795257E-2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398.7</v>
      </c>
      <c r="AA2168" s="11">
        <f t="shared" si="99"/>
        <v>18.100000000000001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5.5179332831703037E-2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337</v>
      </c>
      <c r="AA2169" s="11">
        <f t="shared" si="99"/>
        <v>17.7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5.637982195845697E-2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632.9</v>
      </c>
      <c r="AA2171" s="11">
        <f t="shared" si="99"/>
        <v>31.6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3.1600568810238587E-2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364.8</v>
      </c>
      <c r="AA2172" s="11">
        <f t="shared" si="99"/>
        <v>15.2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6.5789473684210523E-2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1600</v>
      </c>
      <c r="AA2173" s="11">
        <f t="shared" si="99"/>
        <v>-200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-5.0000000000000001E-3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418</v>
      </c>
      <c r="AA2174" s="11">
        <f t="shared" si="99"/>
        <v>27.9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3.5885167464114832E-2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408</v>
      </c>
      <c r="AA2175" s="11">
        <f t="shared" si="99"/>
        <v>27.2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3.6764705882352942E-2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759</v>
      </c>
      <c r="AA2176" s="11">
        <f t="shared" si="99"/>
        <v>126.5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7.9051383399209481E-3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1093.0999999999999</v>
      </c>
      <c r="AA2178" s="11">
        <f t="shared" si="99"/>
        <v>546.6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1.829658768639649E-3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370.1</v>
      </c>
      <c r="AA2179" s="11">
        <f t="shared" ref="AA2179:AA2242" si="102">ROUND(IFERROR(Z2179/M2179,0),1)</f>
        <v>16.8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5.9443393677384486E-2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476.9</v>
      </c>
      <c r="AA2180" s="11">
        <f t="shared" si="102"/>
        <v>26.5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3.7743761794925564E-2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456.9</v>
      </c>
      <c r="AA2181" s="11">
        <f t="shared" si="102"/>
        <v>17.600000000000001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5.6905230903917706E-2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828</v>
      </c>
      <c r="AA2182" s="11">
        <f t="shared" si="102"/>
        <v>118.3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8.4541062801932361E-3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1660</v>
      </c>
      <c r="AA2183" s="11">
        <f t="shared" si="102"/>
        <v>1660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6.0240963855421692E-4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586.1</v>
      </c>
      <c r="AA2184" s="11">
        <f t="shared" si="102"/>
        <v>73.3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1.3649547858727179E-2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398.7</v>
      </c>
      <c r="AA2185" s="11">
        <f t="shared" si="102"/>
        <v>19.899999999999999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5.0163029847002757E-2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337</v>
      </c>
      <c r="AA2186" s="11">
        <f t="shared" si="102"/>
        <v>14.7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6.8249258160237386E-2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632.9</v>
      </c>
      <c r="AA2188" s="11">
        <f t="shared" si="102"/>
        <v>48.7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2.0540369726655079E-2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364.8</v>
      </c>
      <c r="AA2189" s="11">
        <f t="shared" si="102"/>
        <v>15.2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6.5789473684210523E-2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1600</v>
      </c>
      <c r="AA2190" s="11">
        <f t="shared" si="102"/>
        <v>-533.29999999999995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-1.8749999999999999E-3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418</v>
      </c>
      <c r="AA2191" s="11">
        <f t="shared" si="102"/>
        <v>52.3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1.9138755980861243E-2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408</v>
      </c>
      <c r="AA2192" s="11">
        <f t="shared" si="102"/>
        <v>25.5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3.9215686274509803E-2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759</v>
      </c>
      <c r="AA2193" s="11">
        <f t="shared" si="102"/>
        <v>-151.80000000000001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-6.587615283267457E-3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1093.0999999999999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370.1</v>
      </c>
      <c r="AA2195" s="11">
        <f t="shared" si="102"/>
        <v>13.2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7.5655228316671166E-2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476.9</v>
      </c>
      <c r="AA2196" s="11">
        <f t="shared" si="102"/>
        <v>16.399999999999999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6.0809394002935627E-2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456.9</v>
      </c>
      <c r="AA2197" s="11">
        <f t="shared" si="102"/>
        <v>17.600000000000001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5.6905230903917706E-2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828</v>
      </c>
      <c r="AA2198" s="11">
        <f t="shared" si="102"/>
        <v>-15.6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-6.4009661835748799E-2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1660</v>
      </c>
      <c r="AA2199" s="11">
        <f t="shared" si="102"/>
        <v>830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1.2048192771084338E-3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586.1</v>
      </c>
      <c r="AA2200" s="11">
        <f t="shared" si="102"/>
        <v>73.3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1.3649547858727179E-2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398.7</v>
      </c>
      <c r="AA2201" s="11">
        <f t="shared" si="102"/>
        <v>15.9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6.270378730875345E-2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337</v>
      </c>
      <c r="AA2202" s="11">
        <f t="shared" si="102"/>
        <v>21.1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4.7477744807121663E-2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632.9</v>
      </c>
      <c r="AA2204" s="11">
        <f t="shared" si="102"/>
        <v>42.2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2.3700426607678939E-2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364.8</v>
      </c>
      <c r="AA2205" s="11">
        <f t="shared" si="102"/>
        <v>17.399999999999999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5.7565789473684209E-2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1600</v>
      </c>
      <c r="AA2206" s="11">
        <f t="shared" si="102"/>
        <v>-177.8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-5.6249999999999998E-3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418</v>
      </c>
      <c r="AA2207" s="11">
        <f t="shared" si="102"/>
        <v>24.6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4.0669856459330141E-2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408</v>
      </c>
      <c r="AA2208" s="11">
        <f t="shared" si="102"/>
        <v>22.7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4.4117647058823532E-2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759</v>
      </c>
      <c r="AA2209" s="11">
        <f t="shared" si="102"/>
        <v>58.4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1.7127799736495388E-2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1093.0999999999999</v>
      </c>
      <c r="AA2210" s="11">
        <f t="shared" si="102"/>
        <v>1093.0999999999999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9.1482938431982448E-4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370.1</v>
      </c>
      <c r="AA2211" s="11">
        <f t="shared" si="102"/>
        <v>13.7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7.2953255876790052E-2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476.9</v>
      </c>
      <c r="AA2212" s="11">
        <f t="shared" si="102"/>
        <v>22.7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4.4034388760746487E-2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456.9</v>
      </c>
      <c r="AA2213" s="11">
        <f t="shared" si="102"/>
        <v>20.8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4.8150579995622673E-2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828</v>
      </c>
      <c r="AA2214" s="11">
        <f t="shared" si="102"/>
        <v>-103.5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-9.6618357487922701E-3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1660</v>
      </c>
      <c r="AA2215" s="11">
        <f t="shared" si="102"/>
        <v>830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1.2048192771084338E-3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586.1</v>
      </c>
      <c r="AA2216" s="11">
        <f t="shared" si="102"/>
        <v>48.8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2.047432178809077E-2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398.7</v>
      </c>
      <c r="AA2217" s="11">
        <f t="shared" si="102"/>
        <v>17.3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5.7687484324053177E-2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337</v>
      </c>
      <c r="AA2218" s="11">
        <f t="shared" si="102"/>
        <v>21.1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4.7477744807121663E-2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632.9</v>
      </c>
      <c r="AA2219" s="11">
        <f t="shared" si="102"/>
        <v>39.6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2.5280455048190868E-2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364.8</v>
      </c>
      <c r="AA2220" s="11">
        <f t="shared" si="102"/>
        <v>15.2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6.5789473684210523E-2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1600</v>
      </c>
      <c r="AA2221" s="11">
        <f t="shared" si="102"/>
        <v>-1600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-6.2500000000000001E-4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418</v>
      </c>
      <c r="AA2222" s="11">
        <f t="shared" si="102"/>
        <v>23.2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4.3062200956937802E-2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408</v>
      </c>
      <c r="AA2223" s="11">
        <f t="shared" si="102"/>
        <v>24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4.1666666666666664E-2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759</v>
      </c>
      <c r="AA2224" s="11">
        <f t="shared" si="102"/>
        <v>75.900000000000006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1.3175230566534914E-2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1093.0999999999999</v>
      </c>
      <c r="AA2225" s="11">
        <f t="shared" si="102"/>
        <v>546.6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1.829658768639649E-3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370.1</v>
      </c>
      <c r="AA2226" s="11">
        <f t="shared" si="102"/>
        <v>15.4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6.4847338557146708E-2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476.9</v>
      </c>
      <c r="AA2227" s="11">
        <f t="shared" si="102"/>
        <v>22.7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4.4034388760746487E-2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456.9</v>
      </c>
      <c r="AA2228" s="11">
        <f t="shared" si="102"/>
        <v>21.8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4.5961917268548917E-2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525</v>
      </c>
      <c r="AA2229" s="11">
        <f t="shared" si="102"/>
        <v>105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9.5238095238095247E-3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641</v>
      </c>
      <c r="AA2230" s="11">
        <f t="shared" si="102"/>
        <v>58.3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1.7160686427457099E-2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651.20000000000005</v>
      </c>
      <c r="AA2231" s="11">
        <f t="shared" si="102"/>
        <v>16.7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5.9889434889434885E-2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425</v>
      </c>
      <c r="AA2233" s="11">
        <f t="shared" si="102"/>
        <v>18.5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5.4117647058823527E-2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778.9</v>
      </c>
      <c r="AA2234" s="11">
        <f t="shared" si="102"/>
        <v>55.6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1.7974065990499423E-2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377.9</v>
      </c>
      <c r="AA2235" s="11">
        <f t="shared" si="102"/>
        <v>29.1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3.4400635088647789E-2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458.1</v>
      </c>
      <c r="AA2236" s="11">
        <f t="shared" si="102"/>
        <v>114.5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8.7317179655097138E-3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591</v>
      </c>
      <c r="AA2238" s="11">
        <f t="shared" si="102"/>
        <v>45.5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2.1996615905245348E-2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461.1</v>
      </c>
      <c r="AA2242" s="11">
        <f t="shared" si="102"/>
        <v>153.69999999999999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6.5061808718282366E-3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552.20000000000005</v>
      </c>
      <c r="AA2243" s="11">
        <f t="shared" ref="AA2243:AA2306" si="105">ROUND(IFERROR(Z2243/M2243,0),1)</f>
        <v>12.6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7.9681274900398405E-2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470</v>
      </c>
      <c r="AA2244" s="11">
        <f t="shared" si="105"/>
        <v>-117.5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-8.5106382978723406E-3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525</v>
      </c>
      <c r="AA2246" s="11">
        <f t="shared" si="105"/>
        <v>37.5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2.6666666666666668E-2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641</v>
      </c>
      <c r="AA2247" s="11">
        <f t="shared" si="105"/>
        <v>49.3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2.0280811232449299E-2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467.9</v>
      </c>
      <c r="AA2248" s="11">
        <f t="shared" si="105"/>
        <v>31.2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3.205813207950417E-2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651.20000000000005</v>
      </c>
      <c r="AA2249" s="11">
        <f t="shared" si="105"/>
        <v>23.3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4.2997542997542992E-2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425</v>
      </c>
      <c r="AA2251" s="11">
        <f t="shared" si="105"/>
        <v>16.3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6.1176470588235297E-2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778.9</v>
      </c>
      <c r="AA2253" s="11">
        <f t="shared" si="105"/>
        <v>45.8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2.1825651559892155E-2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377.9</v>
      </c>
      <c r="AA2254" s="11">
        <f t="shared" si="105"/>
        <v>22.2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4.4985445885154803E-2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458.1</v>
      </c>
      <c r="AA2255" s="11">
        <f t="shared" si="105"/>
        <v>65.400000000000006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1.5280506439641999E-2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591</v>
      </c>
      <c r="AA2257" s="11">
        <f t="shared" si="105"/>
        <v>32.799999999999997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3.0456852791878174E-2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461.1</v>
      </c>
      <c r="AA2260" s="11">
        <f t="shared" si="105"/>
        <v>51.2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1.9518542615484708E-2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552.20000000000005</v>
      </c>
      <c r="AA2261" s="11">
        <f t="shared" si="105"/>
        <v>14.9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6.7004708438971383E-2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470</v>
      </c>
      <c r="AA2262" s="11">
        <f t="shared" si="105"/>
        <v>-78.3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-1.276595744680851E-2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525</v>
      </c>
      <c r="AA2265" s="11">
        <f t="shared" si="105"/>
        <v>35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2.8571428571428571E-2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641</v>
      </c>
      <c r="AA2266" s="11">
        <f t="shared" si="105"/>
        <v>37.700000000000003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2.6521060842433698E-2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467.9</v>
      </c>
      <c r="AA2268" s="11">
        <f t="shared" si="105"/>
        <v>33.4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2.9920923274203891E-2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651.20000000000005</v>
      </c>
      <c r="AA2269" s="11">
        <f t="shared" si="105"/>
        <v>22.5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4.4533169533169527E-2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425</v>
      </c>
      <c r="AA2271" s="11">
        <f t="shared" si="105"/>
        <v>15.7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6.3529411764705876E-2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778.9</v>
      </c>
      <c r="AA2273" s="11">
        <f t="shared" si="105"/>
        <v>97.4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1.0270894851713955E-2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630</v>
      </c>
      <c r="AA2274" s="11">
        <f t="shared" si="105"/>
        <v>45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2.2222222222222223E-2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377.9</v>
      </c>
      <c r="AA2275" s="11">
        <f t="shared" si="105"/>
        <v>22.2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4.4985445885154803E-2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458.1</v>
      </c>
      <c r="AA2276" s="11">
        <f t="shared" si="105"/>
        <v>65.400000000000006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1.5280506439641999E-2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591</v>
      </c>
      <c r="AA2278" s="11">
        <f t="shared" si="105"/>
        <v>25.7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3.8917089678510999E-2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461.1</v>
      </c>
      <c r="AA2281" s="11">
        <f t="shared" si="105"/>
        <v>65.900000000000006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1.5181088700932552E-2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552.20000000000005</v>
      </c>
      <c r="AA2282" s="11">
        <f t="shared" si="105"/>
        <v>23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4.346251358203549E-2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470</v>
      </c>
      <c r="AA2283" s="11">
        <f t="shared" si="105"/>
        <v>-31.3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-3.1914893617021274E-2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525</v>
      </c>
      <c r="AA2286" s="11">
        <f t="shared" si="105"/>
        <v>30.9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3.2380952380952378E-2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641</v>
      </c>
      <c r="AA2287" s="11">
        <f t="shared" si="105"/>
        <v>37.700000000000003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2.6521060842433698E-2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467.9</v>
      </c>
      <c r="AA2288" s="11">
        <f t="shared" si="105"/>
        <v>18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5.556742893780723E-2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651.20000000000005</v>
      </c>
      <c r="AA2289" s="11">
        <f t="shared" si="105"/>
        <v>27.1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3.6855036855036855E-2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425</v>
      </c>
      <c r="AA2291" s="11">
        <f t="shared" si="105"/>
        <v>12.1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8.2352941176470587E-2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778.9</v>
      </c>
      <c r="AA2293" s="11">
        <f t="shared" si="105"/>
        <v>86.5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1.1554756708178201E-2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630</v>
      </c>
      <c r="AA2294" s="11">
        <f t="shared" si="105"/>
        <v>78.8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1.2698412698412698E-2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377.9</v>
      </c>
      <c r="AA2295" s="11">
        <f t="shared" si="105"/>
        <v>23.6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4.2339243186028053E-2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458.1</v>
      </c>
      <c r="AA2296" s="11">
        <f t="shared" si="105"/>
        <v>65.400000000000006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1.5280506439641999E-2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591</v>
      </c>
      <c r="AA2298" s="11">
        <f t="shared" si="105"/>
        <v>14.1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7.1065989847715741E-2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461.1</v>
      </c>
      <c r="AA2301" s="11">
        <f t="shared" si="105"/>
        <v>30.7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3.2530904359141181E-2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552.20000000000005</v>
      </c>
      <c r="AA2302" s="11">
        <f t="shared" si="105"/>
        <v>30.7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3.259688518652662E-2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470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380.1</v>
      </c>
      <c r="AA2306" s="11">
        <f t="shared" si="105"/>
        <v>42.2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2.3677979479084451E-2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525</v>
      </c>
      <c r="AA2307" s="11">
        <f t="shared" ref="AA2307:AA2370" si="108">ROUND(IFERROR(Z2307/M2307,0),1)</f>
        <v>262.5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3.8095238095238095E-3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641</v>
      </c>
      <c r="AA2308" s="11">
        <f t="shared" si="108"/>
        <v>106.8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9.3603744149765994E-3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467.9</v>
      </c>
      <c r="AA2309" s="11">
        <f t="shared" si="108"/>
        <v>42.5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2.3509296858303056E-2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651.20000000000005</v>
      </c>
      <c r="AA2310" s="11">
        <f t="shared" si="108"/>
        <v>50.1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1.9963144963144962E-2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425</v>
      </c>
      <c r="AA2312" s="11">
        <f t="shared" si="108"/>
        <v>141.69999999999999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7.058823529411765E-3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778.9</v>
      </c>
      <c r="AA2314" s="11">
        <f t="shared" si="108"/>
        <v>194.7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5.1354474258569777E-3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630</v>
      </c>
      <c r="AA2315" s="11">
        <f t="shared" si="108"/>
        <v>78.8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1.2698412698412698E-2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377.9</v>
      </c>
      <c r="AA2316" s="11">
        <f t="shared" si="108"/>
        <v>42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2.381582429214078E-2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458.1</v>
      </c>
      <c r="AA2317" s="11">
        <f t="shared" si="108"/>
        <v>-21.8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-4.5841519318925994E-2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591</v>
      </c>
      <c r="AA2319" s="11">
        <f t="shared" si="108"/>
        <v>49.3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2.030456852791878E-2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461.1</v>
      </c>
      <c r="AA2322" s="11">
        <f t="shared" si="108"/>
        <v>-22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-4.5543266102797658E-2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552.20000000000005</v>
      </c>
      <c r="AA2323" s="11">
        <f t="shared" si="108"/>
        <v>-32.5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-3.0785947120608472E-2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470</v>
      </c>
      <c r="AA2324" s="11">
        <f t="shared" si="108"/>
        <v>10.9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9.1489361702127653E-2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380.1</v>
      </c>
      <c r="AA2327" s="11">
        <f t="shared" si="108"/>
        <v>380.1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2.6308866087871611E-3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525</v>
      </c>
      <c r="AA2328" s="11">
        <f t="shared" si="108"/>
        <v>58.3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1.7142857142857144E-2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641</v>
      </c>
      <c r="AA2329" s="11">
        <f t="shared" si="108"/>
        <v>80.099999999999994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1.2480499219968799E-2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467.9</v>
      </c>
      <c r="AA2330" s="11">
        <f t="shared" si="108"/>
        <v>58.5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1.7097670442402225E-2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651.20000000000005</v>
      </c>
      <c r="AA2331" s="11">
        <f t="shared" si="108"/>
        <v>40.700000000000003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2.4570024570024569E-2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425</v>
      </c>
      <c r="AA2333" s="11">
        <f t="shared" si="108"/>
        <v>35.4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2.823529411764706E-2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778.9</v>
      </c>
      <c r="AA2335" s="11">
        <f t="shared" si="108"/>
        <v>70.8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1.4122480421106689E-2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630</v>
      </c>
      <c r="AA2336" s="11">
        <f t="shared" si="108"/>
        <v>105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9.5238095238095247E-3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377.9</v>
      </c>
      <c r="AA2337" s="11">
        <f t="shared" si="108"/>
        <v>31.5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3.175443238952104E-2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458.1</v>
      </c>
      <c r="AA2338" s="11">
        <f t="shared" si="108"/>
        <v>-57.3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-1.7463435931019428E-2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591</v>
      </c>
      <c r="AA2340" s="11">
        <f t="shared" si="108"/>
        <v>29.6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3.3840947546531303E-2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461.1</v>
      </c>
      <c r="AA2343" s="11">
        <f t="shared" si="108"/>
        <v>76.900000000000006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1.3012361743656473E-2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552.20000000000005</v>
      </c>
      <c r="AA2344" s="11">
        <f t="shared" si="108"/>
        <v>110.4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9.0546903295907269E-3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470</v>
      </c>
      <c r="AA2345" s="11">
        <f t="shared" si="108"/>
        <v>18.8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5.3191489361702128E-2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380.1</v>
      </c>
      <c r="AA2348" s="11">
        <f t="shared" si="108"/>
        <v>10.3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9.7342804525124962E-2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525</v>
      </c>
      <c r="AA2349" s="11">
        <f t="shared" si="108"/>
        <v>65.599999999999994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1.5238095238095238E-2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641</v>
      </c>
      <c r="AA2350" s="11">
        <f t="shared" si="108"/>
        <v>128.19999999999999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7.8003120124804995E-3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467.9</v>
      </c>
      <c r="AA2351" s="11">
        <f t="shared" si="108"/>
        <v>78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1.2823252831801668E-2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651.20000000000005</v>
      </c>
      <c r="AA2352" s="11">
        <f t="shared" si="108"/>
        <v>54.3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1.8427518427518427E-2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425</v>
      </c>
      <c r="AA2354" s="11">
        <f t="shared" si="108"/>
        <v>47.2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2.1176470588235293E-2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778.9</v>
      </c>
      <c r="AA2356" s="11">
        <f t="shared" si="108"/>
        <v>86.5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1.1554756708178201E-2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630</v>
      </c>
      <c r="AA2357" s="11">
        <f t="shared" si="108"/>
        <v>45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2.2222222222222223E-2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377.9</v>
      </c>
      <c r="AA2358" s="11">
        <f t="shared" si="108"/>
        <v>34.4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2.9108229690394286E-2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458.1</v>
      </c>
      <c r="AA2359" s="11">
        <f t="shared" si="108"/>
        <v>-76.400000000000006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-1.3097576948264571E-2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591</v>
      </c>
      <c r="AA2361" s="11">
        <f t="shared" si="108"/>
        <v>23.6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4.2301184433164128E-2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461.1</v>
      </c>
      <c r="AA2364" s="11">
        <f t="shared" si="108"/>
        <v>153.69999999999999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6.5061808718282366E-3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552.20000000000005</v>
      </c>
      <c r="AA2365" s="11">
        <f t="shared" si="108"/>
        <v>552.20000000000005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1.8109380659181455E-3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470</v>
      </c>
      <c r="AA2366" s="11">
        <f t="shared" si="108"/>
        <v>29.4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3.4042553191489362E-2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380.1</v>
      </c>
      <c r="AA2369" s="11">
        <f t="shared" si="108"/>
        <v>11.2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8.9450144698763473E-2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525</v>
      </c>
      <c r="AA2370" s="11">
        <f t="shared" si="108"/>
        <v>52.5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1.9047619047619049E-2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641</v>
      </c>
      <c r="AA2371" s="11">
        <f t="shared" ref="AA2371:AA2434" si="111">ROUND(IFERROR(Z2371/M2371,0),1)</f>
        <v>80.099999999999994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1.2480499219968799E-2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467.9</v>
      </c>
      <c r="AA2372" s="11">
        <f t="shared" si="111"/>
        <v>66.8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1.4960461637101945E-2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651.20000000000005</v>
      </c>
      <c r="AA2373" s="11">
        <f t="shared" si="111"/>
        <v>59.2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1.6891891891891889E-2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425</v>
      </c>
      <c r="AA2375" s="11">
        <f t="shared" si="111"/>
        <v>15.7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6.3529411764705876E-2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778.9</v>
      </c>
      <c r="AA2377" s="11">
        <f t="shared" si="111"/>
        <v>64.900000000000006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1.5406342277570933E-2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630</v>
      </c>
      <c r="AA2378" s="11">
        <f t="shared" si="111"/>
        <v>39.4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2.5396825396825397E-2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377.9</v>
      </c>
      <c r="AA2379" s="11">
        <f t="shared" si="111"/>
        <v>34.4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2.9108229690394286E-2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458.1</v>
      </c>
      <c r="AA2380" s="11">
        <f t="shared" si="111"/>
        <v>229.1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4.3658589827548569E-3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591</v>
      </c>
      <c r="AA2382" s="11">
        <f t="shared" si="111"/>
        <v>49.3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2.030456852791878E-2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461.1</v>
      </c>
      <c r="AA2385" s="11">
        <f t="shared" si="111"/>
        <v>76.900000000000006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1.3012361743656473E-2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552.20000000000005</v>
      </c>
      <c r="AA2386" s="11">
        <f t="shared" si="111"/>
        <v>552.20000000000005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1.8109380659181455E-3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470</v>
      </c>
      <c r="AA2387" s="11">
        <f t="shared" si="111"/>
        <v>31.3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3.1914893617021274E-2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380.1</v>
      </c>
      <c r="AA2390" s="11">
        <f t="shared" si="111"/>
        <v>16.5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6.0510392002104708E-2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525</v>
      </c>
      <c r="AA2391" s="11">
        <f t="shared" si="111"/>
        <v>131.30000000000001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7.619047619047619E-3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641</v>
      </c>
      <c r="AA2392" s="11">
        <f t="shared" si="111"/>
        <v>128.19999999999999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7.8003120124804995E-3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467.9</v>
      </c>
      <c r="AA2393" s="11">
        <f t="shared" si="111"/>
        <v>78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1.2823252831801668E-2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651.20000000000005</v>
      </c>
      <c r="AA2394" s="11">
        <f t="shared" si="111"/>
        <v>34.299999999999997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2.9176904176904175E-2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425</v>
      </c>
      <c r="AA2396" s="11">
        <f t="shared" si="111"/>
        <v>60.7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1.6470588235294119E-2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778.9</v>
      </c>
      <c r="AA2398" s="11">
        <f t="shared" si="111"/>
        <v>155.80000000000001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6.4193092823212226E-3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630</v>
      </c>
      <c r="AA2399" s="11">
        <f t="shared" si="111"/>
        <v>105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9.5238095238095247E-3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377.9</v>
      </c>
      <c r="AA2400" s="11">
        <f t="shared" si="111"/>
        <v>42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2.381582429214078E-2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458.1</v>
      </c>
      <c r="AA2401" s="11">
        <f t="shared" si="111"/>
        <v>13.5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7.421960270683256E-2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591</v>
      </c>
      <c r="AA2403" s="11">
        <f t="shared" si="111"/>
        <v>49.3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2.030456852791878E-2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461.1</v>
      </c>
      <c r="AA2405" s="11">
        <f t="shared" si="111"/>
        <v>-57.6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-1.7349815658208631E-2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552.20000000000005</v>
      </c>
      <c r="AA2406" s="11">
        <f t="shared" si="111"/>
        <v>92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1.0865628395508873E-2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470</v>
      </c>
      <c r="AA2407" s="11">
        <f t="shared" si="111"/>
        <v>235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4.2553191489361703E-3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380.1</v>
      </c>
      <c r="AA2410" s="11">
        <f t="shared" si="111"/>
        <v>34.6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2.8939752696658771E-2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525</v>
      </c>
      <c r="AA2411" s="11">
        <f t="shared" si="111"/>
        <v>75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1.3333333333333334E-2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641</v>
      </c>
      <c r="AA2412" s="11">
        <f t="shared" si="111"/>
        <v>80.099999999999994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1.2480499219968799E-2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467.9</v>
      </c>
      <c r="AA2413" s="11">
        <f t="shared" si="111"/>
        <v>58.5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1.7097670442402225E-2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651.20000000000005</v>
      </c>
      <c r="AA2414" s="11">
        <f t="shared" si="111"/>
        <v>46.5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2.1498771498771496E-2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425</v>
      </c>
      <c r="AA2416" s="11">
        <f t="shared" si="111"/>
        <v>26.6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3.7647058823529408E-2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778.9</v>
      </c>
      <c r="AA2418" s="11">
        <f t="shared" si="111"/>
        <v>259.60000000000002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3.8515855693927333E-3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630</v>
      </c>
      <c r="AA2419" s="11">
        <f t="shared" si="111"/>
        <v>37.1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2.6984126984126985E-2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377.9</v>
      </c>
      <c r="AA2420" s="11">
        <f t="shared" si="111"/>
        <v>37.799999999999997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2.6462026991267533E-2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458.1</v>
      </c>
      <c r="AA2421" s="11">
        <f t="shared" si="111"/>
        <v>57.3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1.7463435931019428E-2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591</v>
      </c>
      <c r="AA2423" s="11">
        <f t="shared" si="111"/>
        <v>42.2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2.3688663282571912E-2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461.1</v>
      </c>
      <c r="AA2425" s="11">
        <f t="shared" si="111"/>
        <v>461.1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2.1687269572760789E-3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552.20000000000005</v>
      </c>
      <c r="AA2426" s="11">
        <f t="shared" si="111"/>
        <v>39.4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2.5353132922854037E-2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470</v>
      </c>
      <c r="AA2427" s="11">
        <f t="shared" si="111"/>
        <v>52.2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1.9148936170212766E-2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380.1</v>
      </c>
      <c r="AA2430" s="11">
        <f t="shared" si="111"/>
        <v>190.1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5.2617732175743222E-3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525</v>
      </c>
      <c r="AA2431" s="11">
        <f t="shared" si="111"/>
        <v>105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9.5238095238095247E-3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641</v>
      </c>
      <c r="AA2432" s="11">
        <f t="shared" si="111"/>
        <v>128.19999999999999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7.8003120124804995E-3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467.9</v>
      </c>
      <c r="AA2433" s="11">
        <f t="shared" si="111"/>
        <v>52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1.9234879247702501E-2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651.20000000000005</v>
      </c>
      <c r="AA2434" s="11">
        <f t="shared" si="111"/>
        <v>46.5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2.1498771498771496E-2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425</v>
      </c>
      <c r="AA2436" s="11">
        <f t="shared" si="114"/>
        <v>28.3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3.5294117647058823E-2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778.9</v>
      </c>
      <c r="AA2438" s="11">
        <f t="shared" si="114"/>
        <v>111.3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8.9870329952497115E-3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630</v>
      </c>
      <c r="AA2439" s="11">
        <f t="shared" si="114"/>
        <v>78.8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1.2698412698412698E-2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377.9</v>
      </c>
      <c r="AA2440" s="11">
        <f t="shared" si="114"/>
        <v>37.799999999999997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2.6462026991267533E-2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458.1</v>
      </c>
      <c r="AA2441" s="11">
        <f t="shared" si="114"/>
        <v>91.6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1.0914647456887142E-2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591</v>
      </c>
      <c r="AA2443" s="11">
        <f t="shared" si="114"/>
        <v>36.9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2.7072758037225041E-2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461.1</v>
      </c>
      <c r="AA2445" s="11">
        <f t="shared" si="114"/>
        <v>115.3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8.6749078291043155E-3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552.20000000000005</v>
      </c>
      <c r="AA2446" s="11">
        <f t="shared" si="114"/>
        <v>55.2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1.8109380659181454E-2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470</v>
      </c>
      <c r="AA2447" s="11">
        <f t="shared" si="114"/>
        <v>36.200000000000003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2.7659574468085105E-2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380.1</v>
      </c>
      <c r="AA2450" s="11">
        <f t="shared" si="114"/>
        <v>126.7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7.8926598263614825E-3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525</v>
      </c>
      <c r="AA2451" s="11">
        <f t="shared" si="114"/>
        <v>52.5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1.9047619047619049E-2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641</v>
      </c>
      <c r="AA2452" s="11">
        <f t="shared" si="114"/>
        <v>33.700000000000003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2.9641185647425898E-2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467.9</v>
      </c>
      <c r="AA2453" s="11">
        <f t="shared" si="114"/>
        <v>46.8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2.137208805300278E-2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651.20000000000005</v>
      </c>
      <c r="AA2454" s="11">
        <f t="shared" si="114"/>
        <v>40.700000000000003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2.4570024570024569E-2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425</v>
      </c>
      <c r="AA2455" s="11">
        <f t="shared" si="114"/>
        <v>17.7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5.647058823529412E-2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778.9</v>
      </c>
      <c r="AA2457" s="11">
        <f t="shared" si="114"/>
        <v>45.8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2.1825651559892155E-2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630</v>
      </c>
      <c r="AA2458" s="11">
        <f t="shared" si="114"/>
        <v>28.6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3.4920634920634921E-2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632</v>
      </c>
      <c r="AA2459" s="11">
        <f t="shared" si="114"/>
        <v>105.3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9.4936708860759497E-3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377.9</v>
      </c>
      <c r="AA2460" s="11">
        <f t="shared" si="114"/>
        <v>34.4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2.9108229690394286E-2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458.1</v>
      </c>
      <c r="AA2461" s="11">
        <f t="shared" si="114"/>
        <v>114.5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8.7317179655097138E-3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591</v>
      </c>
      <c r="AA2463" s="11">
        <f t="shared" si="114"/>
        <v>36.9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2.7072758037225041E-2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461.1</v>
      </c>
      <c r="AA2465" s="11">
        <f t="shared" si="114"/>
        <v>57.6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1.7349815658208631E-2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552.20000000000005</v>
      </c>
      <c r="AA2466" s="11">
        <f t="shared" si="114"/>
        <v>69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1.4487504527345164E-2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470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380.1</v>
      </c>
      <c r="AA2470" s="11">
        <f t="shared" si="114"/>
        <v>190.1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5.2617732175743222E-3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525</v>
      </c>
      <c r="AA2471" s="11">
        <f t="shared" si="114"/>
        <v>37.5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2.6666666666666668E-2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641</v>
      </c>
      <c r="AA2472" s="11">
        <f t="shared" si="114"/>
        <v>106.8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9.3603744149765994E-3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467.9</v>
      </c>
      <c r="AA2473" s="11">
        <f t="shared" si="114"/>
        <v>58.5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1.7097670442402225E-2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651.20000000000005</v>
      </c>
      <c r="AA2474" s="11">
        <f t="shared" si="114"/>
        <v>46.5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2.1498771498771496E-2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425</v>
      </c>
      <c r="AA2475" s="11">
        <f t="shared" si="114"/>
        <v>35.4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2.823529411764706E-2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778.9</v>
      </c>
      <c r="AA2477" s="11">
        <f t="shared" si="114"/>
        <v>55.6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1.7974065990499423E-2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630</v>
      </c>
      <c r="AA2478" s="11">
        <f t="shared" si="114"/>
        <v>105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9.5238095238095247E-3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377.9</v>
      </c>
      <c r="AA2479" s="11">
        <f t="shared" si="114"/>
        <v>27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3.7046837787774546E-2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458.1</v>
      </c>
      <c r="AA2480" s="11">
        <f t="shared" si="114"/>
        <v>229.1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4.3658589827548569E-3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591</v>
      </c>
      <c r="AA2482" s="11">
        <f t="shared" si="114"/>
        <v>39.4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2.5380710659898477E-2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461.1</v>
      </c>
      <c r="AA2484" s="11">
        <f t="shared" si="114"/>
        <v>-92.2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-1.0843634786380394E-2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552.20000000000005</v>
      </c>
      <c r="AA2485" s="11">
        <f t="shared" si="114"/>
        <v>61.4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1.629844259326331E-2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470</v>
      </c>
      <c r="AA2486" s="11">
        <f t="shared" si="114"/>
        <v>156.69999999999999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6.382978723404255E-3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380.1</v>
      </c>
      <c r="AA2488" s="11">
        <f t="shared" si="114"/>
        <v>-190.1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-5.2617732175743222E-3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525</v>
      </c>
      <c r="AA2489" s="11">
        <f t="shared" si="114"/>
        <v>47.7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2.0952380952380951E-2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641</v>
      </c>
      <c r="AA2490" s="11">
        <f t="shared" si="114"/>
        <v>42.7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2.3400936037441498E-2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467.9</v>
      </c>
      <c r="AA2491" s="11">
        <f t="shared" si="114"/>
        <v>46.8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2.137208805300278E-2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651.20000000000005</v>
      </c>
      <c r="AA2492" s="11">
        <f t="shared" si="114"/>
        <v>36.200000000000003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2.7641277641277641E-2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425</v>
      </c>
      <c r="AA2493" s="11">
        <f t="shared" si="114"/>
        <v>53.1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1.8823529411764704E-2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778.9</v>
      </c>
      <c r="AA2495" s="11">
        <f t="shared" si="114"/>
        <v>22.3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4.4935164976248554E-2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630</v>
      </c>
      <c r="AA2496" s="11">
        <f t="shared" si="114"/>
        <v>315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3.1746031746031746E-3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632</v>
      </c>
      <c r="AA2497" s="11">
        <f t="shared" si="114"/>
        <v>30.1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3.3227848101265819E-2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377.9</v>
      </c>
      <c r="AA2498" s="11">
        <f t="shared" si="114"/>
        <v>31.5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3.175443238952104E-2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458.1</v>
      </c>
      <c r="AA2499" s="11">
        <f t="shared" ref="AA2499:AA2562" si="117">ROUND(IFERROR(Z2499/M2499,0),1)</f>
        <v>-91.6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-1.0914647456887142E-2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591</v>
      </c>
      <c r="AA2501" s="11">
        <f t="shared" si="117"/>
        <v>36.9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2.7072758037225041E-2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461.1</v>
      </c>
      <c r="AA2503" s="11">
        <f t="shared" si="117"/>
        <v>30.7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3.2530904359141181E-2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552.20000000000005</v>
      </c>
      <c r="AA2504" s="11">
        <f t="shared" si="117"/>
        <v>39.4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2.5353132922854037E-2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470</v>
      </c>
      <c r="AA2505" s="11">
        <f t="shared" si="117"/>
        <v>42.7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2.3404255319148935E-2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380.1</v>
      </c>
      <c r="AA2507" s="11">
        <f t="shared" si="117"/>
        <v>-38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-2.6308866087871609E-2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525</v>
      </c>
      <c r="AA2508" s="11">
        <f t="shared" si="117"/>
        <v>47.7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2.0952380952380951E-2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641</v>
      </c>
      <c r="AA2509" s="11">
        <f t="shared" si="117"/>
        <v>35.6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2.8081123244929798E-2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467.9</v>
      </c>
      <c r="AA2510" s="11">
        <f t="shared" si="117"/>
        <v>52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1.9234879247702501E-2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651.20000000000005</v>
      </c>
      <c r="AA2511" s="11">
        <f t="shared" si="117"/>
        <v>43.4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2.3034398034398034E-2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425</v>
      </c>
      <c r="AA2512" s="11">
        <f t="shared" si="117"/>
        <v>42.5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2.3529411764705882E-2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778.9</v>
      </c>
      <c r="AA2514" s="11">
        <f t="shared" si="117"/>
        <v>25.1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3.9799717550391578E-2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632</v>
      </c>
      <c r="AA2515" s="11">
        <f t="shared" si="117"/>
        <v>33.299999999999997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3.0063291139240507E-2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377.9</v>
      </c>
      <c r="AA2516" s="11">
        <f t="shared" si="117"/>
        <v>29.1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3.4400635088647789E-2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458.1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591</v>
      </c>
      <c r="AA2519" s="11">
        <f t="shared" si="117"/>
        <v>39.4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2.5380710659898477E-2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461.1</v>
      </c>
      <c r="AA2521" s="11">
        <f t="shared" si="117"/>
        <v>46.1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2.1687269572760789E-2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552.20000000000005</v>
      </c>
      <c r="AA2522" s="11">
        <f t="shared" si="117"/>
        <v>50.2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1.9920318725099601E-2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470</v>
      </c>
      <c r="AA2523" s="11">
        <f t="shared" si="117"/>
        <v>47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2.1276595744680851E-2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380.1</v>
      </c>
      <c r="AA2525" s="11">
        <f t="shared" si="117"/>
        <v>21.1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4.7355958958168902E-2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525</v>
      </c>
      <c r="AA2526" s="11">
        <f t="shared" si="117"/>
        <v>52.5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1.9047619047619049E-2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641</v>
      </c>
      <c r="AA2527" s="11">
        <f t="shared" si="117"/>
        <v>49.3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2.0280811232449299E-2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467.9</v>
      </c>
      <c r="AA2528" s="11">
        <f t="shared" si="117"/>
        <v>58.5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1.7097670442402225E-2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651.20000000000005</v>
      </c>
      <c r="AA2529" s="11">
        <f t="shared" si="117"/>
        <v>59.2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1.6891891891891889E-2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425</v>
      </c>
      <c r="AA2530" s="11">
        <f t="shared" si="117"/>
        <v>30.4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3.2941176470588238E-2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778.9</v>
      </c>
      <c r="AA2532" s="11">
        <f t="shared" si="117"/>
        <v>22.9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4.365130311978431E-2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630</v>
      </c>
      <c r="AA2533" s="11">
        <f t="shared" si="117"/>
        <v>105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9.5238095238095247E-3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632</v>
      </c>
      <c r="AA2534" s="11">
        <f t="shared" si="117"/>
        <v>39.5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2.5316455696202531E-2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377.9</v>
      </c>
      <c r="AA2535" s="11">
        <f t="shared" si="117"/>
        <v>47.2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2.1169621593014026E-2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458.1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591</v>
      </c>
      <c r="AA2538" s="11">
        <f t="shared" si="117"/>
        <v>42.2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2.3688663282571912E-2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461.1</v>
      </c>
      <c r="AA2540" s="11">
        <f t="shared" si="117"/>
        <v>46.1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2.1687269572760789E-2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552.20000000000005</v>
      </c>
      <c r="AA2541" s="11">
        <f t="shared" si="117"/>
        <v>184.1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5.4328141977544363E-3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470</v>
      </c>
      <c r="AA2542" s="11">
        <f t="shared" si="117"/>
        <v>67.099999999999994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1.4893617021276596E-2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380.1</v>
      </c>
      <c r="AA2544" s="11">
        <f t="shared" si="117"/>
        <v>20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4.998684556695606E-2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525</v>
      </c>
      <c r="AA2545" s="11">
        <f t="shared" si="117"/>
        <v>131.30000000000001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7.619047619047619E-3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641</v>
      </c>
      <c r="AA2546" s="11">
        <f t="shared" si="117"/>
        <v>42.7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2.3400936037441498E-2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467.9</v>
      </c>
      <c r="AA2547" s="11">
        <f t="shared" si="117"/>
        <v>42.5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2.3509296858303056E-2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651.20000000000005</v>
      </c>
      <c r="AA2548" s="11">
        <f t="shared" si="117"/>
        <v>16.3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6.142506142506142E-2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425</v>
      </c>
      <c r="AA2549" s="11">
        <f t="shared" si="117"/>
        <v>70.8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1.411764705882353E-2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778.9</v>
      </c>
      <c r="AA2551" s="11">
        <f t="shared" si="117"/>
        <v>31.2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3.2096546411606114E-2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630</v>
      </c>
      <c r="AA2552" s="11">
        <f t="shared" si="117"/>
        <v>315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3.1746031746031746E-3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632</v>
      </c>
      <c r="AA2553" s="11">
        <f t="shared" si="117"/>
        <v>-33.299999999999997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-3.0063291139240507E-2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377.9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458.1</v>
      </c>
      <c r="AA2555" s="11">
        <f t="shared" si="117"/>
        <v>-38.200000000000003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-2.6195153896529141E-2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591</v>
      </c>
      <c r="AA2557" s="11">
        <f t="shared" si="117"/>
        <v>84.4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1.1844331641285956E-2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461.1</v>
      </c>
      <c r="AA2559" s="11">
        <f t="shared" si="117"/>
        <v>46.1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2.1687269572760789E-2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552.20000000000005</v>
      </c>
      <c r="AA2560" s="11">
        <f t="shared" si="117"/>
        <v>18.399999999999999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5.4328141977544361E-2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470</v>
      </c>
      <c r="AA2561" s="11">
        <f t="shared" si="117"/>
        <v>-117.5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-8.5106382978723406E-3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380.1</v>
      </c>
      <c r="AA2563" s="11">
        <f t="shared" ref="AA2563:AA2626" si="120">ROUND(IFERROR(Z2563/M2563,0),1)</f>
        <v>38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2.6308866087871609E-2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525</v>
      </c>
      <c r="AA2564" s="11">
        <f t="shared" si="120"/>
        <v>47.7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2.0952380952380951E-2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641</v>
      </c>
      <c r="AA2565" s="11">
        <f t="shared" si="120"/>
        <v>49.3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2.0280811232449299E-2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467.9</v>
      </c>
      <c r="AA2566" s="11">
        <f t="shared" si="120"/>
        <v>58.5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1.7097670442402225E-2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651.20000000000005</v>
      </c>
      <c r="AA2567" s="11">
        <f t="shared" si="120"/>
        <v>27.1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3.6855036855036855E-2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425</v>
      </c>
      <c r="AA2568" s="11">
        <f t="shared" si="120"/>
        <v>-38.6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-2.5882352941176471E-2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778.9</v>
      </c>
      <c r="AA2570" s="11">
        <f t="shared" si="120"/>
        <v>33.9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2.9528822698677622E-2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630</v>
      </c>
      <c r="AA2571" s="11">
        <f t="shared" si="120"/>
        <v>210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4.7619047619047623E-3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632</v>
      </c>
      <c r="AA2572" s="11">
        <f t="shared" si="120"/>
        <v>-210.7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-4.7468354430379748E-3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377.9</v>
      </c>
      <c r="AA2573" s="11">
        <f t="shared" si="120"/>
        <v>18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5.5570256681661816E-2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458.1</v>
      </c>
      <c r="AA2574" s="11">
        <f t="shared" si="120"/>
        <v>65.400000000000006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1.5280506439641999E-2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591</v>
      </c>
      <c r="AA2576" s="11">
        <f t="shared" si="120"/>
        <v>45.5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2.1996615905245348E-2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461.1</v>
      </c>
      <c r="AA2578" s="11">
        <f t="shared" si="120"/>
        <v>230.6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4.3374539145521578E-3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552.20000000000005</v>
      </c>
      <c r="AA2579" s="11">
        <f t="shared" si="120"/>
        <v>14.2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7.0626584570807671E-2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470</v>
      </c>
      <c r="AA2580" s="11">
        <f t="shared" si="120"/>
        <v>-19.600000000000001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-5.106382978723404E-2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380.1</v>
      </c>
      <c r="AA2582" s="11">
        <f t="shared" si="120"/>
        <v>47.5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2.1047092870297289E-2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525</v>
      </c>
      <c r="AA2583" s="11">
        <f t="shared" si="120"/>
        <v>47.7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2.0952380952380951E-2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641</v>
      </c>
      <c r="AA2584" s="11">
        <f t="shared" si="120"/>
        <v>27.9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3.5881435257410298E-2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467.9</v>
      </c>
      <c r="AA2585" s="11">
        <f t="shared" si="120"/>
        <v>39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2.5646505663603335E-2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651.20000000000005</v>
      </c>
      <c r="AA2586" s="11">
        <f t="shared" si="120"/>
        <v>28.3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3.531941031941032E-2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425</v>
      </c>
      <c r="AA2587" s="11">
        <f t="shared" si="120"/>
        <v>141.69999999999999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7.058823529411765E-3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778.9</v>
      </c>
      <c r="AA2589" s="11">
        <f t="shared" si="120"/>
        <v>15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6.6760816536140716E-2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630</v>
      </c>
      <c r="AA2590" s="11">
        <f t="shared" si="120"/>
        <v>630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1.5873015873015873E-3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632</v>
      </c>
      <c r="AA2591" s="11">
        <f t="shared" si="120"/>
        <v>316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3.1645569620253164E-3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377.9</v>
      </c>
      <c r="AA2592" s="11">
        <f t="shared" si="120"/>
        <v>25.2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3.9693040486901296E-2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458.1</v>
      </c>
      <c r="AA2593" s="11">
        <f t="shared" si="120"/>
        <v>76.400000000000006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1.3097576948264571E-2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591</v>
      </c>
      <c r="AA2595" s="11">
        <f t="shared" si="120"/>
        <v>49.3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2.030456852791878E-2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461.1</v>
      </c>
      <c r="AA2597" s="11">
        <f t="shared" si="120"/>
        <v>32.9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3.0362177401865104E-2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552.20000000000005</v>
      </c>
      <c r="AA2598" s="11">
        <f t="shared" si="120"/>
        <v>13.1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7.6059398768562103E-2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470</v>
      </c>
      <c r="AA2599" s="11">
        <f t="shared" si="120"/>
        <v>42.7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2.3404255319148935E-2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380.1</v>
      </c>
      <c r="AA2600" s="11">
        <f t="shared" si="120"/>
        <v>190.1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5.2617732175743222E-3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525</v>
      </c>
      <c r="AA2601" s="11">
        <f t="shared" si="120"/>
        <v>43.8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2.2857142857142857E-2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641</v>
      </c>
      <c r="AA2602" s="11">
        <f t="shared" si="120"/>
        <v>30.5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3.2761310452418098E-2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467.9</v>
      </c>
      <c r="AA2603" s="11">
        <f t="shared" si="120"/>
        <v>39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2.5646505663603335E-2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651.20000000000005</v>
      </c>
      <c r="AA2604" s="11">
        <f t="shared" si="120"/>
        <v>34.299999999999997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2.9176904176904175E-2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425</v>
      </c>
      <c r="AA2605" s="11">
        <f t="shared" si="120"/>
        <v>38.6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2.5882352941176471E-2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778.9</v>
      </c>
      <c r="AA2606" s="11">
        <f t="shared" si="120"/>
        <v>13.2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7.5747849531390424E-2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630</v>
      </c>
      <c r="AA2607" s="11">
        <f t="shared" si="120"/>
        <v>157.5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6.3492063492063492E-3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632</v>
      </c>
      <c r="AA2608" s="11">
        <f t="shared" si="120"/>
        <v>126.4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7.9113924050632917E-3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377.9</v>
      </c>
      <c r="AA2609" s="11">
        <f t="shared" si="120"/>
        <v>29.1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3.4400635088647789E-2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458.1</v>
      </c>
      <c r="AA2610" s="11">
        <f t="shared" si="120"/>
        <v>91.6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1.0914647456887142E-2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591</v>
      </c>
      <c r="AA2611" s="11">
        <f t="shared" si="120"/>
        <v>45.5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2.1996615905245348E-2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461.1</v>
      </c>
      <c r="AA2612" s="11">
        <f t="shared" si="120"/>
        <v>30.7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3.2530904359141181E-2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552.20000000000005</v>
      </c>
      <c r="AA2613" s="11">
        <f t="shared" si="120"/>
        <v>24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4.1651575516117346E-2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470</v>
      </c>
      <c r="AA2614" s="11">
        <f t="shared" si="120"/>
        <v>47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2.1276595744680851E-2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380.1</v>
      </c>
      <c r="AA2615" s="11">
        <f t="shared" si="120"/>
        <v>380.1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2.6308866087871611E-3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525</v>
      </c>
      <c r="AA2616" s="11">
        <f t="shared" si="120"/>
        <v>87.5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1.1428571428571429E-2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641</v>
      </c>
      <c r="AA2617" s="11">
        <f t="shared" si="120"/>
        <v>19.399999999999999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5.1482059282371297E-2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467.9</v>
      </c>
      <c r="AA2618" s="11">
        <f t="shared" si="120"/>
        <v>66.8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1.4960461637101945E-2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651.20000000000005</v>
      </c>
      <c r="AA2619" s="11">
        <f t="shared" si="120"/>
        <v>38.299999999999997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2.6105651105651103E-2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425</v>
      </c>
      <c r="AA2620" s="11">
        <f t="shared" si="120"/>
        <v>22.4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4.4705882352941179E-2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778.9</v>
      </c>
      <c r="AA2621" s="11">
        <f t="shared" si="120"/>
        <v>64.900000000000006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1.5406342277570933E-2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630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632</v>
      </c>
      <c r="AA2623" s="11">
        <f t="shared" si="120"/>
        <v>210.7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4.7468354430379748E-3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377.9</v>
      </c>
      <c r="AA2624" s="11">
        <f t="shared" si="120"/>
        <v>377.9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2.6462026991267533E-3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458.1</v>
      </c>
      <c r="AA2625" s="11">
        <f t="shared" si="120"/>
        <v>26.9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3.710980135341628E-2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591</v>
      </c>
      <c r="AA2626" s="11">
        <f t="shared" si="120"/>
        <v>49.3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2.030456852791878E-2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461.1</v>
      </c>
      <c r="AA2627" s="11">
        <f t="shared" ref="AA2627:AA2690" si="123">ROUND(IFERROR(Z2627/M2627,0),1)</f>
        <v>46.1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2.1687269572760789E-2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552.20000000000005</v>
      </c>
      <c r="AA2628" s="11">
        <f t="shared" si="123"/>
        <v>69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1.4487504527345164E-2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470</v>
      </c>
      <c r="AA2629" s="11">
        <f t="shared" si="123"/>
        <v>8.1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0.12340425531914893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380.1</v>
      </c>
      <c r="AA2630" s="11">
        <f t="shared" si="123"/>
        <v>190.1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5.2617732175743222E-3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525</v>
      </c>
      <c r="AA2631" s="11">
        <f t="shared" si="123"/>
        <v>65.599999999999994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1.5238095238095238E-2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641</v>
      </c>
      <c r="AA2632" s="11">
        <f t="shared" si="123"/>
        <v>37.700000000000003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2.6521060842433698E-2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467.9</v>
      </c>
      <c r="AA2633" s="11">
        <f t="shared" si="123"/>
        <v>66.8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1.4960461637101945E-2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651.20000000000005</v>
      </c>
      <c r="AA2634" s="11">
        <f t="shared" si="123"/>
        <v>40.700000000000003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2.4570024570024569E-2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425</v>
      </c>
      <c r="AA2635" s="11">
        <f t="shared" si="123"/>
        <v>42.5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2.3529411764705882E-2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778.9</v>
      </c>
      <c r="AA2636" s="11">
        <f t="shared" si="123"/>
        <v>70.8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1.4122480421106689E-2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630</v>
      </c>
      <c r="AA2637" s="11">
        <f t="shared" si="123"/>
        <v>315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3.1746031746031746E-3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632</v>
      </c>
      <c r="AA2638" s="11">
        <f t="shared" si="123"/>
        <v>48.6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2.0569620253164556E-2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377.9</v>
      </c>
      <c r="AA2639" s="11">
        <f t="shared" si="123"/>
        <v>63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1.587721619476052E-2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458.1</v>
      </c>
      <c r="AA2640" s="11">
        <f t="shared" si="123"/>
        <v>76.400000000000006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1.3097576948264571E-2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591</v>
      </c>
      <c r="AA2641" s="11">
        <f t="shared" si="123"/>
        <v>59.1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1.6920473773265651E-2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461.1</v>
      </c>
      <c r="AA2642" s="11">
        <f t="shared" si="123"/>
        <v>92.2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1.0843634786380394E-2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552.20000000000005</v>
      </c>
      <c r="AA2643" s="11">
        <f t="shared" si="123"/>
        <v>138.1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7.243752263672582E-3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470</v>
      </c>
      <c r="AA2644" s="11">
        <f t="shared" si="123"/>
        <v>13.8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7.2340425531914887E-2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380.1</v>
      </c>
      <c r="AA2645" s="11">
        <f t="shared" si="123"/>
        <v>190.1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5.2617732175743222E-3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525</v>
      </c>
      <c r="AA2646" s="11">
        <f t="shared" si="123"/>
        <v>87.5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1.1428571428571429E-2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641</v>
      </c>
      <c r="AA2647" s="11">
        <f t="shared" si="123"/>
        <v>40.1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2.4960998439937598E-2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467.9</v>
      </c>
      <c r="AA2648" s="11">
        <f t="shared" si="123"/>
        <v>78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1.2823252831801668E-2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651.20000000000005</v>
      </c>
      <c r="AA2649" s="11">
        <f t="shared" si="123"/>
        <v>43.4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2.3034398034398034E-2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425</v>
      </c>
      <c r="AA2650" s="11">
        <f t="shared" si="123"/>
        <v>42.5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2.3529411764705882E-2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778.9</v>
      </c>
      <c r="AA2651" s="11">
        <f t="shared" si="123"/>
        <v>70.8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1.4122480421106689E-2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632</v>
      </c>
      <c r="AA2652" s="11">
        <f t="shared" si="123"/>
        <v>70.2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1.4240506329113924E-2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377.9</v>
      </c>
      <c r="AA2653" s="11">
        <f t="shared" si="123"/>
        <v>63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1.587721619476052E-2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458.1</v>
      </c>
      <c r="AA2654" s="11">
        <f t="shared" si="123"/>
        <v>229.1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4.3658589827548569E-3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591</v>
      </c>
      <c r="AA2655" s="11">
        <f t="shared" si="123"/>
        <v>59.1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1.6920473773265651E-2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461.1</v>
      </c>
      <c r="AA2656" s="11">
        <f t="shared" si="123"/>
        <v>92.2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1.0843634786380394E-2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552.20000000000005</v>
      </c>
      <c r="AA2657" s="11">
        <f t="shared" si="123"/>
        <v>36.799999999999997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2.7164070988772181E-2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470</v>
      </c>
      <c r="AA2658" s="11">
        <f t="shared" si="123"/>
        <v>18.8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5.3191489361702128E-2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380.1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297</v>
      </c>
      <c r="AA2660" s="11">
        <f t="shared" si="123"/>
        <v>16.5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6.0606060606060608E-2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191</v>
      </c>
      <c r="AA2662" s="11">
        <f t="shared" si="123"/>
        <v>11.9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8.3769633507853408E-2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666.4</v>
      </c>
      <c r="AA2663" s="11">
        <f t="shared" si="123"/>
        <v>24.7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4.0516206482593041E-2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224.9</v>
      </c>
      <c r="AA2664" s="11">
        <f t="shared" si="123"/>
        <v>10.199999999999999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9.7821253890618048E-2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190</v>
      </c>
      <c r="AA2665" s="11">
        <f t="shared" si="123"/>
        <v>10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188</v>
      </c>
      <c r="AA2666" s="11">
        <f t="shared" si="123"/>
        <v>9.9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0.10106382978723404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229</v>
      </c>
      <c r="AA2668" s="11">
        <f t="shared" si="123"/>
        <v>10.9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9.1703056768558958E-2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495</v>
      </c>
      <c r="AA2670" s="11">
        <f t="shared" si="123"/>
        <v>22.5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4.4444444444444446E-2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243.9</v>
      </c>
      <c r="AA2671" s="11">
        <f t="shared" si="123"/>
        <v>10.6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9.4300943009430094E-2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329.9</v>
      </c>
      <c r="AA2674" s="11">
        <f t="shared" si="123"/>
        <v>8.5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0.11821764170960898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234</v>
      </c>
      <c r="AA2675" s="11">
        <f t="shared" si="123"/>
        <v>11.7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8.5470085470085472E-2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236</v>
      </c>
      <c r="AA2676" s="11">
        <f t="shared" si="123"/>
        <v>11.8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8.4745762711864403E-2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331.9</v>
      </c>
      <c r="AA2677" s="11">
        <f t="shared" si="123"/>
        <v>16.600000000000001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6.0259114191021396E-2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401.5</v>
      </c>
      <c r="AA2678" s="11">
        <f t="shared" si="123"/>
        <v>23.6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4.2341220423412207E-2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371.5</v>
      </c>
      <c r="AA2679" s="11">
        <f t="shared" si="123"/>
        <v>14.3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6.9986541049798109E-2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637.6</v>
      </c>
      <c r="AA2680" s="11">
        <f t="shared" si="123"/>
        <v>26.6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3.7641154328732745E-2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182.9</v>
      </c>
      <c r="AA2683" s="11">
        <f t="shared" si="123"/>
        <v>9.1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0.10934937124111536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297</v>
      </c>
      <c r="AA2685" s="11">
        <f t="shared" si="123"/>
        <v>-99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-1.0101010101010102E-2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191</v>
      </c>
      <c r="AA2687" s="11">
        <f t="shared" si="123"/>
        <v>13.6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7.3298429319371722E-2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666.4</v>
      </c>
      <c r="AA2688" s="11">
        <f t="shared" si="123"/>
        <v>20.8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4.8019207683073231E-2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224.9</v>
      </c>
      <c r="AA2689" s="11">
        <f t="shared" si="123"/>
        <v>11.8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8.4481991996442865E-2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190</v>
      </c>
      <c r="AA2690" s="11">
        <f t="shared" si="123"/>
        <v>12.7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7.8947368421052627E-2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188</v>
      </c>
      <c r="AA2691" s="11">
        <f t="shared" ref="AA2691:AA2754" si="127">ROUND(IFERROR(Z2691/M2691,0),1)</f>
        <v>7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0.14361702127659576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229</v>
      </c>
      <c r="AA2693" s="11">
        <f t="shared" si="127"/>
        <v>12.7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7.8602620087336247E-2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495</v>
      </c>
      <c r="AA2695" s="11">
        <f t="shared" si="127"/>
        <v>21.5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4.6464646464646465E-2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243.9</v>
      </c>
      <c r="AA2696" s="11">
        <f t="shared" si="127"/>
        <v>15.2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6.5600656006560065E-2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329.9</v>
      </c>
      <c r="AA2699" s="11">
        <f t="shared" si="127"/>
        <v>5.4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0.18490451652015763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234</v>
      </c>
      <c r="AA2700" s="11">
        <f t="shared" si="127"/>
        <v>11.7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8.5470085470085472E-2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236</v>
      </c>
      <c r="AA2701" s="11">
        <f t="shared" si="127"/>
        <v>13.1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7.6271186440677971E-2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331.9</v>
      </c>
      <c r="AA2702" s="11">
        <f t="shared" si="127"/>
        <v>18.399999999999999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5.4233202771919259E-2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401.5</v>
      </c>
      <c r="AA2703" s="11">
        <f t="shared" si="127"/>
        <v>15.4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6.4757160647571602E-2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371.5</v>
      </c>
      <c r="AA2704" s="11">
        <f t="shared" si="127"/>
        <v>26.5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3.7685060565275909E-2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637.6</v>
      </c>
      <c r="AA2705" s="11">
        <f t="shared" si="127"/>
        <v>18.8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5.3324968632371392E-2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182.9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0.11481683980317113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297</v>
      </c>
      <c r="AA2710" s="11">
        <f t="shared" si="127"/>
        <v>-42.4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-2.3569023569023569E-2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191</v>
      </c>
      <c r="AA2712" s="11">
        <f t="shared" si="127"/>
        <v>15.9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6.2827225130890049E-2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666.4</v>
      </c>
      <c r="AA2713" s="11">
        <f t="shared" si="127"/>
        <v>22.2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4.5018007202881155E-2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224.9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7.1142730102267668E-2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190</v>
      </c>
      <c r="AA2715" s="11">
        <f t="shared" si="127"/>
        <v>13.6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7.3684210526315783E-2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188</v>
      </c>
      <c r="AA2716" s="11">
        <f t="shared" si="127"/>
        <v>23.5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4.2553191489361701E-2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229</v>
      </c>
      <c r="AA2718" s="11">
        <f t="shared" si="127"/>
        <v>11.5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8.7336244541484712E-2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495</v>
      </c>
      <c r="AA2719" s="11">
        <f t="shared" si="127"/>
        <v>19.8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5.0505050505050504E-2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243.9</v>
      </c>
      <c r="AA2720" s="11">
        <f t="shared" si="127"/>
        <v>15.2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6.5600656006560065E-2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329.9</v>
      </c>
      <c r="AA2721" s="11">
        <f t="shared" si="127"/>
        <v>5.8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0.17277963019096698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234</v>
      </c>
      <c r="AA2722" s="11">
        <f t="shared" si="127"/>
        <v>11.1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8.9743589743589744E-2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236</v>
      </c>
      <c r="AA2723" s="11">
        <f t="shared" si="127"/>
        <v>13.9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7.2033898305084748E-2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331.9</v>
      </c>
      <c r="AA2724" s="11">
        <f t="shared" si="127"/>
        <v>15.8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6.3272069900572464E-2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401.5</v>
      </c>
      <c r="AA2725" s="11">
        <f t="shared" si="127"/>
        <v>17.5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5.7285180572851806E-2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371.5</v>
      </c>
      <c r="AA2726" s="11">
        <f t="shared" si="127"/>
        <v>23.2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4.306864064602961E-2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637.6</v>
      </c>
      <c r="AA2727" s="11">
        <f t="shared" si="127"/>
        <v>17.2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5.8030112923462981E-2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182.9</v>
      </c>
      <c r="AA2729" s="11">
        <f t="shared" si="127"/>
        <v>18.3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5.4674685620557682E-2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190</v>
      </c>
      <c r="AA2730" s="11">
        <f t="shared" si="127"/>
        <v>15.8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6.3157894736842107E-2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1660</v>
      </c>
      <c r="AA2731" s="11">
        <f t="shared" si="127"/>
        <v>830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1.2048192771084338E-3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586.1</v>
      </c>
      <c r="AA2732" s="11">
        <f t="shared" si="127"/>
        <v>65.099999999999994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1.5355741341068076E-2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398.7</v>
      </c>
      <c r="AA2733" s="11">
        <f t="shared" si="127"/>
        <v>17.3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5.7687484324053177E-2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337</v>
      </c>
      <c r="AA2734" s="11">
        <f t="shared" si="127"/>
        <v>21.1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4.7477744807121663E-2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632.9</v>
      </c>
      <c r="AA2736" s="11">
        <f t="shared" si="127"/>
        <v>37.200000000000003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2.6860483488702798E-2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364.8</v>
      </c>
      <c r="AA2737" s="11">
        <f t="shared" si="127"/>
        <v>15.2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6.5789473684210523E-2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1600</v>
      </c>
      <c r="AA2738" s="11">
        <f t="shared" si="127"/>
        <v>-266.7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-3.7499999999999999E-3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418</v>
      </c>
      <c r="AA2739" s="11">
        <f t="shared" si="127"/>
        <v>20.9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4.784688995215311E-2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408</v>
      </c>
      <c r="AA2740" s="11">
        <f t="shared" si="127"/>
        <v>24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4.1666666666666664E-2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759</v>
      </c>
      <c r="AA2741" s="11">
        <f t="shared" si="127"/>
        <v>63.3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1.5810276679841896E-2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1093.0999999999999</v>
      </c>
      <c r="AA2742" s="11">
        <f t="shared" si="127"/>
        <v>218.6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4.574146921599122E-3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370.1</v>
      </c>
      <c r="AA2743" s="11">
        <f t="shared" si="127"/>
        <v>15.4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6.4847338557146708E-2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476.9</v>
      </c>
      <c r="AA2744" s="11">
        <f t="shared" si="127"/>
        <v>22.7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4.4034388760746487E-2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456.9</v>
      </c>
      <c r="AA2745" s="11">
        <f t="shared" si="127"/>
        <v>22.8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4.3773254541475161E-2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828</v>
      </c>
      <c r="AA2746" s="11">
        <f t="shared" si="127"/>
        <v>414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2.4154589371980675E-3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1660</v>
      </c>
      <c r="AA2747" s="11">
        <f t="shared" si="127"/>
        <v>237.1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4.2168674698795181E-3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586.1</v>
      </c>
      <c r="AA2748" s="11">
        <f t="shared" si="127"/>
        <v>83.7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1.1943354376386281E-2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398.7</v>
      </c>
      <c r="AA2749" s="11">
        <f t="shared" si="127"/>
        <v>26.6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3.7622272385252072E-2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337</v>
      </c>
      <c r="AA2750" s="11">
        <f t="shared" si="127"/>
        <v>37.4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2.6706231454005934E-2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632.9</v>
      </c>
      <c r="AA2752" s="11">
        <f t="shared" si="127"/>
        <v>63.3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1.5800284405119294E-2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364.8</v>
      </c>
      <c r="AA2753" s="11">
        <f t="shared" si="127"/>
        <v>19.2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5.2083333333333329E-2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1600</v>
      </c>
      <c r="AA2754" s="11">
        <f t="shared" si="127"/>
        <v>-64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-1.5625E-2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418</v>
      </c>
      <c r="AA2755" s="11">
        <f t="shared" ref="AA2755:AA2818" si="130">ROUND(IFERROR(Z2755/M2755,0),1)</f>
        <v>59.7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1.6746411483253589E-2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408</v>
      </c>
      <c r="AA2756" s="11">
        <f t="shared" si="130"/>
        <v>20.399999999999999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4.9019607843137254E-2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759</v>
      </c>
      <c r="AA2757" s="11">
        <f t="shared" si="130"/>
        <v>379.5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2.635046113306983E-3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1093.0999999999999</v>
      </c>
      <c r="AA2758" s="11">
        <f t="shared" si="130"/>
        <v>-78.099999999999994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-1.2807611380477542E-2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370.1</v>
      </c>
      <c r="AA2759" s="11">
        <f t="shared" si="130"/>
        <v>33.6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2.9721696838692243E-2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476.9</v>
      </c>
      <c r="AA2760" s="11">
        <f t="shared" si="130"/>
        <v>59.6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1.6775005242189139E-2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456.9</v>
      </c>
      <c r="AA2761" s="11">
        <f t="shared" si="130"/>
        <v>91.4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1.094331363536879E-2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828</v>
      </c>
      <c r="AA2762" s="11">
        <f t="shared" si="130"/>
        <v>-13.1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-7.6086956521739135E-2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1660</v>
      </c>
      <c r="AA2763" s="11">
        <f t="shared" si="130"/>
        <v>415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2.4096385542168677E-3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586.1</v>
      </c>
      <c r="AA2764" s="11">
        <f t="shared" si="130"/>
        <v>146.5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6.8247739293635897E-3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398.7</v>
      </c>
      <c r="AA2765" s="11">
        <f t="shared" si="130"/>
        <v>21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4.7654878354652624E-2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337</v>
      </c>
      <c r="AA2766" s="11">
        <f t="shared" si="130"/>
        <v>168.5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5.9347181008902079E-3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632.9</v>
      </c>
      <c r="AA2768" s="11">
        <f t="shared" si="130"/>
        <v>52.7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1.8960341286143153E-2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364.8</v>
      </c>
      <c r="AA2769" s="11">
        <f t="shared" si="130"/>
        <v>18.2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5.4824561403508769E-2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1600</v>
      </c>
      <c r="AA2770" s="11">
        <f t="shared" si="130"/>
        <v>-123.1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-8.1250000000000003E-3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418</v>
      </c>
      <c r="AA2771" s="11">
        <f t="shared" si="130"/>
        <v>41.8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2.3923444976076555E-2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408</v>
      </c>
      <c r="AA2772" s="11">
        <f t="shared" si="130"/>
        <v>20.399999999999999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4.9019607843137254E-2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759</v>
      </c>
      <c r="AA2773" s="11">
        <f t="shared" si="130"/>
        <v>-108.4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-9.22266139657444E-3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1093.0999999999999</v>
      </c>
      <c r="AA2774" s="11">
        <f t="shared" si="130"/>
        <v>1093.0999999999999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9.1482938431982448E-4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370.1</v>
      </c>
      <c r="AA2775" s="11">
        <f t="shared" si="130"/>
        <v>23.1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4.3231559038097805E-2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476.9</v>
      </c>
      <c r="AA2776" s="11">
        <f t="shared" si="130"/>
        <v>31.8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3.1453134829104633E-2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456.9</v>
      </c>
      <c r="AA2777" s="11">
        <f t="shared" si="130"/>
        <v>38.1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2.6263952724885097E-2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828</v>
      </c>
      <c r="AA2778" s="11">
        <f t="shared" si="130"/>
        <v>-13.6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-7.3671497584541057E-2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525</v>
      </c>
      <c r="AA2779" s="11">
        <f t="shared" si="130"/>
        <v>75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1.3333333333333334E-2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641</v>
      </c>
      <c r="AA2780" s="11">
        <f t="shared" si="130"/>
        <v>32.1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3.1201248049921998E-2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467.9</v>
      </c>
      <c r="AA2781" s="11">
        <f t="shared" si="130"/>
        <v>46.8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2.137208805300278E-2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651.20000000000005</v>
      </c>
      <c r="AA2782" s="11">
        <f t="shared" si="130"/>
        <v>36.200000000000003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2.7641277641277641E-2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425</v>
      </c>
      <c r="AA2783" s="11">
        <f t="shared" si="130"/>
        <v>70.8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1.411764705882353E-2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778.9</v>
      </c>
      <c r="AA2784" s="11">
        <f t="shared" si="130"/>
        <v>97.4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1.0270894851713955E-2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630</v>
      </c>
      <c r="AA2785" s="11">
        <f t="shared" si="130"/>
        <v>630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1.5873015873015873E-3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632</v>
      </c>
      <c r="AA2786" s="11">
        <f t="shared" si="130"/>
        <v>105.3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9.4936708860759497E-3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377.9</v>
      </c>
      <c r="AA2787" s="11">
        <f t="shared" si="130"/>
        <v>37.799999999999997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2.6462026991267533E-2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458.1</v>
      </c>
      <c r="AA2788" s="11">
        <f t="shared" si="130"/>
        <v>76.400000000000006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1.3097576948264571E-2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591</v>
      </c>
      <c r="AA2789" s="11">
        <f t="shared" si="130"/>
        <v>59.1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1.6920473773265651E-2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461.1</v>
      </c>
      <c r="AA2790" s="11">
        <f t="shared" si="130"/>
        <v>65.900000000000006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1.5181088700932552E-2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552.20000000000005</v>
      </c>
      <c r="AA2791" s="11">
        <f t="shared" si="130"/>
        <v>50.2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1.9920318725099601E-2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470</v>
      </c>
      <c r="AA2792" s="11">
        <f t="shared" si="130"/>
        <v>23.5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4.2553191489361701E-2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380.1</v>
      </c>
      <c r="AA2793" s="11">
        <f t="shared" si="130"/>
        <v>380.1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2.6308866087871611E-3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525</v>
      </c>
      <c r="AA2794" s="11">
        <f t="shared" si="130"/>
        <v>131.30000000000001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7.619047619047619E-3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641</v>
      </c>
      <c r="AA2795" s="11">
        <f t="shared" si="130"/>
        <v>40.1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2.4960998439937598E-2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467.9</v>
      </c>
      <c r="AA2796" s="11">
        <f t="shared" si="130"/>
        <v>467.9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2.1372088053002781E-3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651.20000000000005</v>
      </c>
      <c r="AA2797" s="11">
        <f t="shared" si="130"/>
        <v>59.2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1.6891891891891889E-2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425</v>
      </c>
      <c r="AA2798" s="11">
        <f t="shared" si="130"/>
        <v>425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2.352941176470588E-3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778.9</v>
      </c>
      <c r="AA2799" s="11">
        <f t="shared" si="130"/>
        <v>37.1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2.6961098985749134E-2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630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632</v>
      </c>
      <c r="AA2801" s="11">
        <f t="shared" si="130"/>
        <v>158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6.3291139240506328E-3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377.9</v>
      </c>
      <c r="AA2802" s="11">
        <f t="shared" si="130"/>
        <v>189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5.2924053982535066E-3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458.1</v>
      </c>
      <c r="AA2803" s="11">
        <f t="shared" si="130"/>
        <v>41.6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2.4012224405151713E-2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591</v>
      </c>
      <c r="AA2804" s="11">
        <f t="shared" si="130"/>
        <v>591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1.6920473773265651E-3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461.1</v>
      </c>
      <c r="AA2805" s="11">
        <f t="shared" si="130"/>
        <v>-28.8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-3.4699631316417262E-2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552.20000000000005</v>
      </c>
      <c r="AA2806" s="11">
        <f t="shared" si="130"/>
        <v>36.799999999999997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2.7164070988772181E-2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470</v>
      </c>
      <c r="AA2807" s="11">
        <f t="shared" si="130"/>
        <v>156.69999999999999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6.382978723404255E-3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380.1</v>
      </c>
      <c r="AA2808" s="11">
        <f t="shared" si="130"/>
        <v>-22.4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-4.4725072349381736E-2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525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641</v>
      </c>
      <c r="AA2810" s="11">
        <f t="shared" si="130"/>
        <v>64.099999999999994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1.5600624024960999E-2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467.9</v>
      </c>
      <c r="AA2811" s="11">
        <f t="shared" si="130"/>
        <v>467.9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2.1372088053002781E-3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651.20000000000005</v>
      </c>
      <c r="AA2812" s="11">
        <f t="shared" si="130"/>
        <v>93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1.0749385749385748E-2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425</v>
      </c>
      <c r="AA2813" s="11">
        <f t="shared" si="130"/>
        <v>106.3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9.4117647058823521E-3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778.9</v>
      </c>
      <c r="AA2814" s="11">
        <f t="shared" si="130"/>
        <v>38.9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2.567723712928489E-2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630</v>
      </c>
      <c r="AA2815" s="11">
        <f t="shared" si="130"/>
        <v>630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1.5873015873015873E-3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632</v>
      </c>
      <c r="AA2816" s="11">
        <f t="shared" si="130"/>
        <v>158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6.3291139240506328E-3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377.9</v>
      </c>
      <c r="AA2817" s="11">
        <f t="shared" si="130"/>
        <v>54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1.8523418893887273E-2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458.1</v>
      </c>
      <c r="AA2818" s="11">
        <f t="shared" si="130"/>
        <v>-152.69999999999999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-6.5487884741322853E-3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591</v>
      </c>
      <c r="AA2819" s="11">
        <f t="shared" ref="AA2819:AA2882" si="133">ROUND(IFERROR(Z2819/M2819,0),1)</f>
        <v>147.80000000000001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6.7681895093062603E-3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461.1</v>
      </c>
      <c r="AA2820" s="11">
        <f t="shared" si="133"/>
        <v>-65.900000000000006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-1.5181088700932552E-2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552.20000000000005</v>
      </c>
      <c r="AA2821" s="11">
        <f t="shared" si="133"/>
        <v>36.799999999999997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2.7164070988772181E-2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470</v>
      </c>
      <c r="AA2822" s="11">
        <f t="shared" si="133"/>
        <v>235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4.2553191489361703E-3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380.1</v>
      </c>
      <c r="AA2823" s="11">
        <f t="shared" si="133"/>
        <v>-20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-4.998684556695606E-2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919.2</v>
      </c>
      <c r="AA2824" s="11">
        <f t="shared" si="133"/>
        <v>22.4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4.4604003481288075E-2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836.9</v>
      </c>
      <c r="AA2825" s="11">
        <f t="shared" si="133"/>
        <v>19.899999999999999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5.0185207312701638E-2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789</v>
      </c>
      <c r="AA2826" s="11">
        <f t="shared" si="133"/>
        <v>34.299999999999997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2.9150823827629912E-2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917</v>
      </c>
      <c r="AA2827" s="11">
        <f t="shared" si="133"/>
        <v>19.100000000000001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5.2344601962922573E-2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699</v>
      </c>
      <c r="AA2829" s="11">
        <f t="shared" si="133"/>
        <v>14.3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7.0100143061516448E-2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763.5</v>
      </c>
      <c r="AA2831" s="11">
        <f t="shared" si="133"/>
        <v>17.8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5.6319580877537655E-2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824</v>
      </c>
      <c r="AA2832" s="11">
        <f t="shared" si="133"/>
        <v>24.2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4.12621359223301E-2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732.9</v>
      </c>
      <c r="AA2834" s="11">
        <f t="shared" si="133"/>
        <v>21.6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4.6391049256378769E-2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1325</v>
      </c>
      <c r="AA2835" s="11">
        <f t="shared" si="133"/>
        <v>34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2.9433962264150942E-2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966.9</v>
      </c>
      <c r="AA2836" s="11">
        <f t="shared" si="133"/>
        <v>21.5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4.6540490226497054E-2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1135</v>
      </c>
      <c r="AA2838" s="11">
        <f t="shared" si="133"/>
        <v>18.899999999999999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5.2863436123348019E-2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760</v>
      </c>
      <c r="AA2839" s="11">
        <f t="shared" si="133"/>
        <v>19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5.2631578947368418E-2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654.1</v>
      </c>
      <c r="AA2840" s="11">
        <f t="shared" si="133"/>
        <v>40.9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2.4461091576211586E-2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658.9</v>
      </c>
      <c r="AA2841" s="11">
        <f t="shared" si="133"/>
        <v>31.4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3.1871300652602824E-2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727</v>
      </c>
      <c r="AA2842" s="11">
        <f t="shared" si="133"/>
        <v>19.100000000000001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5.2269601100412656E-2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768</v>
      </c>
      <c r="AA2843" s="11">
        <f t="shared" si="133"/>
        <v>48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2.0833333333333332E-2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1119</v>
      </c>
      <c r="AA2844" s="11">
        <f t="shared" si="133"/>
        <v>23.3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4.2895442359249331E-2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1114</v>
      </c>
      <c r="AA2845" s="11">
        <f t="shared" si="133"/>
        <v>14.5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6.9120287253141829E-2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1410</v>
      </c>
      <c r="AA2847" s="11">
        <f t="shared" si="133"/>
        <v>117.5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8.5106382978723406E-3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956</v>
      </c>
      <c r="AA2849" s="11">
        <f t="shared" si="133"/>
        <v>25.2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3.9748953974895397E-2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1061</v>
      </c>
      <c r="AA2850" s="11">
        <f t="shared" si="133"/>
        <v>9.5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0.1055607917059378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781</v>
      </c>
      <c r="AA2851" s="11">
        <f t="shared" si="133"/>
        <v>37.200000000000003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2.6888604353393086E-2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1315</v>
      </c>
      <c r="AA2852" s="11">
        <f t="shared" si="133"/>
        <v>36.5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2.7376425855513309E-2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1110.5999999999999</v>
      </c>
      <c r="AA2853" s="11">
        <f t="shared" si="133"/>
        <v>22.7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4.4120295335854494E-2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1890</v>
      </c>
      <c r="AA2854" s="11">
        <f t="shared" si="133"/>
        <v>111.2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8.9947089947089946E-3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760</v>
      </c>
      <c r="AA2855" s="11">
        <f t="shared" si="133"/>
        <v>20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0.05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1519</v>
      </c>
      <c r="AA2856" s="11">
        <f t="shared" si="133"/>
        <v>17.7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5.6616194865042789E-2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1880</v>
      </c>
      <c r="AA2857" s="11">
        <f t="shared" si="133"/>
        <v>20.9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4.7872340425531915E-2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1929</v>
      </c>
      <c r="AA2859" s="11">
        <f t="shared" si="133"/>
        <v>137.80000000000001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7.2576464489372732E-3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561.9</v>
      </c>
      <c r="AA2860" s="11">
        <f t="shared" si="133"/>
        <v>15.2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6.5848015661149673E-2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1309</v>
      </c>
      <c r="AA2861" s="11">
        <f t="shared" si="133"/>
        <v>46.8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2.1390374331550801E-2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1842</v>
      </c>
      <c r="AA2864" s="11">
        <f t="shared" si="133"/>
        <v>20.9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4.7774158523344191E-2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1316</v>
      </c>
      <c r="AA2865" s="11">
        <f t="shared" si="133"/>
        <v>17.8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5.6231003039513679E-2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1586.2</v>
      </c>
      <c r="AA2866" s="11">
        <f t="shared" si="133"/>
        <v>20.6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4.8543689320388349E-2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3253.8</v>
      </c>
      <c r="AA2867" s="11">
        <f t="shared" si="133"/>
        <v>34.299999999999997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2.9196631630708708E-2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1629.9</v>
      </c>
      <c r="AA2869" s="11">
        <f t="shared" si="133"/>
        <v>45.3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2.2087244616234125E-2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1501</v>
      </c>
      <c r="AA2870" s="11">
        <f t="shared" si="133"/>
        <v>150.1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6.6622251832111927E-3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1315</v>
      </c>
      <c r="AA2873" s="11">
        <f t="shared" si="133"/>
        <v>29.9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3.3460076045627375E-2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1420</v>
      </c>
      <c r="AA2874" s="11">
        <f t="shared" si="133"/>
        <v>61.7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1.6197183098591549E-2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975</v>
      </c>
      <c r="AA2875" s="11">
        <f t="shared" si="133"/>
        <v>97.5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1.0256410256410256E-2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970</v>
      </c>
      <c r="AA2877" s="11">
        <f t="shared" si="133"/>
        <v>53.9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1.8556701030927835E-2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1437</v>
      </c>
      <c r="AA2878" s="11">
        <f t="shared" si="133"/>
        <v>65.3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1.5309672929714684E-2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1538</v>
      </c>
      <c r="AA2880" s="11">
        <f t="shared" si="133"/>
        <v>9.5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0.10533159947984395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675</v>
      </c>
      <c r="AA2883" s="11">
        <f t="shared" ref="AA2883:AA2946" si="136">ROUND(IFERROR(Z2883/M2883,0),1)</f>
        <v>39.700000000000003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2.5185185185185185E-2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919.2</v>
      </c>
      <c r="AA2884" s="11">
        <f t="shared" si="136"/>
        <v>20.9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4.7867711053089644E-2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836.9</v>
      </c>
      <c r="AA2885" s="11">
        <f t="shared" si="136"/>
        <v>16.7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5.9744294419882903E-2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789</v>
      </c>
      <c r="AA2886" s="11">
        <f t="shared" si="136"/>
        <v>28.2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3.5487959442332066E-2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917</v>
      </c>
      <c r="AA2887" s="11">
        <f t="shared" si="136"/>
        <v>22.4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4.4711014176663032E-2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699</v>
      </c>
      <c r="AA2889" s="11">
        <f t="shared" si="136"/>
        <v>14.9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6.7238912732474967E-2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763.5</v>
      </c>
      <c r="AA2891" s="11">
        <f t="shared" si="136"/>
        <v>17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5.8939096267190572E-2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824</v>
      </c>
      <c r="AA2892" s="11">
        <f t="shared" si="136"/>
        <v>21.1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4.7330097087378641E-2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732.9</v>
      </c>
      <c r="AA2894" s="11">
        <f t="shared" si="136"/>
        <v>11.8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8.4595442761631875E-2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1325</v>
      </c>
      <c r="AA2895" s="11">
        <f t="shared" si="136"/>
        <v>39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2.5660377358490565E-2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966.9</v>
      </c>
      <c r="AA2896" s="11">
        <f t="shared" si="136"/>
        <v>23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4.3437790878063917E-2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1135</v>
      </c>
      <c r="AA2898" s="11">
        <f t="shared" si="136"/>
        <v>33.4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2.9955947136563875E-2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760</v>
      </c>
      <c r="AA2899" s="11">
        <f t="shared" si="136"/>
        <v>23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4.3421052631578951E-2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654.1</v>
      </c>
      <c r="AA2900" s="11">
        <f t="shared" si="136"/>
        <v>38.5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2.5989909799724813E-2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658.9</v>
      </c>
      <c r="AA2901" s="11">
        <f t="shared" si="136"/>
        <v>32.9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3.0353619669145546E-2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727</v>
      </c>
      <c r="AA2902" s="11">
        <f t="shared" si="136"/>
        <v>19.600000000000001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5.0894085281980743E-2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768</v>
      </c>
      <c r="AA2903" s="11">
        <f t="shared" si="136"/>
        <v>33.4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2.9947916666666668E-2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1119</v>
      </c>
      <c r="AA2904" s="11">
        <f t="shared" si="136"/>
        <v>30.2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3.3065236818588022E-2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1114</v>
      </c>
      <c r="AA2905" s="11">
        <f t="shared" si="136"/>
        <v>16.399999999999999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6.1041292639138239E-2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1410</v>
      </c>
      <c r="AA2906" s="11">
        <f t="shared" si="136"/>
        <v>117.5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8.5106382978723406E-3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956</v>
      </c>
      <c r="AA2908" s="11">
        <f t="shared" si="136"/>
        <v>26.6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3.7656903765690378E-2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1061</v>
      </c>
      <c r="AA2909" s="11">
        <f t="shared" si="136"/>
        <v>10.6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9.4250706880301599E-2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781</v>
      </c>
      <c r="AA2910" s="11">
        <f t="shared" si="136"/>
        <v>34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2.9449423815621E-2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1315</v>
      </c>
      <c r="AA2911" s="11">
        <f t="shared" si="136"/>
        <v>34.6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2.8897338403041824E-2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1110.5999999999999</v>
      </c>
      <c r="AA2912" s="11">
        <f t="shared" si="136"/>
        <v>24.7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4.0518638573743923E-2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1890</v>
      </c>
      <c r="AA2913" s="11">
        <f t="shared" si="136"/>
        <v>78.8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1.2698412698412698E-2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760</v>
      </c>
      <c r="AA2914" s="11">
        <f t="shared" si="136"/>
        <v>38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2.6315789473684209E-2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1519</v>
      </c>
      <c r="AA2915" s="11">
        <f t="shared" si="136"/>
        <v>17.5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5.7274522712310733E-2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1880</v>
      </c>
      <c r="AA2916" s="11">
        <f t="shared" si="136"/>
        <v>18.399999999999999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5.4255319148936172E-2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1929</v>
      </c>
      <c r="AA2918" s="11">
        <f t="shared" si="136"/>
        <v>148.4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6.7392431311560398E-3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561.9</v>
      </c>
      <c r="AA2919" s="11">
        <f t="shared" si="136"/>
        <v>16.5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6.0508987364299702E-2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1309</v>
      </c>
      <c r="AA2920" s="11">
        <f t="shared" si="136"/>
        <v>72.7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1.3750954927425516E-2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1842</v>
      </c>
      <c r="AA2923" s="11">
        <f t="shared" si="136"/>
        <v>22.7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4.3973941368078175E-2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1316</v>
      </c>
      <c r="AA2924" s="11">
        <f t="shared" si="136"/>
        <v>17.3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5.7750759878419454E-2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1586.2</v>
      </c>
      <c r="AA2925" s="11">
        <f t="shared" si="136"/>
        <v>26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3.8456688942125831E-2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3253.8</v>
      </c>
      <c r="AA2926" s="11">
        <f t="shared" si="136"/>
        <v>47.9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2.0898641588296761E-2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1629.9</v>
      </c>
      <c r="AA2928" s="11">
        <f t="shared" si="136"/>
        <v>37.9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2.6381986624946313E-2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1501</v>
      </c>
      <c r="AA2929" s="11">
        <f t="shared" si="136"/>
        <v>107.2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9.3271152564956689E-3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1315</v>
      </c>
      <c r="AA2932" s="11">
        <f t="shared" si="136"/>
        <v>35.5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2.8136882129277566E-2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1420</v>
      </c>
      <c r="AA2933" s="11">
        <f t="shared" si="136"/>
        <v>64.5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1.5492957746478873E-2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975</v>
      </c>
      <c r="AA2934" s="11">
        <f t="shared" si="136"/>
        <v>139.30000000000001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7.1794871794871795E-3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970</v>
      </c>
      <c r="AA2936" s="11">
        <f t="shared" si="136"/>
        <v>51.1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1.9587628865979381E-2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1437</v>
      </c>
      <c r="AA2937" s="11">
        <f t="shared" si="136"/>
        <v>84.5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1.1830201809324982E-2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1538</v>
      </c>
      <c r="AA2939" s="11">
        <f t="shared" si="136"/>
        <v>23.3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4.2912873862158647E-2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675</v>
      </c>
      <c r="AA2942" s="11">
        <f t="shared" si="136"/>
        <v>37.5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2.6666666666666668E-2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919.2</v>
      </c>
      <c r="AA2943" s="11">
        <f t="shared" si="136"/>
        <v>16.100000000000001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6.2010443864229763E-2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836.9</v>
      </c>
      <c r="AA2944" s="11">
        <f t="shared" si="136"/>
        <v>24.6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4.0626120205520373E-2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789</v>
      </c>
      <c r="AA2945" s="11">
        <f t="shared" si="136"/>
        <v>30.3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3.2953105196451206E-2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917</v>
      </c>
      <c r="AA2946" s="11">
        <f t="shared" si="136"/>
        <v>53.9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1.8538713195201745E-2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699</v>
      </c>
      <c r="AA2948" s="11">
        <f t="shared" si="139"/>
        <v>116.5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8.5836909871244635E-3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763.5</v>
      </c>
      <c r="AA2950" s="11">
        <f t="shared" si="139"/>
        <v>12.9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7.7275703994760969E-2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824</v>
      </c>
      <c r="AA2951" s="11">
        <f t="shared" si="139"/>
        <v>39.200000000000003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2.5485436893203883E-2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732.9</v>
      </c>
      <c r="AA2953" s="11">
        <f t="shared" si="139"/>
        <v>45.8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2.1831082003001774E-2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1325</v>
      </c>
      <c r="AA2954" s="11">
        <f t="shared" si="139"/>
        <v>132.5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7.5471698113207548E-3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966.9</v>
      </c>
      <c r="AA2955" s="11">
        <f t="shared" si="139"/>
        <v>-241.7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-4.1369324645775156E-3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1135</v>
      </c>
      <c r="AA2957" s="11">
        <f t="shared" si="139"/>
        <v>-54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-1.8502202643171806E-2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760</v>
      </c>
      <c r="AA2958" s="11">
        <f t="shared" si="139"/>
        <v>76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1.3157894736842105E-2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654.1</v>
      </c>
      <c r="AA2959" s="11">
        <f t="shared" si="139"/>
        <v>34.4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2.9047546246751259E-2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658.9</v>
      </c>
      <c r="AA2960" s="11">
        <f t="shared" si="139"/>
        <v>-131.80000000000001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-7.5884049172863866E-3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727</v>
      </c>
      <c r="AA2961" s="11">
        <f t="shared" si="139"/>
        <v>80.8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1.2379642365887207E-2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768</v>
      </c>
      <c r="AA2962" s="11">
        <f t="shared" si="139"/>
        <v>76.8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1.3020833333333334E-2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1119</v>
      </c>
      <c r="AA2963" s="11">
        <f t="shared" si="139"/>
        <v>50.9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1.9660411081322611E-2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1114</v>
      </c>
      <c r="AA2964" s="11">
        <f t="shared" si="139"/>
        <v>15.9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6.283662477558348E-2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1410</v>
      </c>
      <c r="AA2965" s="11">
        <f t="shared" si="139"/>
        <v>78.3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1.276595744680851E-2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956</v>
      </c>
      <c r="AA2967" s="11">
        <f t="shared" si="139"/>
        <v>159.30000000000001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6.2761506276150627E-3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1061</v>
      </c>
      <c r="AA2968" s="11">
        <f t="shared" si="139"/>
        <v>96.5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1.0367577756833177E-2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781</v>
      </c>
      <c r="AA2969" s="11">
        <f t="shared" si="139"/>
        <v>156.19999999999999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6.4020486555697821E-3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1315</v>
      </c>
      <c r="AA2970" s="11">
        <f t="shared" si="139"/>
        <v>164.4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6.0836501901140681E-3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1110.5999999999999</v>
      </c>
      <c r="AA2971" s="11">
        <f t="shared" si="139"/>
        <v>58.5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1.7107869620025213E-2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1890</v>
      </c>
      <c r="AA2972" s="11">
        <f t="shared" si="139"/>
        <v>945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1.0582010582010583E-3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760</v>
      </c>
      <c r="AA2973" s="11">
        <f t="shared" si="139"/>
        <v>-152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-6.5789473684210523E-3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1519</v>
      </c>
      <c r="AA2974" s="11">
        <f t="shared" si="139"/>
        <v>17.100000000000001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5.8591178406846613E-2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1880</v>
      </c>
      <c r="AA2975" s="11">
        <f t="shared" si="139"/>
        <v>43.7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2.2872340425531913E-2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1929</v>
      </c>
      <c r="AA2977" s="11">
        <f t="shared" si="139"/>
        <v>-80.400000000000006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-1.2441679626749611E-2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561.9</v>
      </c>
      <c r="AA2978" s="11">
        <f t="shared" si="139"/>
        <v>37.5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2.6695141484249868E-2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1309</v>
      </c>
      <c r="AA2979" s="11">
        <f t="shared" si="139"/>
        <v>45.1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2.2154316271963331E-2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1842</v>
      </c>
      <c r="AA2982" s="11">
        <f t="shared" si="139"/>
        <v>-230.3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-4.3431053203040176E-3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1316</v>
      </c>
      <c r="AA2983" s="11">
        <f t="shared" si="139"/>
        <v>23.1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4.3313069908814589E-2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1586.2</v>
      </c>
      <c r="AA2984" s="11">
        <f t="shared" si="139"/>
        <v>39.700000000000003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2.5217500945656286E-2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3253.8</v>
      </c>
      <c r="AA2985" s="11">
        <f t="shared" si="139"/>
        <v>125.1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7.9906570778781726E-3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1629.9</v>
      </c>
      <c r="AA2987" s="11">
        <f t="shared" si="139"/>
        <v>-74.099999999999994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-1.3497760598809742E-2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1501</v>
      </c>
      <c r="AA2988" s="11">
        <f t="shared" si="139"/>
        <v>-125.1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-7.9946702198534312E-3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1315</v>
      </c>
      <c r="AA2991" s="11">
        <f t="shared" si="139"/>
        <v>73.099999999999994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1.3688212927756654E-2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1420</v>
      </c>
      <c r="AA2992" s="11">
        <f t="shared" si="139"/>
        <v>473.3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2.112676056338028E-3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975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970</v>
      </c>
      <c r="AA2995" s="11">
        <f t="shared" si="139"/>
        <v>138.6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7.2164948453608251E-3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1437</v>
      </c>
      <c r="AA2996" s="11">
        <f t="shared" si="139"/>
        <v>1437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6.9589422407794019E-4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1538</v>
      </c>
      <c r="AA2998" s="11">
        <f t="shared" si="139"/>
        <v>30.8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3.2509752925877766E-2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675</v>
      </c>
      <c r="AA3001" s="11">
        <f t="shared" si="139"/>
        <v>30.7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3.259259259259259E-2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919.2</v>
      </c>
      <c r="AA3002" s="11">
        <f t="shared" si="139"/>
        <v>23.6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4.2428198433420362E-2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836.9</v>
      </c>
      <c r="AA3003" s="11">
        <f t="shared" si="139"/>
        <v>29.9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3.3456804875134423E-2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789</v>
      </c>
      <c r="AA3004" s="11">
        <f t="shared" si="139"/>
        <v>31.6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3.1685678073510776E-2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917</v>
      </c>
      <c r="AA3005" s="11">
        <f t="shared" si="139"/>
        <v>53.9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1.8538713195201745E-2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699</v>
      </c>
      <c r="AA3007" s="11">
        <f t="shared" si="139"/>
        <v>53.8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1.8597997138769671E-2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763.5</v>
      </c>
      <c r="AA3009" s="11">
        <f t="shared" si="139"/>
        <v>17.399999999999999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5.762933857236411E-2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824</v>
      </c>
      <c r="AA3010" s="11">
        <f t="shared" si="139"/>
        <v>51.5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1.9417475728155338E-2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732.9</v>
      </c>
      <c r="AA3012" s="11">
        <f t="shared" si="142"/>
        <v>19.8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5.04843771319416E-2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1325</v>
      </c>
      <c r="AA3013" s="11">
        <f t="shared" si="142"/>
        <v>60.2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1.6603773584905661E-2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966.9</v>
      </c>
      <c r="AA3014" s="11">
        <f t="shared" si="142"/>
        <v>-87.9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-1.1376564277588168E-2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1135</v>
      </c>
      <c r="AA3016" s="11">
        <f t="shared" si="142"/>
        <v>227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4.4052863436123352E-3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760</v>
      </c>
      <c r="AA3017" s="11">
        <f t="shared" si="142"/>
        <v>58.5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1.7105263157894738E-2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654.1</v>
      </c>
      <c r="AA3018" s="11">
        <f t="shared" si="142"/>
        <v>36.299999999999997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2.7518728023238036E-2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658.9</v>
      </c>
      <c r="AA3019" s="11">
        <f t="shared" si="142"/>
        <v>329.5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3.0353619669145548E-3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727</v>
      </c>
      <c r="AA3020" s="11">
        <f t="shared" si="142"/>
        <v>72.7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1.3755158184319119E-2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768</v>
      </c>
      <c r="AA3021" s="11">
        <f t="shared" si="142"/>
        <v>109.7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9.1145833333333339E-3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1119</v>
      </c>
      <c r="AA3022" s="11">
        <f t="shared" si="142"/>
        <v>58.9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1.6979445933869526E-2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1114</v>
      </c>
      <c r="AA3023" s="11">
        <f t="shared" si="142"/>
        <v>20.3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4.9371633752244168E-2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1410</v>
      </c>
      <c r="AA3024" s="11">
        <f t="shared" si="142"/>
        <v>94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1.0638297872340425E-2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956</v>
      </c>
      <c r="AA3026" s="11">
        <f t="shared" si="142"/>
        <v>56.2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1.7782426778242679E-2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1061</v>
      </c>
      <c r="AA3027" s="11">
        <f t="shared" si="142"/>
        <v>44.2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2.2620169651272386E-2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781</v>
      </c>
      <c r="AA3028" s="11">
        <f t="shared" si="142"/>
        <v>52.1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1.9206145966709345E-2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1315</v>
      </c>
      <c r="AA3029" s="11">
        <f t="shared" si="142"/>
        <v>69.2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1.4448669201520912E-2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1110.5999999999999</v>
      </c>
      <c r="AA3030" s="11">
        <f t="shared" si="142"/>
        <v>52.9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1.8908698001080498E-2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1890</v>
      </c>
      <c r="AA3031" s="11">
        <f t="shared" si="142"/>
        <v>378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2.6455026455026454E-3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760</v>
      </c>
      <c r="AA3032" s="11">
        <f t="shared" si="142"/>
        <v>-29.2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-3.4210526315789476E-2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1519</v>
      </c>
      <c r="AA3033" s="11">
        <f t="shared" si="142"/>
        <v>17.7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5.6616194865042789E-2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1880</v>
      </c>
      <c r="AA3034" s="11">
        <f t="shared" si="142"/>
        <v>44.8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2.2340425531914895E-2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1929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561.9</v>
      </c>
      <c r="AA3037" s="11">
        <f t="shared" si="142"/>
        <v>33.1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3.0254493682149851E-2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1309</v>
      </c>
      <c r="AA3038" s="11">
        <f t="shared" si="142"/>
        <v>-261.8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-3.8197097020626434E-3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1842</v>
      </c>
      <c r="AA3041" s="11">
        <f t="shared" si="142"/>
        <v>141.69999999999999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7.0575461454940279E-3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1316</v>
      </c>
      <c r="AA3042" s="11">
        <f t="shared" si="142"/>
        <v>25.8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3.8753799392097263E-2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1586.2</v>
      </c>
      <c r="AA3043" s="11">
        <f t="shared" si="142"/>
        <v>52.9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1.8913125709242213E-2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3253.8</v>
      </c>
      <c r="AA3044" s="11">
        <f t="shared" si="142"/>
        <v>-108.5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-9.2199889360132757E-3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1629.9</v>
      </c>
      <c r="AA3046" s="11">
        <f t="shared" si="142"/>
        <v>407.5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2.4541382906926802E-3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1501</v>
      </c>
      <c r="AA3047" s="11">
        <f t="shared" si="142"/>
        <v>-53.6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-1.8654230512991338E-2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1315</v>
      </c>
      <c r="AA3050" s="11">
        <f t="shared" si="142"/>
        <v>187.9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5.3231939163498098E-3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1420</v>
      </c>
      <c r="AA3051" s="11">
        <f t="shared" si="142"/>
        <v>-177.5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-5.6338028169014088E-3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975</v>
      </c>
      <c r="AA3052" s="11">
        <f t="shared" si="142"/>
        <v>81.3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1.2307692307692308E-2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970</v>
      </c>
      <c r="AA3054" s="11">
        <f t="shared" si="142"/>
        <v>88.2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1.134020618556701E-2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1437</v>
      </c>
      <c r="AA3055" s="11">
        <f t="shared" si="142"/>
        <v>359.3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2.7835768963117608E-3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1538</v>
      </c>
      <c r="AA3057" s="11">
        <f t="shared" si="142"/>
        <v>39.4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2.5357607282184655E-2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675</v>
      </c>
      <c r="AA3060" s="11">
        <f t="shared" si="142"/>
        <v>37.5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2.6666666666666668E-2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297</v>
      </c>
      <c r="AA3061" s="11">
        <f t="shared" si="142"/>
        <v>42.4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2.3569023569023569E-2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191</v>
      </c>
      <c r="AA3062" s="11">
        <f t="shared" si="142"/>
        <v>15.9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6.2827225130890049E-2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666.4</v>
      </c>
      <c r="AA3063" s="11">
        <f t="shared" si="142"/>
        <v>21.5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4.6518607442977193E-2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224.9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7.1142730102267668E-2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190</v>
      </c>
      <c r="AA3065" s="11">
        <f t="shared" si="142"/>
        <v>17.3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5.7894736842105263E-2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188</v>
      </c>
      <c r="AA3066" s="11">
        <f t="shared" si="142"/>
        <v>20.9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4.7872340425531915E-2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229</v>
      </c>
      <c r="AA3068" s="11">
        <f t="shared" si="142"/>
        <v>12.7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7.8602620087336247E-2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495</v>
      </c>
      <c r="AA3069" s="11">
        <f t="shared" si="142"/>
        <v>19.8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5.0505050505050504E-2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243.9</v>
      </c>
      <c r="AA3070" s="11">
        <f t="shared" si="142"/>
        <v>15.2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6.5600656006560065E-2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329.9</v>
      </c>
      <c r="AA3071" s="11">
        <f t="shared" si="142"/>
        <v>7.2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0.13943619278569264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234</v>
      </c>
      <c r="AA3072" s="11">
        <f t="shared" si="142"/>
        <v>12.3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8.11965811965812E-2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236</v>
      </c>
      <c r="AA3073" s="11">
        <f t="shared" si="142"/>
        <v>13.9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7.2033898305084748E-2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331.9</v>
      </c>
      <c r="AA3074" s="11">
        <f t="shared" si="142"/>
        <v>18.399999999999999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5.4233202771919259E-2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401.5</v>
      </c>
      <c r="AA3075" s="11">
        <f t="shared" ref="AA3075:AA3138" si="145">ROUND(IFERROR(Z3075/M3075,0),1)</f>
        <v>16.7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5.9775840597758409E-2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371.5</v>
      </c>
      <c r="AA3076" s="11">
        <f t="shared" si="145"/>
        <v>26.5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3.7685060565275909E-2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637.6</v>
      </c>
      <c r="AA3077" s="11">
        <f t="shared" si="145"/>
        <v>17.2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5.8030112923462981E-2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182.9</v>
      </c>
      <c r="AA3079" s="11">
        <f t="shared" si="145"/>
        <v>16.600000000000001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6.0142154182613448E-2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190</v>
      </c>
      <c r="AA3080" s="11">
        <f t="shared" si="145"/>
        <v>15.8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6.3157894736842107E-2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1660</v>
      </c>
      <c r="AA3081" s="11">
        <f t="shared" si="145"/>
        <v>553.29999999999995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1.8072289156626507E-3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398.7</v>
      </c>
      <c r="AA3082" s="11">
        <f t="shared" si="145"/>
        <v>23.5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4.2638575369952345E-2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337</v>
      </c>
      <c r="AA3083" s="11">
        <f t="shared" si="145"/>
        <v>56.2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1.7804154302670624E-2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632.9</v>
      </c>
      <c r="AA3084" s="11">
        <f t="shared" si="145"/>
        <v>48.7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2.0540369726655079E-2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364.8</v>
      </c>
      <c r="AA3085" s="11">
        <f t="shared" si="145"/>
        <v>21.5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4.6600877192982455E-2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1600</v>
      </c>
      <c r="AA3086" s="11">
        <f t="shared" si="145"/>
        <v>-94.1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-1.0625000000000001E-2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418</v>
      </c>
      <c r="AA3087" s="11">
        <f t="shared" si="145"/>
        <v>41.8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2.3923444976076555E-2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408</v>
      </c>
      <c r="AA3088" s="11">
        <f t="shared" si="145"/>
        <v>24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4.1666666666666664E-2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759</v>
      </c>
      <c r="AA3089" s="11">
        <f t="shared" si="145"/>
        <v>-189.8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-5.270092226613966E-3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1093.0999999999999</v>
      </c>
      <c r="AA3090" s="11">
        <f t="shared" si="145"/>
        <v>364.4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2.7444881529594734E-3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370.1</v>
      </c>
      <c r="AA3091" s="11">
        <f t="shared" si="145"/>
        <v>30.8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3.2423669278573354E-2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476.9</v>
      </c>
      <c r="AA3092" s="11">
        <f t="shared" si="145"/>
        <v>26.5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3.7743761794925564E-2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456.9</v>
      </c>
      <c r="AA3093" s="11">
        <f t="shared" si="145"/>
        <v>35.1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2.8452615451958853E-2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641</v>
      </c>
      <c r="AA3094" s="11">
        <f t="shared" si="145"/>
        <v>213.7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4.6801872074882997E-3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467.9</v>
      </c>
      <c r="AA3095" s="11">
        <f t="shared" si="145"/>
        <v>467.9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2.1372088053002781E-3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651.20000000000005</v>
      </c>
      <c r="AA3096" s="11">
        <f t="shared" si="145"/>
        <v>72.400000000000006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1.382063882063882E-2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425</v>
      </c>
      <c r="AA3097" s="11">
        <f t="shared" si="145"/>
        <v>141.69999999999999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7.058823529411765E-3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778.9</v>
      </c>
      <c r="AA3098" s="11">
        <f t="shared" si="145"/>
        <v>45.8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2.1825651559892155E-2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630</v>
      </c>
      <c r="AA3099" s="11">
        <f t="shared" si="145"/>
        <v>315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3.1746031746031746E-3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632</v>
      </c>
      <c r="AA3100" s="11">
        <f t="shared" si="145"/>
        <v>316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3.1645569620253164E-3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293.89999999999998</v>
      </c>
      <c r="AA3101" s="11">
        <f t="shared" si="145"/>
        <v>73.5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1.3610071452875129E-2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713</v>
      </c>
      <c r="AA3102" s="11">
        <f t="shared" si="145"/>
        <v>142.6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7.0126227208976155E-3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477</v>
      </c>
      <c r="AA3103" s="11">
        <f t="shared" si="145"/>
        <v>12.2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8.1761006289308172E-2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234.5</v>
      </c>
      <c r="AA3104" s="11">
        <f t="shared" si="145"/>
        <v>39.1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2.5586353944562899E-2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552.9</v>
      </c>
      <c r="AA3105" s="11">
        <f t="shared" si="145"/>
        <v>8.5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0.11756194610236934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365.2</v>
      </c>
      <c r="AA3107" s="11">
        <f t="shared" si="145"/>
        <v>36.5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2.7382256297918951E-2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303</v>
      </c>
      <c r="AA3108" s="11">
        <f t="shared" si="145"/>
        <v>43.3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2.3102310231023101E-2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434</v>
      </c>
      <c r="AA3109" s="11">
        <f t="shared" si="145"/>
        <v>24.1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4.1474654377880185E-2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535</v>
      </c>
      <c r="AA3110" s="11">
        <f t="shared" si="145"/>
        <v>35.700000000000003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2.8037383177570093E-2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293.89999999999998</v>
      </c>
      <c r="AA3111" s="11">
        <f t="shared" si="145"/>
        <v>49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2.0415107179312691E-2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713</v>
      </c>
      <c r="AA3112" s="11">
        <f t="shared" si="145"/>
        <v>47.5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2.1037868162692847E-2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477</v>
      </c>
      <c r="AA3113" s="11">
        <f t="shared" si="145"/>
        <v>14.9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6.7085953878406712E-2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234.5</v>
      </c>
      <c r="AA3114" s="11">
        <f t="shared" si="145"/>
        <v>33.5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2.9850746268656716E-2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552.9</v>
      </c>
      <c r="AA3115" s="11">
        <f t="shared" si="145"/>
        <v>11.5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8.6814975583288115E-2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277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303</v>
      </c>
      <c r="AA3118" s="11">
        <f t="shared" si="145"/>
        <v>43.3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2.3102310231023101E-2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434</v>
      </c>
      <c r="AA3119" s="11">
        <f t="shared" si="145"/>
        <v>62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1.6129032258064516E-2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405</v>
      </c>
      <c r="AA3120" s="11">
        <f t="shared" si="145"/>
        <v>57.9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1.7283950617283949E-2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614</v>
      </c>
      <c r="AA3121" s="11">
        <f t="shared" si="145"/>
        <v>102.3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9.7719869706840382E-3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407.9</v>
      </c>
      <c r="AA3122" s="11">
        <f t="shared" si="145"/>
        <v>37.1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2.6967393969110076E-2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312</v>
      </c>
      <c r="AA3123" s="11">
        <f t="shared" si="145"/>
        <v>156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6.41025641025641E-3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297</v>
      </c>
      <c r="AA3124" s="11">
        <f t="shared" si="145"/>
        <v>148.5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6.7340067340067337E-3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293.89999999999998</v>
      </c>
      <c r="AA3125" s="11">
        <f t="shared" si="145"/>
        <v>58.8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1.701258931609391E-2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713</v>
      </c>
      <c r="AA3126" s="11">
        <f t="shared" si="145"/>
        <v>14.3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7.0126227208976155E-2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477</v>
      </c>
      <c r="AA3127" s="11">
        <f t="shared" si="145"/>
        <v>17.7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5.6603773584905662E-2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234.5</v>
      </c>
      <c r="AA3128" s="11">
        <f t="shared" si="145"/>
        <v>-33.5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-2.9850746268656716E-2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552.9</v>
      </c>
      <c r="AA3129" s="11">
        <f t="shared" si="145"/>
        <v>21.3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4.7024778440947733E-2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277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365.2</v>
      </c>
      <c r="AA3132" s="11">
        <f t="shared" si="145"/>
        <v>-121.7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-8.2146768893756848E-3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303</v>
      </c>
      <c r="AA3133" s="11">
        <f t="shared" si="145"/>
        <v>50.5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1.9801980198019802E-2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434</v>
      </c>
      <c r="AA3134" s="11">
        <f t="shared" si="145"/>
        <v>39.5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2.5345622119815669E-2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614</v>
      </c>
      <c r="AA3135" s="11">
        <f t="shared" si="145"/>
        <v>102.3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9.7719869706840382E-3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407.9</v>
      </c>
      <c r="AA3136" s="11">
        <f t="shared" si="145"/>
        <v>136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7.3547438097572937E-3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468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312</v>
      </c>
      <c r="AA3138" s="11">
        <f t="shared" si="145"/>
        <v>-156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-6.41025641025641E-3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297</v>
      </c>
      <c r="AA3139" s="11">
        <f t="shared" ref="AA3139:AA3202" si="148">ROUND(IFERROR(Z3139/M3139,0),1)</f>
        <v>-297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-3.3670033670033669E-3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650</v>
      </c>
      <c r="AA3140" s="11">
        <f t="shared" si="148"/>
        <v>54.2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1.8461538461538463E-2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293.89999999999998</v>
      </c>
      <c r="AA3141" s="11">
        <f t="shared" si="148"/>
        <v>29.4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3.4025178632187819E-2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713</v>
      </c>
      <c r="AA3142" s="11">
        <f t="shared" si="148"/>
        <v>19.8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5.0490883590462832E-2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477</v>
      </c>
      <c r="AA3143" s="11">
        <f t="shared" si="148"/>
        <v>19.899999999999999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5.0314465408805034E-2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234.5</v>
      </c>
      <c r="AA3144" s="11">
        <f t="shared" si="148"/>
        <v>-58.6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-1.7057569296375266E-2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552.9</v>
      </c>
      <c r="AA3145" s="11">
        <f t="shared" si="148"/>
        <v>42.5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2.3512389220473866E-2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277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365.2</v>
      </c>
      <c r="AA3148" s="11">
        <f t="shared" si="148"/>
        <v>15.2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6.5717415115005479E-2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303</v>
      </c>
      <c r="AA3149" s="11">
        <f t="shared" si="148"/>
        <v>43.3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2.3102310231023101E-2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434</v>
      </c>
      <c r="AA3150" s="11">
        <f t="shared" si="148"/>
        <v>39.5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2.5345622119815669E-2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614</v>
      </c>
      <c r="AA3151" s="11">
        <f t="shared" si="148"/>
        <v>153.5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6.5146579804560263E-3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407.9</v>
      </c>
      <c r="AA3152" s="11">
        <f t="shared" si="148"/>
        <v>136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7.3547438097572937E-3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312</v>
      </c>
      <c r="AA3153" s="11">
        <f t="shared" si="148"/>
        <v>-62.4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-1.6025641025641024E-2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297</v>
      </c>
      <c r="AA3154" s="11">
        <f t="shared" si="148"/>
        <v>-297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-3.3670033670033669E-3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650</v>
      </c>
      <c r="AA3155" s="11">
        <f t="shared" si="148"/>
        <v>108.3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9.2307692307692316E-3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845</v>
      </c>
      <c r="AA3156" s="11">
        <f t="shared" si="148"/>
        <v>49.7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2.0118343195266272E-2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363.3</v>
      </c>
      <c r="AA3157" s="11">
        <f t="shared" si="148"/>
        <v>181.7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5.5050922102945219E-3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293.89999999999998</v>
      </c>
      <c r="AA3158" s="11">
        <f t="shared" si="148"/>
        <v>147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6.8050357264375647E-3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713</v>
      </c>
      <c r="AA3159" s="11">
        <f t="shared" si="148"/>
        <v>44.6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2.244039270687237E-2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477</v>
      </c>
      <c r="AA3160" s="11">
        <f t="shared" si="148"/>
        <v>13.3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7.5471698113207544E-2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234.5</v>
      </c>
      <c r="AA3161" s="11">
        <f t="shared" si="148"/>
        <v>78.2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1.279317697228145E-2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552.9</v>
      </c>
      <c r="AA3162" s="11">
        <f t="shared" si="148"/>
        <v>19.100000000000001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5.2450714414903239E-2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277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365.2</v>
      </c>
      <c r="AA3165" s="11">
        <f t="shared" si="148"/>
        <v>13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7.6670317634173063E-2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303</v>
      </c>
      <c r="AA3166" s="11">
        <f t="shared" si="148"/>
        <v>50.5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1.9801980198019802E-2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434</v>
      </c>
      <c r="AA3167" s="11">
        <f t="shared" si="148"/>
        <v>22.8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4.377880184331797E-2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614</v>
      </c>
      <c r="AA3168" s="11">
        <f t="shared" si="148"/>
        <v>40.9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2.4429967426710098E-2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407.9</v>
      </c>
      <c r="AA3169" s="11">
        <f t="shared" si="148"/>
        <v>21.5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4.6580044128462859E-2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468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312</v>
      </c>
      <c r="AA3171" s="11">
        <f t="shared" si="148"/>
        <v>-156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-6.41025641025641E-3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297</v>
      </c>
      <c r="AA3172" s="11">
        <f t="shared" si="148"/>
        <v>27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3.7037037037037035E-2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650</v>
      </c>
      <c r="AA3173" s="11">
        <f t="shared" si="148"/>
        <v>34.200000000000003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2.923076923076923E-2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845</v>
      </c>
      <c r="AA3174" s="11">
        <f t="shared" si="148"/>
        <v>20.6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4.85207100591716E-2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375</v>
      </c>
      <c r="AA3175" s="11">
        <f t="shared" si="148"/>
        <v>62.5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1.6E-2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293.89999999999998</v>
      </c>
      <c r="AA3176" s="11">
        <f t="shared" si="148"/>
        <v>73.5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1.3610071452875129E-2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713</v>
      </c>
      <c r="AA3177" s="11">
        <f t="shared" si="148"/>
        <v>10.8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9.2566619915848525E-2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477</v>
      </c>
      <c r="AA3178" s="11">
        <f t="shared" si="148"/>
        <v>18.3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5.450733752620545E-2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234.5</v>
      </c>
      <c r="AA3179" s="11">
        <f t="shared" si="148"/>
        <v>-234.5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-4.2643923240938165E-3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552.9</v>
      </c>
      <c r="AA3180" s="11">
        <f t="shared" si="148"/>
        <v>26.3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3.7981551817688551E-2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277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365.2</v>
      </c>
      <c r="AA3183" s="11">
        <f t="shared" si="148"/>
        <v>21.5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4.6549835706462213E-2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303</v>
      </c>
      <c r="AA3184" s="11">
        <f t="shared" si="148"/>
        <v>50.5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1.9801980198019802E-2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434</v>
      </c>
      <c r="AA3185" s="11">
        <f t="shared" si="148"/>
        <v>28.9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3.4562211981566823E-2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614</v>
      </c>
      <c r="AA3186" s="11">
        <f t="shared" si="148"/>
        <v>61.4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1.6286644951140065E-2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407.9</v>
      </c>
      <c r="AA3187" s="11">
        <f t="shared" si="148"/>
        <v>37.1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2.6967393969110076E-2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320</v>
      </c>
      <c r="AA3188" s="11">
        <f t="shared" si="148"/>
        <v>-9.6999999999999993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-0.10312499999999999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468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312</v>
      </c>
      <c r="AA3190" s="11">
        <f t="shared" si="148"/>
        <v>-44.6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-2.2435897435897436E-2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297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650</v>
      </c>
      <c r="AA3192" s="11">
        <f t="shared" si="148"/>
        <v>38.200000000000003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2.6153846153846153E-2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845</v>
      </c>
      <c r="AA3193" s="11">
        <f t="shared" si="148"/>
        <v>38.4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2.6035502958579881E-2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535</v>
      </c>
      <c r="AA3194" s="11">
        <f t="shared" si="148"/>
        <v>89.2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1.1214953271028037E-2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375</v>
      </c>
      <c r="AA3196" s="11">
        <f t="shared" si="148"/>
        <v>-125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-8.0000000000000002E-3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293.89999999999998</v>
      </c>
      <c r="AA3197" s="11">
        <f t="shared" si="148"/>
        <v>98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1.0207553589656346E-2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713</v>
      </c>
      <c r="AA3198" s="11">
        <f t="shared" si="148"/>
        <v>17.8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5.6100981767180924E-2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477</v>
      </c>
      <c r="AA3199" s="11">
        <f t="shared" si="148"/>
        <v>21.7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4.6121593291404611E-2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234.5</v>
      </c>
      <c r="AA3200" s="11">
        <f t="shared" si="148"/>
        <v>-46.9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-2.1321961620469083E-2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552.9</v>
      </c>
      <c r="AA3201" s="11">
        <f t="shared" si="148"/>
        <v>42.5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2.3512389220473866E-2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277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365.2</v>
      </c>
      <c r="AA3204" s="11">
        <f t="shared" si="151"/>
        <v>40.6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2.4644030668127054E-2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303</v>
      </c>
      <c r="AA3205" s="11">
        <f t="shared" si="151"/>
        <v>75.8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1.3201320132013201E-2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434</v>
      </c>
      <c r="AA3206" s="11">
        <f t="shared" si="151"/>
        <v>39.5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2.5345622119815669E-2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614</v>
      </c>
      <c r="AA3207" s="11">
        <f t="shared" si="151"/>
        <v>87.7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1.1400651465798045E-2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407.9</v>
      </c>
      <c r="AA3208" s="11">
        <f t="shared" si="151"/>
        <v>102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9.8063250796763916E-3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320</v>
      </c>
      <c r="AA3209" s="11">
        <f t="shared" si="151"/>
        <v>-10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468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312</v>
      </c>
      <c r="AA3211" s="11">
        <f t="shared" si="151"/>
        <v>-31.2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-3.2051282051282048E-2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297</v>
      </c>
      <c r="AA3212" s="11">
        <f t="shared" si="151"/>
        <v>148.5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6.7340067340067337E-3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650</v>
      </c>
      <c r="AA3213" s="11">
        <f t="shared" si="151"/>
        <v>92.9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1.0769230769230769E-2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845</v>
      </c>
      <c r="AA3214" s="11">
        <f t="shared" si="151"/>
        <v>65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1.5384615384615385E-2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363.3</v>
      </c>
      <c r="AA3215" s="11">
        <f t="shared" si="151"/>
        <v>121.1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8.2576383154417832E-3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293.89999999999998</v>
      </c>
      <c r="AA3216" s="11">
        <f t="shared" si="151"/>
        <v>73.5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1.3610071452875129E-2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713</v>
      </c>
      <c r="AA3217" s="11">
        <f t="shared" si="151"/>
        <v>22.3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4.4880785413744739E-2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477</v>
      </c>
      <c r="AA3218" s="11">
        <f t="shared" si="151"/>
        <v>19.899999999999999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5.0314465408805034E-2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234.5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552.9</v>
      </c>
      <c r="AA3220" s="11">
        <f t="shared" si="151"/>
        <v>36.9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2.7129679869777538E-2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283.89999999999998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277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365.2</v>
      </c>
      <c r="AA3224" s="11">
        <f t="shared" si="151"/>
        <v>73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1.3691128148959475E-2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303</v>
      </c>
      <c r="AA3225" s="11">
        <f t="shared" si="151"/>
        <v>60.6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1.65016501650165E-2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434</v>
      </c>
      <c r="AA3226" s="11">
        <f t="shared" si="151"/>
        <v>39.5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2.5345622119815669E-2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614</v>
      </c>
      <c r="AA3227" s="11">
        <f t="shared" si="151"/>
        <v>102.3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9.7719869706840382E-3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407.9</v>
      </c>
      <c r="AA3228" s="11">
        <f t="shared" si="151"/>
        <v>136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7.3547438097572937E-3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320</v>
      </c>
      <c r="AA3229" s="11">
        <f t="shared" si="151"/>
        <v>-9.4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-0.10625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468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297</v>
      </c>
      <c r="AA3231" s="11">
        <f t="shared" si="151"/>
        <v>148.5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6.7340067340067337E-3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650</v>
      </c>
      <c r="AA3232" s="11">
        <f t="shared" si="151"/>
        <v>81.3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1.2307692307692308E-2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845</v>
      </c>
      <c r="AA3233" s="11">
        <f t="shared" si="151"/>
        <v>76.8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1.301775147928994E-2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535</v>
      </c>
      <c r="AA3234" s="11">
        <f t="shared" si="151"/>
        <v>178.3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5.6074766355140183E-3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363.3</v>
      </c>
      <c r="AA3236" s="11">
        <f t="shared" si="151"/>
        <v>-51.9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-1.9267822736030827E-2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375</v>
      </c>
      <c r="AA3237" s="11">
        <f t="shared" si="151"/>
        <v>125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8.0000000000000002E-3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382</v>
      </c>
      <c r="AA3238" s="11">
        <f t="shared" si="151"/>
        <v>-54.6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-1.832460732984293E-2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192.9</v>
      </c>
      <c r="AA3239" s="11">
        <f t="shared" si="151"/>
        <v>-192.9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-5.184033177812338E-3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510</v>
      </c>
      <c r="AA3240" s="11">
        <f t="shared" si="151"/>
        <v>-46.4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-2.1568627450980392E-2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293.89999999999998</v>
      </c>
      <c r="AA3241" s="11">
        <f t="shared" si="151"/>
        <v>49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2.0415107179312691E-2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713</v>
      </c>
      <c r="AA3242" s="11">
        <f t="shared" si="151"/>
        <v>41.9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2.3842917251051893E-2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477</v>
      </c>
      <c r="AA3243" s="11">
        <f t="shared" si="151"/>
        <v>20.7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4.8218029350104823E-2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234.5</v>
      </c>
      <c r="AA3244" s="11">
        <f t="shared" si="151"/>
        <v>33.5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2.9850746268656716E-2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552.9</v>
      </c>
      <c r="AA3245" s="11">
        <f t="shared" si="151"/>
        <v>16.3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6.1493941038162421E-2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283.89999999999998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277</v>
      </c>
      <c r="AA3248" s="11">
        <f t="shared" si="151"/>
        <v>277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3.6101083032490976E-3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365.2</v>
      </c>
      <c r="AA3249" s="11">
        <f t="shared" si="151"/>
        <v>20.3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4.9288061336254109E-2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303</v>
      </c>
      <c r="AA3250" s="11">
        <f t="shared" si="151"/>
        <v>27.5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3.6303630363036306E-2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434</v>
      </c>
      <c r="AA3251" s="11">
        <f t="shared" si="151"/>
        <v>20.7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4.8387096774193547E-2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614</v>
      </c>
      <c r="AA3252" s="11">
        <f t="shared" si="151"/>
        <v>40.9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2.4429967426710098E-2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407.9</v>
      </c>
      <c r="AA3253" s="11">
        <f t="shared" si="151"/>
        <v>27.2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3.6773719048786471E-2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320</v>
      </c>
      <c r="AA3254" s="11">
        <f t="shared" si="151"/>
        <v>-10.3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-9.6875000000000003E-2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468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312</v>
      </c>
      <c r="AA3256" s="11">
        <f t="shared" si="151"/>
        <v>-156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-6.41025641025641E-3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297</v>
      </c>
      <c r="AA3257" s="11">
        <f t="shared" si="151"/>
        <v>22.8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4.3771043771043773E-2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650</v>
      </c>
      <c r="AA3258" s="11">
        <f t="shared" si="151"/>
        <v>24.1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4.1538461538461538E-2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845</v>
      </c>
      <c r="AA3259" s="11">
        <f t="shared" si="151"/>
        <v>49.7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2.0118343195266272E-2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535</v>
      </c>
      <c r="AA3260" s="11">
        <f t="shared" si="151"/>
        <v>35.700000000000003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2.8037383177570093E-2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375</v>
      </c>
      <c r="AA3262" s="11">
        <f t="shared" si="151"/>
        <v>41.7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2.4E-2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192.9</v>
      </c>
      <c r="AA3263" s="11">
        <f t="shared" si="151"/>
        <v>-192.9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-5.184033177812338E-3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293.89999999999998</v>
      </c>
      <c r="AA3264" s="11">
        <f t="shared" si="151"/>
        <v>42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2.3817625042531477E-2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713</v>
      </c>
      <c r="AA3265" s="11">
        <f t="shared" si="151"/>
        <v>11.5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8.6956521739130432E-2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477</v>
      </c>
      <c r="AA3266" s="11">
        <f t="shared" si="151"/>
        <v>25.1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3.9832285115303984E-2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234.5</v>
      </c>
      <c r="AA3267" s="11">
        <f t="shared" ref="AA3267:AA3330" si="154">ROUND(IFERROR(Z3267/M3267,0),1)</f>
        <v>117.3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8.5287846481876331E-3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552.9</v>
      </c>
      <c r="AA3268" s="11">
        <f t="shared" si="154"/>
        <v>27.6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3.617290649303672E-2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283.89999999999998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277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365.2</v>
      </c>
      <c r="AA3272" s="11">
        <f t="shared" si="154"/>
        <v>30.4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3.2858707557502739E-2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303</v>
      </c>
      <c r="AA3273" s="11">
        <f t="shared" si="154"/>
        <v>33.700000000000003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2.9702970297029702E-2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434</v>
      </c>
      <c r="AA3274" s="11">
        <f t="shared" si="154"/>
        <v>108.5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9.2165898617511521E-3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319.89999999999998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614</v>
      </c>
      <c r="AA3276" s="11">
        <f t="shared" si="154"/>
        <v>61.4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1.6286644951140065E-2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407.9</v>
      </c>
      <c r="AA3277" s="11">
        <f t="shared" si="154"/>
        <v>81.599999999999994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1.225790634959549E-2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320</v>
      </c>
      <c r="AA3278" s="11">
        <f t="shared" si="154"/>
        <v>-18.8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-5.3124999999999999E-2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468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312</v>
      </c>
      <c r="AA3280" s="11">
        <f t="shared" si="154"/>
        <v>-156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-6.41025641025641E-3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287</v>
      </c>
      <c r="AA3281" s="11">
        <f t="shared" si="154"/>
        <v>-143.5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-6.9686411149825784E-3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297</v>
      </c>
      <c r="AA3282" s="11">
        <f t="shared" si="154"/>
        <v>37.1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2.6936026936026935E-2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650</v>
      </c>
      <c r="AA3283" s="11">
        <f t="shared" si="154"/>
        <v>38.200000000000003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2.6153846153846153E-2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845</v>
      </c>
      <c r="AA3284" s="11">
        <f t="shared" si="154"/>
        <v>52.8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1.8934911242603551E-2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535</v>
      </c>
      <c r="AA3285" s="11">
        <f t="shared" si="154"/>
        <v>76.400000000000006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1.3084112149532711E-2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363.3</v>
      </c>
      <c r="AA3287" s="11">
        <f t="shared" si="154"/>
        <v>181.7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5.5050922102945219E-3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375</v>
      </c>
      <c r="AA3288" s="11">
        <f t="shared" si="154"/>
        <v>375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2.6666666666666666E-3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293.89999999999998</v>
      </c>
      <c r="AA3289" s="11">
        <f t="shared" si="154"/>
        <v>49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2.0415107179312691E-2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713</v>
      </c>
      <c r="AA3290" s="11">
        <f t="shared" si="154"/>
        <v>17.399999999999999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5.7503506311360447E-2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477</v>
      </c>
      <c r="AA3291" s="11">
        <f t="shared" si="154"/>
        <v>31.8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3.1446540880503145E-2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234.5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552.9</v>
      </c>
      <c r="AA3293" s="11">
        <f t="shared" si="154"/>
        <v>42.5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2.3512389220473866E-2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283.89999999999998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277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365.2</v>
      </c>
      <c r="AA3297" s="11">
        <f t="shared" si="154"/>
        <v>-365.2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-2.7382256297918948E-3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303</v>
      </c>
      <c r="AA3298" s="11">
        <f t="shared" si="154"/>
        <v>37.9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2.6402640264026403E-2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434</v>
      </c>
      <c r="AA3299" s="11">
        <f t="shared" si="154"/>
        <v>43.4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2.3041474654377881E-2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319.89999999999998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308.2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614</v>
      </c>
      <c r="AA3302" s="11">
        <f t="shared" si="154"/>
        <v>87.7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1.1400651465798045E-2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382.1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407.9</v>
      </c>
      <c r="AA3304" s="11">
        <f t="shared" si="154"/>
        <v>136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7.3547438097572937E-3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320</v>
      </c>
      <c r="AA3305" s="11">
        <f t="shared" si="154"/>
        <v>-11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-9.0624999999999997E-2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468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312</v>
      </c>
      <c r="AA3307" s="11">
        <f t="shared" si="154"/>
        <v>-31.2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-3.2051282051282048E-2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287</v>
      </c>
      <c r="AA3308" s="11">
        <f t="shared" si="154"/>
        <v>-287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-3.4843205574912892E-3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297</v>
      </c>
      <c r="AA3309" s="11">
        <f t="shared" si="154"/>
        <v>74.3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1.3468013468013467E-2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650</v>
      </c>
      <c r="AA3310" s="11">
        <f t="shared" si="154"/>
        <v>65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1.5384615384615385E-2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845</v>
      </c>
      <c r="AA3311" s="11">
        <f t="shared" si="154"/>
        <v>65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1.5384615384615385E-2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535</v>
      </c>
      <c r="AA3312" s="11">
        <f t="shared" si="154"/>
        <v>107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9.3457943925233638E-3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363.3</v>
      </c>
      <c r="AA3314" s="11">
        <f t="shared" si="154"/>
        <v>-72.7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-1.3762730525736306E-2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375</v>
      </c>
      <c r="AA3315" s="11">
        <f t="shared" si="154"/>
        <v>-93.8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-1.0666666666666666E-2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382</v>
      </c>
      <c r="AA3316" s="11">
        <f t="shared" si="154"/>
        <v>-42.4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-2.356020942408377E-2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192.9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293.89999999999998</v>
      </c>
      <c r="AA3318" s="11">
        <f t="shared" si="154"/>
        <v>49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2.0415107179312691E-2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713</v>
      </c>
      <c r="AA3319" s="11">
        <f t="shared" si="154"/>
        <v>22.3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4.4880785413744739E-2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477</v>
      </c>
      <c r="AA3320" s="11">
        <f t="shared" si="154"/>
        <v>31.8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3.1446540880503145E-2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234.5</v>
      </c>
      <c r="AA3321" s="11">
        <f t="shared" si="154"/>
        <v>234.5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4.2643923240938165E-3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552.9</v>
      </c>
      <c r="AA3322" s="11">
        <f t="shared" si="154"/>
        <v>55.3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1.808645324651836E-2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283.89999999999998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277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365.2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303</v>
      </c>
      <c r="AA3327" s="11">
        <f t="shared" si="154"/>
        <v>50.5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1.9801980198019802E-2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319.89999999999998</v>
      </c>
      <c r="AA3328" s="11">
        <f t="shared" si="154"/>
        <v>319.89999999999998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3.1259768677711786E-3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308.2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614</v>
      </c>
      <c r="AA3330" s="11">
        <f t="shared" si="154"/>
        <v>76.8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1.3029315960912053E-2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382.1</v>
      </c>
      <c r="AA3331" s="11">
        <f t="shared" ref="AA3331:AA3394" si="157">ROUND(IFERROR(Z3331/M3331,0),1)</f>
        <v>382.1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2.6171159382360636E-3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407.9</v>
      </c>
      <c r="AA3332" s="11">
        <f t="shared" si="157"/>
        <v>102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9.8063250796763916E-3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320</v>
      </c>
      <c r="AA3333" s="11">
        <f t="shared" si="157"/>
        <v>-10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468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312</v>
      </c>
      <c r="AA3335" s="11">
        <f t="shared" si="157"/>
        <v>-24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-4.1666666666666664E-2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287</v>
      </c>
      <c r="AA3336" s="11">
        <f t="shared" si="157"/>
        <v>-287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-3.4843205574912892E-3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297</v>
      </c>
      <c r="AA3337" s="11">
        <f t="shared" si="157"/>
        <v>99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1.0101010101010102E-2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650</v>
      </c>
      <c r="AA3338" s="11">
        <f t="shared" si="157"/>
        <v>92.9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1.0769230769230769E-2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845</v>
      </c>
      <c r="AA3339" s="11">
        <f t="shared" si="157"/>
        <v>70.400000000000006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1.4201183431952662E-2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535</v>
      </c>
      <c r="AA3340" s="11">
        <f t="shared" si="157"/>
        <v>107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9.3457943925233638E-3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375</v>
      </c>
      <c r="AA3342" s="11">
        <f t="shared" si="157"/>
        <v>-93.8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-1.0666666666666666E-2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382</v>
      </c>
      <c r="AA3343" s="11">
        <f t="shared" si="157"/>
        <v>-47.8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-2.0942408376963352E-2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192.9</v>
      </c>
      <c r="AA3344" s="11">
        <f t="shared" si="157"/>
        <v>-192.9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-5.184033177812338E-3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510</v>
      </c>
      <c r="AA3345" s="11">
        <f t="shared" si="157"/>
        <v>-255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-3.9215686274509803E-3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293.89999999999998</v>
      </c>
      <c r="AA3346" s="11">
        <f t="shared" si="157"/>
        <v>58.8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1.701258931609391E-2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713</v>
      </c>
      <c r="AA3347" s="11">
        <f t="shared" si="157"/>
        <v>71.3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1.4025245441795231E-2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477</v>
      </c>
      <c r="AA3348" s="11">
        <f t="shared" si="157"/>
        <v>31.8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3.1446540880503145E-2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234.5</v>
      </c>
      <c r="AA3349" s="11">
        <f t="shared" si="157"/>
        <v>33.5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2.9850746268656716E-2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552.9</v>
      </c>
      <c r="AA3350" s="11">
        <f t="shared" si="157"/>
        <v>15.8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6.3302586362814259E-2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283.89999999999998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277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365.2</v>
      </c>
      <c r="AA3354" s="11">
        <f t="shared" si="157"/>
        <v>14.6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6.8455640744797375E-2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303</v>
      </c>
      <c r="AA3355" s="11">
        <f t="shared" si="157"/>
        <v>25.3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3.9603960396039604E-2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434</v>
      </c>
      <c r="AA3356" s="11">
        <f t="shared" si="157"/>
        <v>18.100000000000001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5.5299539170506916E-2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319.89999999999998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308.2</v>
      </c>
      <c r="AA3358" s="11">
        <f t="shared" si="157"/>
        <v>-308.2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-3.2446463335496431E-3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614</v>
      </c>
      <c r="AA3359" s="11">
        <f t="shared" si="157"/>
        <v>34.1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2.9315960912052116E-2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382.1</v>
      </c>
      <c r="AA3360" s="11">
        <f t="shared" si="157"/>
        <v>127.4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7.8513478147081914E-3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407.9</v>
      </c>
      <c r="AA3361" s="11">
        <f t="shared" si="157"/>
        <v>17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5.883795047805835E-2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320</v>
      </c>
      <c r="AA3362" s="11">
        <f t="shared" si="157"/>
        <v>-11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-9.0624999999999997E-2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468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312</v>
      </c>
      <c r="AA3364" s="11">
        <f t="shared" si="157"/>
        <v>-62.4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-1.6025641025641024E-2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287</v>
      </c>
      <c r="AA3365" s="11">
        <f t="shared" si="157"/>
        <v>-19.100000000000001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-5.2264808362369339E-2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297</v>
      </c>
      <c r="AA3366" s="11">
        <f t="shared" si="157"/>
        <v>19.8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5.0505050505050504E-2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650</v>
      </c>
      <c r="AA3367" s="11">
        <f t="shared" si="157"/>
        <v>19.7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5.0769230769230768E-2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845</v>
      </c>
      <c r="AA3368" s="11">
        <f t="shared" si="157"/>
        <v>40.200000000000003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2.4852071005917159E-2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535</v>
      </c>
      <c r="AA3369" s="11">
        <f t="shared" si="157"/>
        <v>31.5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3.1775700934579439E-2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363.3</v>
      </c>
      <c r="AA3371" s="11">
        <f t="shared" si="157"/>
        <v>22.7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4.4040737682356175E-2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375</v>
      </c>
      <c r="AA3372" s="11">
        <f t="shared" si="157"/>
        <v>93.8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1.0666666666666666E-2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382</v>
      </c>
      <c r="AA3373" s="11">
        <f t="shared" si="157"/>
        <v>12.3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8.1151832460732987E-2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192.9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510</v>
      </c>
      <c r="AA3375" s="11">
        <f t="shared" si="157"/>
        <v>127.5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7.8431372549019607E-3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293.89999999999998</v>
      </c>
      <c r="AA3376" s="11">
        <f t="shared" si="157"/>
        <v>42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2.3817625042531477E-2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713</v>
      </c>
      <c r="AA3377" s="11">
        <f t="shared" si="157"/>
        <v>11.1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8.9761570827489479E-2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477</v>
      </c>
      <c r="AA3378" s="11">
        <f t="shared" si="157"/>
        <v>34.1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2.9350104821802937E-2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234.5</v>
      </c>
      <c r="AA3379" s="11">
        <f t="shared" si="157"/>
        <v>78.2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1.279317697228145E-2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552.9</v>
      </c>
      <c r="AA3380" s="11">
        <f t="shared" si="157"/>
        <v>22.1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4.5216133116295895E-2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283.89999999999998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277</v>
      </c>
      <c r="AA3383" s="11">
        <f t="shared" si="157"/>
        <v>46.2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2.1660649819494584E-2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365.2</v>
      </c>
      <c r="AA3384" s="11">
        <f t="shared" si="157"/>
        <v>73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1.3691128148959475E-2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303</v>
      </c>
      <c r="AA3385" s="11">
        <f t="shared" si="157"/>
        <v>43.3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2.3102310231023101E-2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434</v>
      </c>
      <c r="AA3386" s="11">
        <f t="shared" si="157"/>
        <v>27.1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3.6866359447004608E-2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319.89999999999998</v>
      </c>
      <c r="AA3387" s="11">
        <f t="shared" si="157"/>
        <v>-319.89999999999998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-3.1259768677711786E-3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308.2</v>
      </c>
      <c r="AA3388" s="11">
        <f t="shared" si="157"/>
        <v>-308.2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-3.2446463335496431E-3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614</v>
      </c>
      <c r="AA3389" s="11">
        <f t="shared" si="157"/>
        <v>51.2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1.9543973941368076E-2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382.1</v>
      </c>
      <c r="AA3390" s="11">
        <f t="shared" si="157"/>
        <v>127.4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7.8513478147081914E-3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407.9</v>
      </c>
      <c r="AA3391" s="11">
        <f t="shared" si="157"/>
        <v>21.5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4.6580044128462859E-2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320</v>
      </c>
      <c r="AA3392" s="11">
        <f t="shared" si="157"/>
        <v>-11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-9.0624999999999997E-2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468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312</v>
      </c>
      <c r="AA3394" s="11">
        <f t="shared" si="157"/>
        <v>-28.4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-3.5256410256410256E-2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287</v>
      </c>
      <c r="AA3395" s="11">
        <f t="shared" ref="AA3395:AA3458" si="160">ROUND(IFERROR(Z3395/M3395,0),1)</f>
        <v>-143.5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-6.9686411149825784E-3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297</v>
      </c>
      <c r="AA3396" s="11">
        <f t="shared" si="160"/>
        <v>33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3.0303030303030304E-2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650</v>
      </c>
      <c r="AA3397" s="11">
        <f t="shared" si="160"/>
        <v>31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3.2307692307692308E-2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845</v>
      </c>
      <c r="AA3398" s="11">
        <f t="shared" si="160"/>
        <v>46.9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2.1301775147928994E-2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535</v>
      </c>
      <c r="AA3399" s="11">
        <f t="shared" si="160"/>
        <v>41.2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2.4299065420560748E-2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363.3</v>
      </c>
      <c r="AA3401" s="11">
        <f t="shared" si="160"/>
        <v>51.9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1.9267822736030827E-2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375</v>
      </c>
      <c r="AA3402" s="11">
        <f t="shared" si="160"/>
        <v>-187.5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-5.3333333333333332E-3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230.5</v>
      </c>
      <c r="AA3403" s="11">
        <f t="shared" si="160"/>
        <v>-46.1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-2.1691973969631236E-2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382</v>
      </c>
      <c r="AA3404" s="11">
        <f t="shared" si="160"/>
        <v>22.5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4.4502617801047119E-2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192.9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510</v>
      </c>
      <c r="AA3406" s="11">
        <f t="shared" si="160"/>
        <v>170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5.8823529411764705E-3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578.29999999999995</v>
      </c>
      <c r="AA3407" s="11">
        <f t="shared" si="160"/>
        <v>96.4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1.0375237765865469E-2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557</v>
      </c>
      <c r="AA3408" s="11">
        <f t="shared" si="160"/>
        <v>-79.599999999999994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-1.2567324955116697E-2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293.89999999999998</v>
      </c>
      <c r="AA3409" s="11">
        <f t="shared" si="160"/>
        <v>36.700000000000003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2.7220142905750259E-2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713</v>
      </c>
      <c r="AA3410" s="11">
        <f t="shared" si="160"/>
        <v>15.8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6.311360448807854E-2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477</v>
      </c>
      <c r="AA3411" s="11">
        <f t="shared" si="160"/>
        <v>39.799999999999997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2.5157232704402517E-2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234.5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552.9</v>
      </c>
      <c r="AA3413" s="11">
        <f t="shared" si="160"/>
        <v>30.7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3.2555615843733045E-2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283.89999999999998</v>
      </c>
      <c r="AA3415" s="11">
        <f t="shared" si="160"/>
        <v>283.89999999999998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3.5223670306445934E-3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277</v>
      </c>
      <c r="AA3416" s="11">
        <f t="shared" si="160"/>
        <v>69.3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1.444043321299639E-2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365.2</v>
      </c>
      <c r="AA3417" s="11">
        <f t="shared" si="160"/>
        <v>60.9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1.642935377875137E-2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303</v>
      </c>
      <c r="AA3418" s="11">
        <f t="shared" si="160"/>
        <v>43.3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2.3102310231023101E-2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434</v>
      </c>
      <c r="AA3419" s="11">
        <f t="shared" si="160"/>
        <v>36.200000000000003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2.7649769585253458E-2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319.89999999999998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308.2</v>
      </c>
      <c r="AA3421" s="11">
        <f t="shared" si="160"/>
        <v>-308.2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-3.2446463335496431E-3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614</v>
      </c>
      <c r="AA3422" s="11">
        <f t="shared" si="160"/>
        <v>122.8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8.1433224755700327E-3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382.1</v>
      </c>
      <c r="AA3423" s="11">
        <f t="shared" si="160"/>
        <v>127.4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7.8513478147081914E-3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407.9</v>
      </c>
      <c r="AA3424" s="11">
        <f t="shared" si="160"/>
        <v>29.1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3.4322137778867369E-2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468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312</v>
      </c>
      <c r="AA3426" s="11">
        <f t="shared" si="160"/>
        <v>-19.5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-5.128205128205128E-2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287</v>
      </c>
      <c r="AA3427" s="11">
        <f t="shared" si="160"/>
        <v>-57.4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-1.7421602787456445E-2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297</v>
      </c>
      <c r="AA3428" s="11">
        <f t="shared" si="160"/>
        <v>49.5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2.0202020202020204E-2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650</v>
      </c>
      <c r="AA3429" s="11">
        <f t="shared" si="160"/>
        <v>38.200000000000003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2.6153846153846153E-2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845</v>
      </c>
      <c r="AA3430" s="11">
        <f t="shared" si="160"/>
        <v>52.8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1.8934911242603551E-2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535</v>
      </c>
      <c r="AA3431" s="11">
        <f t="shared" si="160"/>
        <v>41.2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2.4299065420560748E-2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363.3</v>
      </c>
      <c r="AA3433" s="11">
        <f t="shared" si="160"/>
        <v>-181.7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-5.5050922102945219E-3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284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375</v>
      </c>
      <c r="AA3435" s="11">
        <f t="shared" si="160"/>
        <v>-375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-2.6666666666666666E-3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230.5</v>
      </c>
      <c r="AA3436" s="11">
        <f t="shared" si="160"/>
        <v>-57.6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-1.735357917570499E-2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382</v>
      </c>
      <c r="AA3437" s="11">
        <f t="shared" si="160"/>
        <v>42.4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2.356020942408377E-2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192.9</v>
      </c>
      <c r="AA3438" s="11">
        <f t="shared" si="160"/>
        <v>-192.9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-5.184033177812338E-3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510</v>
      </c>
      <c r="AA3439" s="11">
        <f t="shared" si="160"/>
        <v>510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1.9607843137254902E-3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293.89999999999998</v>
      </c>
      <c r="AA3440" s="11">
        <f t="shared" si="160"/>
        <v>42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2.3817625042531477E-2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713</v>
      </c>
      <c r="AA3441" s="11">
        <f t="shared" si="160"/>
        <v>26.4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3.7868162692847124E-2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477</v>
      </c>
      <c r="AA3442" s="11">
        <f t="shared" si="160"/>
        <v>36.700000000000003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2.7253668763102725E-2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234.5</v>
      </c>
      <c r="AA3443" s="11">
        <f t="shared" si="160"/>
        <v>234.5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4.2643923240938165E-3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552.9</v>
      </c>
      <c r="AA3444" s="11">
        <f t="shared" si="160"/>
        <v>39.5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2.5321034545125701E-2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283.89999999999998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277</v>
      </c>
      <c r="AA3447" s="11">
        <f t="shared" si="160"/>
        <v>39.6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2.5270758122743681E-2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365.2</v>
      </c>
      <c r="AA3448" s="11">
        <f t="shared" si="160"/>
        <v>182.6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5.4764512595837896E-3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303</v>
      </c>
      <c r="AA3449" s="11">
        <f t="shared" si="160"/>
        <v>37.9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2.6402640264026403E-2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434</v>
      </c>
      <c r="AA3450" s="11">
        <f t="shared" si="160"/>
        <v>39.5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2.5345622119815669E-2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319.89999999999998</v>
      </c>
      <c r="AA3451" s="11">
        <f t="shared" si="160"/>
        <v>-319.89999999999998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-3.1259768677711786E-3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308.2</v>
      </c>
      <c r="AA3452" s="11">
        <f t="shared" si="160"/>
        <v>-308.2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-3.2446463335496431E-3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614</v>
      </c>
      <c r="AA3453" s="11">
        <f t="shared" si="160"/>
        <v>122.8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8.1433224755700327E-3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382.1</v>
      </c>
      <c r="AA3454" s="11">
        <f t="shared" si="160"/>
        <v>127.4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7.8513478147081914E-3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407.9</v>
      </c>
      <c r="AA3455" s="11">
        <f t="shared" si="160"/>
        <v>25.5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3.9225300318705567E-2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468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312</v>
      </c>
      <c r="AA3457" s="11">
        <f t="shared" si="160"/>
        <v>-19.5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-5.128205128205128E-2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287</v>
      </c>
      <c r="AA3458" s="11">
        <f t="shared" si="160"/>
        <v>-57.4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-1.7421602787456445E-2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297</v>
      </c>
      <c r="AA3459" s="11">
        <f t="shared" ref="AA3459:AA3522" si="163">ROUND(IFERROR(Z3459/M3459,0),1)</f>
        <v>59.4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1.6835016835016835E-2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650</v>
      </c>
      <c r="AA3460" s="11">
        <f t="shared" si="163"/>
        <v>59.1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1.6923076923076923E-2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845</v>
      </c>
      <c r="AA3461" s="11">
        <f t="shared" si="163"/>
        <v>52.8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1.8934911242603551E-2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535</v>
      </c>
      <c r="AA3462" s="11">
        <f t="shared" si="163"/>
        <v>59.4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1.6822429906542057E-2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256.89999999999998</v>
      </c>
      <c r="AA3464" s="11">
        <f t="shared" si="163"/>
        <v>-51.4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-1.9462826002335541E-2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363.3</v>
      </c>
      <c r="AA3465" s="11">
        <f t="shared" si="163"/>
        <v>-90.8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-1.1010184420589044E-2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284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375</v>
      </c>
      <c r="AA3467" s="11">
        <f t="shared" si="163"/>
        <v>-93.8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-1.0666666666666666E-2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317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382</v>
      </c>
      <c r="AA3469" s="11">
        <f t="shared" si="163"/>
        <v>42.4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2.356020942408377E-2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192.9</v>
      </c>
      <c r="AA3470" s="11">
        <f t="shared" si="163"/>
        <v>-192.9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-5.184033177812338E-3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510</v>
      </c>
      <c r="AA3471" s="11">
        <f t="shared" si="163"/>
        <v>255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3.9215686274509803E-3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209.9</v>
      </c>
      <c r="AA3472" s="11">
        <f t="shared" si="163"/>
        <v>209.9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4.7641734159123393E-3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293.89999999999998</v>
      </c>
      <c r="AA3473" s="11">
        <f t="shared" si="163"/>
        <v>22.6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4.4232732221844165E-2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713</v>
      </c>
      <c r="AA3474" s="11">
        <f t="shared" si="163"/>
        <v>89.1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1.1220196353436185E-2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477</v>
      </c>
      <c r="AA3475" s="11">
        <f t="shared" si="163"/>
        <v>29.8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3.3542976939203356E-2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234.5</v>
      </c>
      <c r="AA3476" s="11">
        <f t="shared" si="163"/>
        <v>78.2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1.279317697228145E-2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552.9</v>
      </c>
      <c r="AA3477" s="11">
        <f t="shared" si="163"/>
        <v>15.8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6.3302586362814259E-2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283.89999999999998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277</v>
      </c>
      <c r="AA3480" s="11">
        <f t="shared" si="163"/>
        <v>9.1999999999999993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0.10830324909747292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365.2</v>
      </c>
      <c r="AA3481" s="11">
        <f t="shared" si="163"/>
        <v>121.7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8.2146768893756848E-3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303</v>
      </c>
      <c r="AA3482" s="11">
        <f t="shared" si="163"/>
        <v>8.4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0.11881188118811881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434</v>
      </c>
      <c r="AA3483" s="11">
        <f t="shared" si="163"/>
        <v>33.4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2.9953917050691243E-2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319.89999999999998</v>
      </c>
      <c r="AA3484" s="11">
        <f t="shared" si="163"/>
        <v>-319.89999999999998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-3.1259768677711786E-3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308.2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614</v>
      </c>
      <c r="AA3486" s="11">
        <f t="shared" si="163"/>
        <v>51.2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1.9543973941368076E-2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382.1</v>
      </c>
      <c r="AA3487" s="11">
        <f t="shared" si="163"/>
        <v>191.1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5.2342318764721273E-3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407.9</v>
      </c>
      <c r="AA3488" s="11">
        <f t="shared" si="163"/>
        <v>12.4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8.0902181907330228E-2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468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312</v>
      </c>
      <c r="AA3490" s="11">
        <f t="shared" si="163"/>
        <v>-39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-2.564102564102564E-2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287</v>
      </c>
      <c r="AA3491" s="11">
        <f t="shared" si="163"/>
        <v>11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9.0592334494773524E-2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297</v>
      </c>
      <c r="AA3492" s="11">
        <f t="shared" si="163"/>
        <v>49.5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2.0202020202020204E-2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650</v>
      </c>
      <c r="AA3493" s="11">
        <f t="shared" si="163"/>
        <v>54.2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1.8461538461538463E-2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845</v>
      </c>
      <c r="AA3494" s="11">
        <f t="shared" si="163"/>
        <v>38.4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2.6035502958579881E-2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535</v>
      </c>
      <c r="AA3495" s="11">
        <f t="shared" si="163"/>
        <v>22.3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4.4859813084112146E-2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363.3</v>
      </c>
      <c r="AA3497" s="11">
        <f t="shared" si="163"/>
        <v>33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3.0278007156619872E-2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375</v>
      </c>
      <c r="AA3498" s="11">
        <f t="shared" si="163"/>
        <v>37.5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2.6666666666666668E-2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230.5</v>
      </c>
      <c r="AA3499" s="11">
        <f t="shared" si="163"/>
        <v>-38.4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-2.6030368763557483E-2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382</v>
      </c>
      <c r="AA3500" s="11">
        <f t="shared" si="163"/>
        <v>12.7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7.8534031413612565E-2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307.60000000000002</v>
      </c>
      <c r="AA3501" s="11">
        <f t="shared" si="163"/>
        <v>307.60000000000002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3.2509752925877762E-3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192.9</v>
      </c>
      <c r="AA3502" s="11">
        <f t="shared" si="163"/>
        <v>-192.9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-5.184033177812338E-3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510</v>
      </c>
      <c r="AA3503" s="11">
        <f t="shared" si="163"/>
        <v>127.5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7.8431372549019607E-3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209.9</v>
      </c>
      <c r="AA3504" s="11">
        <f t="shared" si="163"/>
        <v>105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9.5283468318246786E-3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578.29999999999995</v>
      </c>
      <c r="AA3505" s="11">
        <f t="shared" si="163"/>
        <v>72.3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1.3833650354487291E-2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557</v>
      </c>
      <c r="AA3506" s="11">
        <f t="shared" si="163"/>
        <v>-557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-1.7953321364452424E-3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657</v>
      </c>
      <c r="AA3507" s="11">
        <f t="shared" si="163"/>
        <v>16.8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5.9360730593607303E-2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293.89999999999998</v>
      </c>
      <c r="AA3508" s="11">
        <f t="shared" si="163"/>
        <v>21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4.7635250085062954E-2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713</v>
      </c>
      <c r="AA3509" s="11">
        <f t="shared" si="163"/>
        <v>79.2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1.2622720897615708E-2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477</v>
      </c>
      <c r="AA3510" s="11">
        <f t="shared" si="163"/>
        <v>39.799999999999997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2.5157232704402517E-2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234.5</v>
      </c>
      <c r="AA3511" s="11">
        <f t="shared" si="163"/>
        <v>117.3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8.5287846481876331E-3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552.9</v>
      </c>
      <c r="AA3512" s="11">
        <f t="shared" si="163"/>
        <v>24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4.1598842466992227E-2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283.89999999999998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277</v>
      </c>
      <c r="AA3515" s="11">
        <f t="shared" si="163"/>
        <v>11.5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8.6642599277978335E-2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365.2</v>
      </c>
      <c r="AA3516" s="11">
        <f t="shared" si="163"/>
        <v>52.2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1.9167579408543266E-2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303</v>
      </c>
      <c r="AA3517" s="11">
        <f t="shared" si="163"/>
        <v>20.2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4.9504950495049507E-2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434</v>
      </c>
      <c r="AA3518" s="11">
        <f t="shared" si="163"/>
        <v>43.4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2.3041474654377881E-2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319.89999999999998</v>
      </c>
      <c r="AA3519" s="11">
        <f t="shared" si="163"/>
        <v>-319.89999999999998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-3.1259768677711786E-3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308.2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614</v>
      </c>
      <c r="AA3521" s="11">
        <f t="shared" si="163"/>
        <v>204.7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4.8859934853420191E-3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382.1</v>
      </c>
      <c r="AA3522" s="11">
        <f t="shared" si="163"/>
        <v>191.1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5.2342318764721273E-3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407.9</v>
      </c>
      <c r="AA3523" s="11">
        <f t="shared" ref="AA3523:AA3586" si="166">ROUND(IFERROR(Z3523/M3523,0),1)</f>
        <v>22.7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4.4128462858543764E-2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528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559</v>
      </c>
      <c r="AA3525" s="11">
        <f t="shared" si="166"/>
        <v>31.1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3.2200357781753133E-2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468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312</v>
      </c>
      <c r="AA3527" s="11">
        <f t="shared" si="166"/>
        <v>-28.4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-3.5256410256410256E-2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287</v>
      </c>
      <c r="AA3528" s="11">
        <f t="shared" si="166"/>
        <v>-57.4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-1.7421602787456445E-2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297</v>
      </c>
      <c r="AA3529" s="11">
        <f t="shared" si="166"/>
        <v>49.5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2.0202020202020204E-2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650</v>
      </c>
      <c r="AA3530" s="11">
        <f t="shared" si="166"/>
        <v>72.2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1.3846153846153847E-2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845</v>
      </c>
      <c r="AA3531" s="11">
        <f t="shared" si="166"/>
        <v>40.200000000000003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2.4852071005917159E-2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535</v>
      </c>
      <c r="AA3532" s="11">
        <f t="shared" si="166"/>
        <v>29.7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3.3644859813084113E-2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256.89999999999998</v>
      </c>
      <c r="AA3534" s="11">
        <f t="shared" si="166"/>
        <v>-28.5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-3.5033086804203972E-2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363.3</v>
      </c>
      <c r="AA3535" s="11">
        <f t="shared" si="166"/>
        <v>-72.7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-1.3762730525736306E-2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313.7</v>
      </c>
      <c r="AA3536" s="11">
        <f t="shared" si="166"/>
        <v>-313.7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-3.1877590054191903E-3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284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375</v>
      </c>
      <c r="AA3538" s="11">
        <f t="shared" si="166"/>
        <v>375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2.6666666666666666E-3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230.5</v>
      </c>
      <c r="AA3539" s="11">
        <f t="shared" si="166"/>
        <v>-57.6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-1.735357917570499E-2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429</v>
      </c>
      <c r="AA3540" s="11">
        <f t="shared" si="166"/>
        <v>-21.5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-4.6620046620046623E-2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382</v>
      </c>
      <c r="AA3541" s="11">
        <f t="shared" si="166"/>
        <v>20.100000000000001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4.9738219895287955E-2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195.5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307.60000000000002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192.9</v>
      </c>
      <c r="AA3544" s="11">
        <f t="shared" si="166"/>
        <v>-192.9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-5.184033177812338E-3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510</v>
      </c>
      <c r="AA3545" s="11">
        <f t="shared" si="166"/>
        <v>170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5.8823529411764705E-3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509</v>
      </c>
      <c r="AA3546" s="11">
        <f t="shared" si="166"/>
        <v>50.9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1.9646365422396856E-2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209.9</v>
      </c>
      <c r="AA3547" s="11">
        <f t="shared" si="166"/>
        <v>209.9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4.7641734159123393E-3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578.29999999999995</v>
      </c>
      <c r="AA3548" s="11">
        <f t="shared" si="166"/>
        <v>115.7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8.6460314715545578E-3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557</v>
      </c>
      <c r="AA3549" s="11">
        <f t="shared" si="166"/>
        <v>557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1.7953321364452424E-3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293.89999999999998</v>
      </c>
      <c r="AA3550" s="11">
        <f t="shared" si="166"/>
        <v>32.700000000000003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3.0622660768969041E-2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713</v>
      </c>
      <c r="AA3551" s="11">
        <f t="shared" si="166"/>
        <v>34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2.9453015427769985E-2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477</v>
      </c>
      <c r="AA3552" s="11">
        <f t="shared" si="166"/>
        <v>43.4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2.3060796645702306E-2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234.5</v>
      </c>
      <c r="AA3553" s="11">
        <f t="shared" si="166"/>
        <v>-234.5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-4.2643923240938165E-3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552.9</v>
      </c>
      <c r="AA3554" s="11">
        <f t="shared" si="166"/>
        <v>34.6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2.8938325194429373E-2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283.89999999999998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277</v>
      </c>
      <c r="AA3557" s="11">
        <f t="shared" si="166"/>
        <v>16.3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6.1371841155234655E-2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365.2</v>
      </c>
      <c r="AA3558" s="11">
        <f t="shared" si="166"/>
        <v>121.7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8.2146768893756848E-3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303</v>
      </c>
      <c r="AA3559" s="11">
        <f t="shared" si="166"/>
        <v>33.700000000000003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2.9702970297029702E-2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434</v>
      </c>
      <c r="AA3560" s="11">
        <f t="shared" si="166"/>
        <v>72.3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1.3824884792626729E-2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319.89999999999998</v>
      </c>
      <c r="AA3561" s="11">
        <f t="shared" si="166"/>
        <v>-319.89999999999998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-3.1259768677711786E-3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308.2</v>
      </c>
      <c r="AA3562" s="11">
        <f t="shared" si="166"/>
        <v>-308.2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-3.2446463335496431E-3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614</v>
      </c>
      <c r="AA3563" s="11">
        <f t="shared" si="166"/>
        <v>102.3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9.7719869706840382E-3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382.1</v>
      </c>
      <c r="AA3564" s="11">
        <f t="shared" si="166"/>
        <v>382.1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2.6171159382360636E-3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407.9</v>
      </c>
      <c r="AA3565" s="11">
        <f t="shared" si="166"/>
        <v>37.1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2.6967393969110076E-2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320</v>
      </c>
      <c r="AA3566" s="11">
        <f t="shared" si="166"/>
        <v>-11.4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-8.7499999999999994E-2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468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312</v>
      </c>
      <c r="AA3568" s="11">
        <f t="shared" si="166"/>
        <v>-34.700000000000003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-2.8846153846153848E-2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287</v>
      </c>
      <c r="AA3569" s="11">
        <f t="shared" si="166"/>
        <v>143.5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6.9686411149825784E-3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297</v>
      </c>
      <c r="AA3570" s="11">
        <f t="shared" si="166"/>
        <v>59.4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1.6835016835016835E-2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650</v>
      </c>
      <c r="AA3571" s="11">
        <f t="shared" si="166"/>
        <v>130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7.6923076923076927E-3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845</v>
      </c>
      <c r="AA3572" s="11">
        <f t="shared" si="166"/>
        <v>46.9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2.1301775147928994E-2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535</v>
      </c>
      <c r="AA3573" s="11">
        <f t="shared" si="166"/>
        <v>38.200000000000003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2.6168224299065422E-2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256.89999999999998</v>
      </c>
      <c r="AA3575" s="11">
        <f t="shared" si="166"/>
        <v>-42.8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-2.3355391202802649E-2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363.3</v>
      </c>
      <c r="AA3576" s="11">
        <f t="shared" si="166"/>
        <v>-363.3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-2.7525461051472609E-3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284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375</v>
      </c>
      <c r="AA3578" s="11">
        <f t="shared" si="166"/>
        <v>-75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-1.3333333333333334E-2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230.5</v>
      </c>
      <c r="AA3579" s="11">
        <f t="shared" si="166"/>
        <v>-76.8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-1.3015184381778741E-2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317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382</v>
      </c>
      <c r="AA3581" s="11">
        <f t="shared" si="166"/>
        <v>95.5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1.0471204188481676E-2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195.5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307.60000000000002</v>
      </c>
      <c r="AA3583" s="11">
        <f t="shared" si="166"/>
        <v>-153.80000000000001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-6.5019505851755524E-3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192.9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510</v>
      </c>
      <c r="AA3585" s="11">
        <f t="shared" si="166"/>
        <v>255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3.9215686274509803E-3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209.9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578.29999999999995</v>
      </c>
      <c r="AA3587" s="11">
        <f t="shared" ref="AA3587:AA3650" si="169">ROUND(IFERROR(Z3587/M3587,0),1)</f>
        <v>192.8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5.1876188829327345E-3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557</v>
      </c>
      <c r="AA3588" s="11">
        <f t="shared" si="169"/>
        <v>92.8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1.0771992818671455E-2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657</v>
      </c>
      <c r="AA3589" s="11">
        <f t="shared" si="169"/>
        <v>32.9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3.0441400304414001E-2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293.89999999999998</v>
      </c>
      <c r="AA3590" s="11">
        <f t="shared" si="169"/>
        <v>58.8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1.701258931609391E-2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713</v>
      </c>
      <c r="AA3591" s="11">
        <f t="shared" si="169"/>
        <v>41.9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2.3842917251051893E-2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477</v>
      </c>
      <c r="AA3592" s="11">
        <f t="shared" si="169"/>
        <v>43.4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2.3060796645702306E-2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234.5</v>
      </c>
      <c r="AA3593" s="11">
        <f t="shared" si="169"/>
        <v>-117.3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-8.5287846481876331E-3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552.9</v>
      </c>
      <c r="AA3594" s="11">
        <f t="shared" si="169"/>
        <v>39.5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2.5321034545125701E-2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283.89999999999998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277</v>
      </c>
      <c r="AA3597" s="11">
        <f t="shared" si="169"/>
        <v>15.4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6.4981949458483748E-2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365.2</v>
      </c>
      <c r="AA3598" s="11">
        <f t="shared" si="169"/>
        <v>365.2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2.7382256297918948E-3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303</v>
      </c>
      <c r="AA3599" s="11">
        <f t="shared" si="169"/>
        <v>60.6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1.65016501650165E-2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434</v>
      </c>
      <c r="AA3600" s="11">
        <f t="shared" si="169"/>
        <v>20.7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4.8387096774193547E-2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319.89999999999998</v>
      </c>
      <c r="AA3601" s="11">
        <f t="shared" si="169"/>
        <v>-319.89999999999998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-3.1259768677711786E-3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308.2</v>
      </c>
      <c r="AA3602" s="11">
        <f t="shared" si="169"/>
        <v>-308.2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-3.2446463335496431E-3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614</v>
      </c>
      <c r="AA3603" s="11">
        <f t="shared" si="169"/>
        <v>102.3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9.7719869706840382E-3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382.1</v>
      </c>
      <c r="AA3604" s="11">
        <f t="shared" si="169"/>
        <v>191.1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5.2342318764721273E-3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407.9</v>
      </c>
      <c r="AA3605" s="11">
        <f t="shared" si="169"/>
        <v>37.1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2.6967393969110076E-2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320</v>
      </c>
      <c r="AA3606" s="11">
        <f t="shared" si="169"/>
        <v>4.5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0.22187499999999999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468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312</v>
      </c>
      <c r="AA3608" s="11">
        <f t="shared" si="169"/>
        <v>-28.4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-3.5256410256410256E-2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287</v>
      </c>
      <c r="AA3609" s="11">
        <f t="shared" si="169"/>
        <v>287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3.4843205574912892E-3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297</v>
      </c>
      <c r="AA3610" s="11">
        <f t="shared" si="169"/>
        <v>99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1.0101010101010102E-2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650</v>
      </c>
      <c r="AA3611" s="11">
        <f t="shared" si="169"/>
        <v>92.9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1.0769230769230769E-2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845</v>
      </c>
      <c r="AA3612" s="11">
        <f t="shared" si="169"/>
        <v>84.5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1.1834319526627219E-2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535</v>
      </c>
      <c r="AA3613" s="11">
        <f t="shared" si="169"/>
        <v>38.200000000000003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2.6168224299065422E-2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256.89999999999998</v>
      </c>
      <c r="AA3615" s="11">
        <f t="shared" si="169"/>
        <v>-85.6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-1.1677695601401325E-2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363.3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284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375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230.5</v>
      </c>
      <c r="AA3619" s="11">
        <f t="shared" si="169"/>
        <v>-76.8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-1.3015184381778741E-2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317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382</v>
      </c>
      <c r="AA3621" s="11">
        <f t="shared" si="169"/>
        <v>95.5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1.0471204188481676E-2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195.5</v>
      </c>
      <c r="AA3622" s="11">
        <f t="shared" si="169"/>
        <v>195.5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5.1150895140664966E-3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307.60000000000002</v>
      </c>
      <c r="AA3623" s="11">
        <f t="shared" si="169"/>
        <v>-307.60000000000002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-3.2509752925877762E-3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192.9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510</v>
      </c>
      <c r="AA3625" s="11">
        <f t="shared" si="169"/>
        <v>510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1.9607843137254902E-3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209.9</v>
      </c>
      <c r="AA3626" s="11">
        <f t="shared" si="169"/>
        <v>-209.9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-4.7641734159123393E-3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578.29999999999995</v>
      </c>
      <c r="AA3627" s="11">
        <f t="shared" si="169"/>
        <v>144.6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6.9168251772436457E-3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557</v>
      </c>
      <c r="AA3628" s="11">
        <f t="shared" si="169"/>
        <v>50.6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1.9748653500897665E-2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657</v>
      </c>
      <c r="AA3629" s="11">
        <f t="shared" si="169"/>
        <v>36.5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2.7397260273972601E-2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293.89999999999998</v>
      </c>
      <c r="AA3630" s="11">
        <f t="shared" si="169"/>
        <v>22.6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4.4232732221844165E-2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713</v>
      </c>
      <c r="AA3631" s="11">
        <f t="shared" si="169"/>
        <v>71.3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1.4025245441795231E-2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477</v>
      </c>
      <c r="AA3632" s="11">
        <f t="shared" si="169"/>
        <v>36.700000000000003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2.7253668763102725E-2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234.5</v>
      </c>
      <c r="AA3633" s="11">
        <f t="shared" si="169"/>
        <v>1.4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0.72494669509594878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552.9</v>
      </c>
      <c r="AA3634" s="11">
        <f t="shared" si="169"/>
        <v>15.8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6.3302586362814259E-2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283.89999999999998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277</v>
      </c>
      <c r="AA3637" s="11">
        <f t="shared" si="169"/>
        <v>8.1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0.12274368231046931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365.2</v>
      </c>
      <c r="AA3638" s="11">
        <f t="shared" si="169"/>
        <v>24.3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4.1073384446878421E-2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303</v>
      </c>
      <c r="AA3639" s="11">
        <f t="shared" si="169"/>
        <v>27.5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3.6303630363036306E-2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434</v>
      </c>
      <c r="AA3640" s="11">
        <f t="shared" si="169"/>
        <v>39.5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2.5345622119815669E-2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405</v>
      </c>
      <c r="AA3641" s="11">
        <f t="shared" si="169"/>
        <v>-405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-2.4691358024691358E-3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319.89999999999998</v>
      </c>
      <c r="AA3642" s="11">
        <f t="shared" si="169"/>
        <v>-319.89999999999998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-3.1259768677711786E-3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308.2</v>
      </c>
      <c r="AA3643" s="11">
        <f t="shared" si="169"/>
        <v>-308.2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-3.2446463335496431E-3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614</v>
      </c>
      <c r="AA3644" s="11">
        <f t="shared" si="169"/>
        <v>-122.8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-8.1433224755700327E-3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382.1</v>
      </c>
      <c r="AA3645" s="11">
        <f t="shared" si="169"/>
        <v>191.1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5.2342318764721273E-3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407.9</v>
      </c>
      <c r="AA3646" s="11">
        <f t="shared" si="169"/>
        <v>27.2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3.6773719048786471E-2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528</v>
      </c>
      <c r="AA3647" s="11">
        <f t="shared" si="169"/>
        <v>66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1.5151515151515152E-2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559</v>
      </c>
      <c r="AA3648" s="11">
        <f t="shared" si="169"/>
        <v>24.3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4.1144901610017888E-2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320</v>
      </c>
      <c r="AA3649" s="11">
        <f t="shared" si="169"/>
        <v>53.3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1.8749999999999999E-2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468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312</v>
      </c>
      <c r="AA3651" s="11">
        <f t="shared" ref="AA3651:AA3714" si="172">ROUND(IFERROR(Z3651/M3651,0),1)</f>
        <v>78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1.282051282051282E-2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287</v>
      </c>
      <c r="AA3652" s="11">
        <f t="shared" si="172"/>
        <v>7.6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0.13240418118466898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297</v>
      </c>
      <c r="AA3653" s="11">
        <f t="shared" si="172"/>
        <v>29.7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3.3670033670033669E-2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650</v>
      </c>
      <c r="AA3654" s="11">
        <f t="shared" si="172"/>
        <v>59.1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1.6923076923076923E-2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845</v>
      </c>
      <c r="AA3655" s="11">
        <f t="shared" si="172"/>
        <v>76.8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1.301775147928994E-2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535</v>
      </c>
      <c r="AA3656" s="11">
        <f t="shared" si="172"/>
        <v>19.8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5.046728971962617E-2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256.89999999999998</v>
      </c>
      <c r="AA3658" s="11">
        <f t="shared" si="172"/>
        <v>-16.100000000000001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-6.2281043207473734E-2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363.3</v>
      </c>
      <c r="AA3659" s="11">
        <f t="shared" si="172"/>
        <v>15.8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6.3308560418387005E-2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313.7</v>
      </c>
      <c r="AA3660" s="11">
        <f t="shared" si="172"/>
        <v>-313.7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-3.1877590054191903E-3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284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375</v>
      </c>
      <c r="AA3662" s="11">
        <f t="shared" si="172"/>
        <v>23.4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4.2666666666666665E-2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230.5</v>
      </c>
      <c r="AA3663" s="11">
        <f t="shared" si="172"/>
        <v>-115.3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-8.6767895878524948E-3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429</v>
      </c>
      <c r="AA3664" s="11">
        <f t="shared" si="172"/>
        <v>35.799999999999997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2.7972027972027972E-2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317</v>
      </c>
      <c r="AA3665" s="11">
        <f t="shared" si="172"/>
        <v>24.4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4.1009463722397478E-2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382</v>
      </c>
      <c r="AA3666" s="11">
        <f t="shared" si="172"/>
        <v>8.9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0.112565445026178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195.5</v>
      </c>
      <c r="AA3667" s="11">
        <f t="shared" si="172"/>
        <v>-6.7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-0.14833759590792839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192.9</v>
      </c>
      <c r="AA3668" s="11">
        <f t="shared" si="172"/>
        <v>6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0.16588906168999482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510</v>
      </c>
      <c r="AA3669" s="11">
        <f t="shared" si="172"/>
        <v>72.900000000000006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1.3725490196078431E-2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509</v>
      </c>
      <c r="AA3670" s="11">
        <f t="shared" si="172"/>
        <v>-25.5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-3.9292730844793712E-2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578.29999999999995</v>
      </c>
      <c r="AA3671" s="11">
        <f t="shared" si="172"/>
        <v>9.6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0.10375237765865468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557</v>
      </c>
      <c r="AA3672" s="11">
        <f t="shared" si="172"/>
        <v>18.600000000000001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5.385996409335727E-2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657</v>
      </c>
      <c r="AA3673" s="11">
        <f t="shared" si="172"/>
        <v>21.9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4.5662100456621002E-2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293.89999999999998</v>
      </c>
      <c r="AA3674" s="11">
        <f t="shared" si="172"/>
        <v>58.8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1.701258931609391E-2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713</v>
      </c>
      <c r="AA3675" s="11">
        <f t="shared" si="172"/>
        <v>54.8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1.82328190743338E-2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477</v>
      </c>
      <c r="AA3676" s="11">
        <f t="shared" si="172"/>
        <v>43.4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2.3060796645702306E-2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234.5</v>
      </c>
      <c r="AA3677" s="11">
        <f t="shared" si="172"/>
        <v>234.5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4.2643923240938165E-3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552.9</v>
      </c>
      <c r="AA3678" s="11">
        <f t="shared" si="172"/>
        <v>26.3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3.7981551817688551E-2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283.89999999999998</v>
      </c>
      <c r="AA3679" s="11">
        <f t="shared" si="172"/>
        <v>-25.8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-3.8746037337090526E-2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277</v>
      </c>
      <c r="AA3680" s="11">
        <f t="shared" si="172"/>
        <v>17.3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5.7761732851985562E-2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365.2</v>
      </c>
      <c r="AA3681" s="11">
        <f t="shared" si="172"/>
        <v>60.9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1.642935377875137E-2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303</v>
      </c>
      <c r="AA3682" s="11">
        <f t="shared" si="172"/>
        <v>101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9.9009900990099011E-3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434</v>
      </c>
      <c r="AA3683" s="11">
        <f t="shared" si="172"/>
        <v>144.69999999999999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6.9124423963133645E-3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521</v>
      </c>
      <c r="AA3684" s="11">
        <f t="shared" si="172"/>
        <v>130.30000000000001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7.677543186180422E-3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405</v>
      </c>
      <c r="AA3685" s="11">
        <f t="shared" si="172"/>
        <v>-27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-3.7037037037037035E-2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319.89999999999998</v>
      </c>
      <c r="AA3686" s="11">
        <f t="shared" si="172"/>
        <v>-319.89999999999998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-3.1259768677711786E-3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308.2</v>
      </c>
      <c r="AA3687" s="11">
        <f t="shared" si="172"/>
        <v>-308.2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-3.2446463335496431E-3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614</v>
      </c>
      <c r="AA3688" s="11">
        <f t="shared" si="172"/>
        <v>204.7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4.8859934853420191E-3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289.5</v>
      </c>
      <c r="AA3689" s="11">
        <f t="shared" si="172"/>
        <v>96.5</v>
      </c>
      <c r="AB3689" s="5">
        <f>IFERROR(VLOOKUP(C3689,[2]Sheet1!$B:$F,5,FALSE),0)</f>
        <v>2099157.9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1.0362694300518135E-2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314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392.5</v>
      </c>
      <c r="AA3691" s="11">
        <f t="shared" si="172"/>
        <v>392.5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2.5477707006369425E-3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382.1</v>
      </c>
      <c r="AA3692" s="11">
        <f t="shared" si="172"/>
        <v>47.8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2.0936927505888509E-2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407.9</v>
      </c>
      <c r="AA3693" s="11">
        <f t="shared" si="172"/>
        <v>45.3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2.2064231429271882E-2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528</v>
      </c>
      <c r="AA3694" s="11">
        <f t="shared" si="172"/>
        <v>58.7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1.7045454545454544E-2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559</v>
      </c>
      <c r="AA3695" s="11">
        <f t="shared" si="172"/>
        <v>46.6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2.1466905187835419E-2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320</v>
      </c>
      <c r="AA3696" s="11">
        <f t="shared" si="172"/>
        <v>32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3.125E-2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468</v>
      </c>
      <c r="AA3697" s="11">
        <f t="shared" si="172"/>
        <v>-46.8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-2.1367521367521368E-2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312</v>
      </c>
      <c r="AA3698" s="11">
        <f t="shared" si="172"/>
        <v>-52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-1.9230769230769232E-2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Power</v>
      </c>
      <c r="Z3699">
        <f>IFERROR(VLOOKUP(C3699,[1]LP!$B:$C,2,FALSE),0)</f>
        <v>558</v>
      </c>
      <c r="AA3699" s="11">
        <f t="shared" si="172"/>
        <v>-139.5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-7.1684587813620072E-3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287</v>
      </c>
      <c r="AA3700" s="11">
        <f t="shared" si="172"/>
        <v>15.1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6.6202090592334492E-2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297</v>
      </c>
      <c r="AA3701" s="11">
        <f t="shared" si="172"/>
        <v>42.4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2.3569023569023569E-2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555</v>
      </c>
      <c r="AA3702" s="11">
        <f t="shared" si="172"/>
        <v>61.7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1.6216216216216217E-2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650</v>
      </c>
      <c r="AA3703" s="11">
        <f t="shared" si="172"/>
        <v>32.5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3.0769230769230771E-2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845</v>
      </c>
      <c r="AA3704" s="11">
        <f t="shared" si="172"/>
        <v>140.80000000000001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7.100591715976331E-3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526.20000000000005</v>
      </c>
      <c r="AA3705" s="11">
        <f t="shared" si="172"/>
        <v>131.6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7.6016723679209423E-3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289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535</v>
      </c>
      <c r="AA3707" s="11">
        <f t="shared" si="172"/>
        <v>33.4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2.9906542056074768E-2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256.89999999999998</v>
      </c>
      <c r="AA3708" s="11">
        <f t="shared" si="172"/>
        <v>-36.700000000000003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-2.7247956403269758E-2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363.3</v>
      </c>
      <c r="AA3709" s="11">
        <f t="shared" si="172"/>
        <v>40.4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2.4772914946325351E-2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313.7</v>
      </c>
      <c r="AA3710" s="11">
        <f t="shared" si="172"/>
        <v>-313.7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-3.1877590054191903E-3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284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469</v>
      </c>
      <c r="AA3712" s="11">
        <f t="shared" si="172"/>
        <v>58.6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1.7057569296375266E-2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375</v>
      </c>
      <c r="AA3713" s="11">
        <f t="shared" si="172"/>
        <v>53.6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1.8666666666666668E-2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230.5</v>
      </c>
      <c r="AA3714" s="11">
        <f t="shared" si="172"/>
        <v>115.3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8.6767895878524948E-3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429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317</v>
      </c>
      <c r="AA3716" s="11">
        <f t="shared" si="175"/>
        <v>-52.8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-1.8927444794952682E-2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382</v>
      </c>
      <c r="AA3717" s="11">
        <f t="shared" si="175"/>
        <v>19.100000000000001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5.2356020942408377E-2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195.5</v>
      </c>
      <c r="AA3718" s="11">
        <f t="shared" si="175"/>
        <v>-10.9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-9.2071611253196933E-2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192.9</v>
      </c>
      <c r="AA3719" s="11">
        <f t="shared" si="175"/>
        <v>-12.1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-8.2944530844997408E-2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510</v>
      </c>
      <c r="AA3720" s="11">
        <f t="shared" si="175"/>
        <v>102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9.8039215686274508E-3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509</v>
      </c>
      <c r="AA3721" s="11">
        <f t="shared" si="175"/>
        <v>63.6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1.5717092337917484E-2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410</v>
      </c>
      <c r="AA3722" s="11">
        <f t="shared" si="175"/>
        <v>-205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-4.8780487804878049E-3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493</v>
      </c>
      <c r="AA3723" s="11">
        <f t="shared" si="175"/>
        <v>23.5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4.2596348884381338E-2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410</v>
      </c>
      <c r="AA3724" s="11">
        <f t="shared" si="175"/>
        <v>-205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-4.8780487804878049E-3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578.29999999999995</v>
      </c>
      <c r="AA3725" s="11">
        <f t="shared" si="175"/>
        <v>16.100000000000001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6.225142659519281E-2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560</v>
      </c>
      <c r="AA3726" s="11">
        <f t="shared" si="175"/>
        <v>29.5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3.3928571428571426E-2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346</v>
      </c>
      <c r="AA3727" s="11">
        <f t="shared" si="175"/>
        <v>26.6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3.7572254335260118E-2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557</v>
      </c>
      <c r="AA3728" s="11">
        <f t="shared" si="175"/>
        <v>42.8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2.333931777378815E-2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614</v>
      </c>
      <c r="AA3729" s="11">
        <f t="shared" si="175"/>
        <v>40.9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2.4429967426710098E-2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657</v>
      </c>
      <c r="AA3730" s="11">
        <f t="shared" si="175"/>
        <v>27.4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3.6529680365296802E-2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207.4</v>
      </c>
      <c r="AA3731" s="11">
        <f t="shared" si="175"/>
        <v>-18.899999999999999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-5.3037608486017358E-2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322.89999999999998</v>
      </c>
      <c r="AA3732" s="11">
        <f t="shared" si="175"/>
        <v>80.7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1.2387736141220193E-2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293.89999999999998</v>
      </c>
      <c r="AA3733" s="11">
        <f t="shared" si="175"/>
        <v>32.700000000000003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3.0622660768969041E-2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713</v>
      </c>
      <c r="AA3734" s="11">
        <f t="shared" si="175"/>
        <v>64.8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1.5427769985974754E-2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477</v>
      </c>
      <c r="AA3735" s="11">
        <f t="shared" si="175"/>
        <v>39.799999999999997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2.5157232704402517E-2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234.5</v>
      </c>
      <c r="AA3736" s="11">
        <f t="shared" si="175"/>
        <v>234.5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4.2643923240938165E-3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552.9</v>
      </c>
      <c r="AA3737" s="11">
        <f t="shared" si="175"/>
        <v>23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4.3407487791644057E-2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283.89999999999998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277</v>
      </c>
      <c r="AA3740" s="11">
        <f t="shared" si="175"/>
        <v>12.6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7.9422382671480149E-2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365.2</v>
      </c>
      <c r="AA3741" s="11">
        <f t="shared" si="175"/>
        <v>24.3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4.1073384446878421E-2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303</v>
      </c>
      <c r="AA3742" s="11">
        <f t="shared" si="175"/>
        <v>30.3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3.3003300330033E-2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434</v>
      </c>
      <c r="AA3743" s="11">
        <f t="shared" si="175"/>
        <v>39.5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2.5345622119815669E-2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405</v>
      </c>
      <c r="AA3744" s="11">
        <f t="shared" si="175"/>
        <v>-202.5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-4.9382716049382715E-3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319.89999999999998</v>
      </c>
      <c r="AA3745" s="11">
        <f t="shared" si="175"/>
        <v>-319.89999999999998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-3.1259768677711786E-3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308.2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614</v>
      </c>
      <c r="AA3747" s="11">
        <f t="shared" si="175"/>
        <v>153.5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6.5146579804560263E-3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382.1</v>
      </c>
      <c r="AA3748" s="11">
        <f t="shared" si="175"/>
        <v>191.1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5.2342318764721273E-3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407.9</v>
      </c>
      <c r="AA3749" s="11">
        <f t="shared" si="175"/>
        <v>34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2.9418975239029175E-2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528</v>
      </c>
      <c r="AA3750" s="11">
        <f t="shared" si="175"/>
        <v>105.6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9.46969696969697E-3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559</v>
      </c>
      <c r="AA3751" s="11">
        <f t="shared" si="175"/>
        <v>28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3.5778175313059032E-2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320</v>
      </c>
      <c r="AA3752" s="11">
        <f t="shared" si="175"/>
        <v>26.7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3.7499999999999999E-2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468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312</v>
      </c>
      <c r="AA3754" s="11">
        <f t="shared" si="175"/>
        <v>-312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-3.205128205128205E-3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287</v>
      </c>
      <c r="AA3755" s="11">
        <f t="shared" si="175"/>
        <v>12.5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8.0139372822299645E-2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297</v>
      </c>
      <c r="AA3756" s="11">
        <f t="shared" si="175"/>
        <v>74.3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1.3468013468013467E-2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650</v>
      </c>
      <c r="AA3757" s="11">
        <f t="shared" si="175"/>
        <v>46.4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2.1538461538461538E-2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845</v>
      </c>
      <c r="AA3758" s="11">
        <f t="shared" si="175"/>
        <v>84.5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1.1834319526627219E-2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535</v>
      </c>
      <c r="AA3759" s="11">
        <f t="shared" si="175"/>
        <v>25.5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3.925233644859813E-2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256.89999999999998</v>
      </c>
      <c r="AA3761" s="11">
        <f t="shared" si="175"/>
        <v>256.89999999999998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3.8925652004671084E-3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363.3</v>
      </c>
      <c r="AA3762" s="11">
        <f t="shared" si="175"/>
        <v>26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3.8535645472061654E-2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313.7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284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375</v>
      </c>
      <c r="AA3765" s="11">
        <f t="shared" si="175"/>
        <v>41.7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2.4E-2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230.5</v>
      </c>
      <c r="AA3766" s="11">
        <f t="shared" si="175"/>
        <v>-115.3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-8.6767895878524948E-3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429</v>
      </c>
      <c r="AA3767" s="11">
        <f t="shared" si="175"/>
        <v>47.7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2.097902097902098E-2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317</v>
      </c>
      <c r="AA3768" s="11">
        <f t="shared" si="175"/>
        <v>105.7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9.4637223974763408E-3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382</v>
      </c>
      <c r="AA3769" s="11">
        <f t="shared" si="175"/>
        <v>12.3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8.1151832460732987E-2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195.5</v>
      </c>
      <c r="AA3770" s="11">
        <f t="shared" si="175"/>
        <v>-8.1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-0.12276214833759591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192.9</v>
      </c>
      <c r="AA3771" s="11">
        <f t="shared" si="175"/>
        <v>-32.200000000000003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-3.1104199066874026E-2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510</v>
      </c>
      <c r="AA3772" s="11">
        <f t="shared" si="175"/>
        <v>102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9.8039215686274508E-3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509</v>
      </c>
      <c r="AA3773" s="11">
        <f t="shared" si="175"/>
        <v>-21.2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-4.7151277013752456E-2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209.9</v>
      </c>
      <c r="AA3774" s="11">
        <f t="shared" si="175"/>
        <v>-35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-2.8585040495474036E-2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578.29999999999995</v>
      </c>
      <c r="AA3775" s="11">
        <f t="shared" si="175"/>
        <v>13.4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7.4355870655369194E-2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346</v>
      </c>
      <c r="AA3776" s="11">
        <f t="shared" si="175"/>
        <v>-23.1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-4.3352601156069363E-2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557</v>
      </c>
      <c r="AA3777" s="11">
        <f t="shared" si="175"/>
        <v>24.2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4.1292639138240578E-2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657</v>
      </c>
      <c r="AA3778" s="11">
        <f t="shared" si="175"/>
        <v>22.7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4.4140030441400302E-2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486.3</v>
      </c>
      <c r="AA3779" s="11">
        <f t="shared" ref="AA3779:AA3842" si="178">ROUND(IFERROR(Z3779/M3779,0),1)</f>
        <v>81.099999999999994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1.2338062924120912E-2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293.89999999999998</v>
      </c>
      <c r="AA3780" s="11">
        <f t="shared" si="178"/>
        <v>36.700000000000003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2.7220142905750259E-2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713</v>
      </c>
      <c r="AA3781" s="11">
        <f t="shared" si="178"/>
        <v>71.3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1.4025245441795231E-2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477</v>
      </c>
      <c r="AA3782" s="11">
        <f t="shared" si="178"/>
        <v>47.7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2.0964360587002098E-2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234.5</v>
      </c>
      <c r="AA3783" s="11">
        <f t="shared" si="178"/>
        <v>78.2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1.279317697228145E-2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552.9</v>
      </c>
      <c r="AA3784" s="11">
        <f t="shared" si="178"/>
        <v>29.1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3.4364261168384883E-2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283.89999999999998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277</v>
      </c>
      <c r="AA3787" s="11">
        <f t="shared" si="178"/>
        <v>17.3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5.7761732851985562E-2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365.2</v>
      </c>
      <c r="AA3788" s="11">
        <f t="shared" si="178"/>
        <v>30.4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3.2858707557502739E-2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303</v>
      </c>
      <c r="AA3789" s="11">
        <f t="shared" si="178"/>
        <v>37.9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2.6402640264026403E-2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434</v>
      </c>
      <c r="AA3790" s="11">
        <f t="shared" si="178"/>
        <v>43.4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2.3041474654377881E-2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405</v>
      </c>
      <c r="AA3791" s="11">
        <f t="shared" si="178"/>
        <v>-202.5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-4.9382716049382715E-3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319.89999999999998</v>
      </c>
      <c r="AA3792" s="11">
        <f t="shared" si="178"/>
        <v>-319.89999999999998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-3.1259768677711786E-3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308.2</v>
      </c>
      <c r="AA3793" s="11">
        <f t="shared" si="178"/>
        <v>-308.2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-3.2446463335496431E-3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614</v>
      </c>
      <c r="AA3794" s="11">
        <f t="shared" si="178"/>
        <v>204.7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4.8859934853420191E-3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382.1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407.9</v>
      </c>
      <c r="AA3796" s="11">
        <f t="shared" si="178"/>
        <v>68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1.4709487619514587E-2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528</v>
      </c>
      <c r="AA3797" s="11">
        <f t="shared" si="178"/>
        <v>132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7.575757575757576E-3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559</v>
      </c>
      <c r="AA3798" s="11">
        <f t="shared" si="178"/>
        <v>25.4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3.9355992844364938E-2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320</v>
      </c>
      <c r="AA3799" s="11">
        <f t="shared" si="178"/>
        <v>53.3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1.8749999999999999E-2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468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312</v>
      </c>
      <c r="AA3801" s="11">
        <f t="shared" si="178"/>
        <v>-52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-1.9230769230769232E-2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287</v>
      </c>
      <c r="AA3802" s="11">
        <f t="shared" si="178"/>
        <v>23.9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4.1811846689895474E-2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297</v>
      </c>
      <c r="AA3803" s="11">
        <f t="shared" si="178"/>
        <v>-148.5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-6.7340067340067337E-3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650</v>
      </c>
      <c r="AA3804" s="11">
        <f t="shared" si="178"/>
        <v>54.2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1.8461538461538463E-2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845</v>
      </c>
      <c r="AA3805" s="11">
        <f t="shared" si="178"/>
        <v>84.5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1.1834319526627219E-2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535</v>
      </c>
      <c r="AA3806" s="11">
        <f t="shared" si="178"/>
        <v>41.2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2.4299065420560748E-2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256.89999999999998</v>
      </c>
      <c r="AA3808" s="11">
        <f t="shared" si="178"/>
        <v>-85.6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-1.1677695601401325E-2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363.3</v>
      </c>
      <c r="AA3809" s="11">
        <f t="shared" si="178"/>
        <v>60.6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1.6515276630883566E-2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313.7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284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469</v>
      </c>
      <c r="AA3812" s="11">
        <f t="shared" si="178"/>
        <v>67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1.4925373134328358E-2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375</v>
      </c>
      <c r="AA3813" s="11">
        <f t="shared" si="178"/>
        <v>75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1.3333333333333334E-2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230.5</v>
      </c>
      <c r="AA3814" s="11">
        <f t="shared" si="178"/>
        <v>-115.3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-8.6767895878524948E-3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429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317</v>
      </c>
      <c r="AA3816" s="11">
        <f t="shared" si="178"/>
        <v>-63.4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-1.5772870662460567E-2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382</v>
      </c>
      <c r="AA3817" s="11">
        <f t="shared" si="178"/>
        <v>20.100000000000001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4.9738219895287955E-2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195.5</v>
      </c>
      <c r="AA3818" s="11">
        <f t="shared" si="178"/>
        <v>-7.5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-0.13299232736572891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192.9</v>
      </c>
      <c r="AA3819" s="11">
        <f t="shared" si="178"/>
        <v>-9.1999999999999993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-0.10886469673405909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510</v>
      </c>
      <c r="AA3820" s="11">
        <f t="shared" si="178"/>
        <v>102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9.8039215686274508E-3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509</v>
      </c>
      <c r="AA3821" s="11">
        <f t="shared" si="178"/>
        <v>-26.8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-3.732809430255403E-2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410</v>
      </c>
      <c r="AA3822" s="11">
        <f t="shared" si="178"/>
        <v>-205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-4.8780487804878049E-3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493</v>
      </c>
      <c r="AA3823" s="11">
        <f t="shared" si="178"/>
        <v>22.4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4.4624746450304259E-2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209.9</v>
      </c>
      <c r="AA3824" s="11">
        <f t="shared" si="178"/>
        <v>-70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-1.4292520247737018E-2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410</v>
      </c>
      <c r="AA3825" s="11">
        <f t="shared" si="178"/>
        <v>-136.69999999999999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-7.3170731707317077E-3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578.29999999999995</v>
      </c>
      <c r="AA3826" s="11">
        <f t="shared" si="178"/>
        <v>19.899999999999999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5.0146982535016434E-2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557</v>
      </c>
      <c r="AA3827" s="11">
        <f t="shared" si="178"/>
        <v>32.799999999999997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3.052064631956912E-2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657</v>
      </c>
      <c r="AA3828" s="11">
        <f t="shared" si="178"/>
        <v>27.4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3.6529680365296802E-2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207.4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486.3</v>
      </c>
      <c r="AA3830" s="11">
        <f t="shared" si="178"/>
        <v>162.1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6.169031462060456E-3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322.89999999999998</v>
      </c>
      <c r="AA3831" s="11">
        <f t="shared" si="178"/>
        <v>2.9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0.34066274388355533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293.89999999999998</v>
      </c>
      <c r="AA3832" s="11">
        <f t="shared" si="178"/>
        <v>58.8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1.701258931609391E-2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713</v>
      </c>
      <c r="AA3833" s="11">
        <f t="shared" si="178"/>
        <v>89.1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1.1220196353436185E-2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477</v>
      </c>
      <c r="AA3834" s="11">
        <f t="shared" si="178"/>
        <v>43.4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2.3060796645702306E-2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234.5</v>
      </c>
      <c r="AA3835" s="11">
        <f t="shared" si="178"/>
        <v>-234.5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-4.2643923240938165E-3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552.9</v>
      </c>
      <c r="AA3836" s="11">
        <f t="shared" si="178"/>
        <v>32.5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3.0746970519081211E-2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283.89999999999998</v>
      </c>
      <c r="AA3837" s="11">
        <f t="shared" si="178"/>
        <v>-142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-7.0447340612891868E-3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277</v>
      </c>
      <c r="AA3838" s="11">
        <f t="shared" si="178"/>
        <v>21.3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4.6931407942238268E-2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365.2</v>
      </c>
      <c r="AA3839" s="11">
        <f t="shared" si="178"/>
        <v>365.2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2.7382256297918948E-3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303</v>
      </c>
      <c r="AA3840" s="11">
        <f t="shared" si="178"/>
        <v>75.8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1.3201320132013201E-2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434</v>
      </c>
      <c r="AA3841" s="11">
        <f t="shared" si="178"/>
        <v>108.5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9.2165898617511521E-3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521</v>
      </c>
      <c r="AA3842" s="11">
        <f t="shared" si="178"/>
        <v>104.2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9.5969289827255271E-3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405</v>
      </c>
      <c r="AA3843" s="11">
        <f t="shared" ref="AA3843:AA3906" si="181">ROUND(IFERROR(Z3843/M3843,0),1)</f>
        <v>405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2.4691358024691358E-3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319.89999999999998</v>
      </c>
      <c r="AA3844" s="11">
        <f t="shared" si="181"/>
        <v>-319.89999999999998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-3.1259768677711786E-3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308.2</v>
      </c>
      <c r="AA3845" s="11">
        <f t="shared" si="181"/>
        <v>-308.2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-3.2446463335496431E-3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614</v>
      </c>
      <c r="AA3846" s="11">
        <f t="shared" si="181"/>
        <v>614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1.6286644951140066E-3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289.5</v>
      </c>
      <c r="AA3847" s="11">
        <f t="shared" si="181"/>
        <v>0</v>
      </c>
      <c r="AB3847" s="5">
        <f>IFERROR(VLOOKUP(C3847,[2]Sheet1!$B:$F,5,FALSE),0)</f>
        <v>2099157.9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392.5</v>
      </c>
      <c r="AA3848" s="11">
        <f t="shared" si="181"/>
        <v>-392.5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-2.5477707006369425E-3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382.1</v>
      </c>
      <c r="AA3849" s="11">
        <f t="shared" si="181"/>
        <v>382.1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2.6171159382360636E-3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407.9</v>
      </c>
      <c r="AA3850" s="11">
        <f t="shared" si="181"/>
        <v>68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1.4709487619514587E-2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528</v>
      </c>
      <c r="AA3851" s="11">
        <f t="shared" si="181"/>
        <v>105.6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9.46969696969697E-3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559</v>
      </c>
      <c r="AA3852" s="11">
        <f t="shared" si="181"/>
        <v>28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3.5778175313059032E-2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320</v>
      </c>
      <c r="AA3853" s="11">
        <f t="shared" si="181"/>
        <v>320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3.1250000000000002E-3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468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312</v>
      </c>
      <c r="AA3855" s="11">
        <f t="shared" si="181"/>
        <v>-44.6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-2.2435897435897436E-2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287</v>
      </c>
      <c r="AA3856" s="11">
        <f t="shared" si="181"/>
        <v>23.9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4.1811846689895474E-2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297</v>
      </c>
      <c r="AA3857" s="11">
        <f t="shared" si="181"/>
        <v>-33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-3.0303030303030304E-2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555</v>
      </c>
      <c r="AA3858" s="11">
        <f t="shared" si="181"/>
        <v>79.3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1.2612612612612612E-2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650</v>
      </c>
      <c r="AA3859" s="11">
        <f t="shared" si="181"/>
        <v>65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1.5384615384615385E-2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845</v>
      </c>
      <c r="AA3860" s="11">
        <f t="shared" si="181"/>
        <v>281.7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3.5502958579881655E-3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526.20000000000005</v>
      </c>
      <c r="AA3861" s="11">
        <f t="shared" si="181"/>
        <v>-131.6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-7.6016723679209423E-3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535</v>
      </c>
      <c r="AA3862" s="11">
        <f t="shared" si="181"/>
        <v>44.6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2.2429906542056073E-2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256.89999999999998</v>
      </c>
      <c r="AA3863" s="11">
        <f t="shared" si="181"/>
        <v>-36.700000000000003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-2.7247956403269758E-2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363.3</v>
      </c>
      <c r="AA3864" s="11">
        <f t="shared" si="181"/>
        <v>-121.1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-8.2576383154417832E-3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313.7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284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469</v>
      </c>
      <c r="AA3867" s="11">
        <f t="shared" si="181"/>
        <v>156.30000000000001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6.3965884861407248E-3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375</v>
      </c>
      <c r="AA3868" s="11">
        <f t="shared" si="181"/>
        <v>125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8.0000000000000002E-3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230.5</v>
      </c>
      <c r="AA3869" s="11">
        <f t="shared" si="181"/>
        <v>-115.3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-8.6767895878524948E-3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429</v>
      </c>
      <c r="AA3870" s="11">
        <f t="shared" si="181"/>
        <v>-429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-2.331002331002331E-3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317</v>
      </c>
      <c r="AA3871" s="11">
        <f t="shared" si="181"/>
        <v>-79.3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-1.2618296529968454E-2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382</v>
      </c>
      <c r="AA3872" s="11">
        <f t="shared" si="181"/>
        <v>22.5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4.4502617801047119E-2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195.5</v>
      </c>
      <c r="AA3873" s="11">
        <f t="shared" si="181"/>
        <v>-7.8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-0.12787723785166241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192.9</v>
      </c>
      <c r="AA3874" s="11">
        <f t="shared" si="181"/>
        <v>-10.7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-9.3312597200622086E-2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510</v>
      </c>
      <c r="AA3875" s="11">
        <f t="shared" si="181"/>
        <v>127.5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7.8431372549019607E-3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509</v>
      </c>
      <c r="AA3876" s="11">
        <f t="shared" si="181"/>
        <v>-36.4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-2.75049115913556E-2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410</v>
      </c>
      <c r="AA3877" s="11">
        <f t="shared" si="181"/>
        <v>-410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-2.4390243902439024E-3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493</v>
      </c>
      <c r="AA3878" s="11">
        <f t="shared" si="181"/>
        <v>37.9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2.6369168356997971E-2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209.9</v>
      </c>
      <c r="AA3879" s="11">
        <f t="shared" si="181"/>
        <v>-42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-2.3820867079561697E-2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410</v>
      </c>
      <c r="AA3880" s="11">
        <f t="shared" si="181"/>
        <v>-410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-2.4390243902439024E-3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578.29999999999995</v>
      </c>
      <c r="AA3881" s="11">
        <f t="shared" si="181"/>
        <v>18.7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5.3605395123638253E-2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560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346</v>
      </c>
      <c r="AA3883" s="11">
        <f t="shared" si="181"/>
        <v>-69.2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-1.4450867052023121E-2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557</v>
      </c>
      <c r="AA3884" s="11">
        <f t="shared" si="181"/>
        <v>46.4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2.1543985637342909E-2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614</v>
      </c>
      <c r="AA3885" s="11">
        <f t="shared" si="181"/>
        <v>61.4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1.6286644951140065E-2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657</v>
      </c>
      <c r="AA3886" s="11">
        <f t="shared" si="181"/>
        <v>31.3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3.1963470319634701E-2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207.4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486.3</v>
      </c>
      <c r="AA3888" s="11">
        <f t="shared" si="181"/>
        <v>162.1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6.169031462060456E-3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322.89999999999998</v>
      </c>
      <c r="AA3889" s="11">
        <f t="shared" si="181"/>
        <v>6.6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0.15174976772994736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293.89999999999998</v>
      </c>
      <c r="AA3890" s="11">
        <f t="shared" si="181"/>
        <v>49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2.0415107179312691E-2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713</v>
      </c>
      <c r="AA3891" s="11">
        <f t="shared" si="181"/>
        <v>71.3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1.4025245441795231E-2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477</v>
      </c>
      <c r="AA3892" s="11">
        <f t="shared" si="181"/>
        <v>39.799999999999997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2.5157232704402517E-2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234.5</v>
      </c>
      <c r="AA3893" s="11">
        <f t="shared" si="181"/>
        <v>117.3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8.5287846481876331E-3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552.9</v>
      </c>
      <c r="AA3894" s="11">
        <f t="shared" si="181"/>
        <v>18.399999999999999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5.4259359739555077E-2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283.89999999999998</v>
      </c>
      <c r="AA3895" s="11">
        <f t="shared" si="181"/>
        <v>-10.9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-9.1581542796759424E-2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277</v>
      </c>
      <c r="AA3896" s="11">
        <f t="shared" si="181"/>
        <v>14.6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6.8592057761732855E-2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365.2</v>
      </c>
      <c r="AA3897" s="11">
        <f t="shared" si="181"/>
        <v>52.2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1.9167579408543266E-2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303</v>
      </c>
      <c r="AA3898" s="11">
        <f t="shared" si="181"/>
        <v>60.6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1.65016501650165E-2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434</v>
      </c>
      <c r="AA3899" s="11">
        <f t="shared" si="181"/>
        <v>19.7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5.0691244239631339E-2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521</v>
      </c>
      <c r="AA3900" s="11">
        <f t="shared" si="181"/>
        <v>74.400000000000006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1.3435700575815739E-2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405</v>
      </c>
      <c r="AA3901" s="11">
        <f t="shared" si="181"/>
        <v>-45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-2.2222222222222223E-2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319.89999999999998</v>
      </c>
      <c r="AA3902" s="11">
        <f t="shared" si="181"/>
        <v>-160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-6.2519537355423573E-3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308.2</v>
      </c>
      <c r="AA3903" s="11">
        <f t="shared" si="181"/>
        <v>-308.2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-3.2446463335496431E-3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614</v>
      </c>
      <c r="AA3904" s="11">
        <f t="shared" si="181"/>
        <v>102.3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9.7719869706840382E-3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289.5</v>
      </c>
      <c r="AA3905" s="11">
        <f t="shared" si="181"/>
        <v>0</v>
      </c>
      <c r="AB3905" s="5">
        <f>IFERROR(VLOOKUP(C3905,[2]Sheet1!$B:$F,5,FALSE),0)</f>
        <v>2099157.9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392.5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382.1</v>
      </c>
      <c r="AA3907" s="11">
        <f t="shared" ref="AA3907:AA3970" si="184">ROUND(IFERROR(Z3907/M3907,0),1)</f>
        <v>34.700000000000003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2.8788275320596701E-2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407.9</v>
      </c>
      <c r="AA3908" s="11">
        <f t="shared" si="184"/>
        <v>20.399999999999999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4.9031625398381962E-2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528</v>
      </c>
      <c r="AA3909" s="11">
        <f t="shared" si="184"/>
        <v>35.200000000000003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2.8409090909090908E-2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559</v>
      </c>
      <c r="AA3910" s="11">
        <f t="shared" si="184"/>
        <v>46.6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2.1466905187835419E-2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320</v>
      </c>
      <c r="AA3911" s="11">
        <f t="shared" si="184"/>
        <v>14.5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6.8750000000000006E-2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468</v>
      </c>
      <c r="AA3912" s="11">
        <f t="shared" si="184"/>
        <v>-66.900000000000006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-1.4957264957264958E-2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312</v>
      </c>
      <c r="AA3913" s="11">
        <f t="shared" si="184"/>
        <v>312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3.205128205128205E-3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287</v>
      </c>
      <c r="AA3914" s="11">
        <f t="shared" si="184"/>
        <v>7.4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0.13588850174216027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297</v>
      </c>
      <c r="AA3915" s="11">
        <f t="shared" si="184"/>
        <v>148.5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6.7340067340067337E-3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555</v>
      </c>
      <c r="AA3916" s="11">
        <f t="shared" si="184"/>
        <v>27.8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3.6036036036036036E-2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650</v>
      </c>
      <c r="AA3917" s="11">
        <f t="shared" si="184"/>
        <v>25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0.04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845</v>
      </c>
      <c r="AA3918" s="11">
        <f t="shared" si="184"/>
        <v>169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5.9171597633136093E-3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526.20000000000005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289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535</v>
      </c>
      <c r="AA3921" s="11">
        <f t="shared" si="184"/>
        <v>29.7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3.3644859813084113E-2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256.89999999999998</v>
      </c>
      <c r="AA3922" s="11">
        <f t="shared" si="184"/>
        <v>-10.7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-9.3421564811210597E-2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363.3</v>
      </c>
      <c r="AA3923" s="11">
        <f t="shared" si="184"/>
        <v>18.2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5.5050922102945224E-2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313.7</v>
      </c>
      <c r="AA3924" s="11">
        <f t="shared" si="184"/>
        <v>-313.7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-3.1877590054191903E-3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284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469</v>
      </c>
      <c r="AA3926" s="11">
        <f t="shared" si="184"/>
        <v>33.5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2.9850746268656716E-2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375</v>
      </c>
      <c r="AA3927" s="11">
        <f t="shared" si="184"/>
        <v>37.5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2.6666666666666668E-2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230.5</v>
      </c>
      <c r="AA3928" s="11">
        <f t="shared" si="184"/>
        <v>-115.3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-8.6767895878524948E-3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429</v>
      </c>
      <c r="AA3929" s="11">
        <f t="shared" si="184"/>
        <v>25.2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3.9627039627039624E-2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317</v>
      </c>
      <c r="AA3930" s="11">
        <f t="shared" si="184"/>
        <v>26.4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3.7854889589905363E-2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382</v>
      </c>
      <c r="AA3931" s="11">
        <f t="shared" si="184"/>
        <v>10.6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9.4240837696335081E-2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195.5</v>
      </c>
      <c r="AA3932" s="11">
        <f t="shared" si="184"/>
        <v>-21.7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-4.6035805626598467E-2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192.9</v>
      </c>
      <c r="AA3933" s="11">
        <f t="shared" si="184"/>
        <v>6.4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0.15552099533437014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510</v>
      </c>
      <c r="AA3934" s="11">
        <f t="shared" si="184"/>
        <v>63.8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1.5686274509803921E-2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509</v>
      </c>
      <c r="AA3935" s="11">
        <f t="shared" si="184"/>
        <v>23.1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4.3222003929273084E-2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410</v>
      </c>
      <c r="AA3936" s="11">
        <f t="shared" si="184"/>
        <v>-410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-2.4390243902439024E-3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493</v>
      </c>
      <c r="AA3937" s="11">
        <f t="shared" si="184"/>
        <v>35.200000000000003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2.8397565922920892E-2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209.9</v>
      </c>
      <c r="AA3938" s="11">
        <f t="shared" si="184"/>
        <v>-13.1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-7.6226774654597429E-2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410</v>
      </c>
      <c r="AA3939" s="11">
        <f t="shared" si="184"/>
        <v>-136.69999999999999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-7.3170731707317077E-3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578.29999999999995</v>
      </c>
      <c r="AA3940" s="11">
        <f t="shared" si="184"/>
        <v>10.3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9.6835552481411041E-2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560</v>
      </c>
      <c r="AA3941" s="11">
        <f t="shared" si="184"/>
        <v>19.3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5.1785714285714289E-2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346</v>
      </c>
      <c r="AA3942" s="11">
        <f t="shared" si="184"/>
        <v>-5.7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-0.17630057803468208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557</v>
      </c>
      <c r="AA3943" s="11">
        <f t="shared" si="184"/>
        <v>25.3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3.949730700179533E-2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614</v>
      </c>
      <c r="AA3944" s="11">
        <f t="shared" si="184"/>
        <v>21.9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4.5602605863192182E-2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657</v>
      </c>
      <c r="AA3945" s="11">
        <f t="shared" si="184"/>
        <v>23.5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4.2617960426179602E-2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207.4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486.3</v>
      </c>
      <c r="AA3947" s="11">
        <f t="shared" si="184"/>
        <v>19.5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5.1408595517170468E-2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322.89999999999998</v>
      </c>
      <c r="AA3948" s="11">
        <f t="shared" si="184"/>
        <v>80.7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1.2387736141220193E-2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445.9</v>
      </c>
      <c r="AA3949" s="11">
        <f t="shared" si="184"/>
        <v>49.5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2.0183897734918143E-2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835</v>
      </c>
      <c r="AA3951" s="11">
        <f t="shared" si="184"/>
        <v>278.3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3.592814371257485E-3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754</v>
      </c>
      <c r="AA3952" s="11">
        <f t="shared" si="184"/>
        <v>68.5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1.4588859416445624E-2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585</v>
      </c>
      <c r="AA3953" s="11">
        <f t="shared" si="184"/>
        <v>29.3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3.4188034188034191E-2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445.9</v>
      </c>
      <c r="AA3956" s="11">
        <f t="shared" si="184"/>
        <v>74.3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1.3455931823278762E-2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835</v>
      </c>
      <c r="AA3958" s="11">
        <f t="shared" si="184"/>
        <v>417.5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2.3952095808383233E-3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754</v>
      </c>
      <c r="AA3959" s="11">
        <f t="shared" si="184"/>
        <v>53.9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1.8567639257294429E-2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585</v>
      </c>
      <c r="AA3960" s="11">
        <f t="shared" si="184"/>
        <v>45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2.2222222222222223E-2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445.9</v>
      </c>
      <c r="AA3963" s="11">
        <f t="shared" si="184"/>
        <v>89.2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1.1213276519398969E-2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835</v>
      </c>
      <c r="AA3965" s="11">
        <f t="shared" si="184"/>
        <v>139.19999999999999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7.18562874251497E-3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754</v>
      </c>
      <c r="AA3966" s="11">
        <f t="shared" si="184"/>
        <v>41.9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2.3872679045092837E-2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585</v>
      </c>
      <c r="AA3967" s="11">
        <f t="shared" si="184"/>
        <v>32.5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3.0769230769230771E-2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445.9</v>
      </c>
      <c r="AA3970" s="11">
        <f t="shared" si="184"/>
        <v>89.2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1.1213276519398969E-2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835</v>
      </c>
      <c r="AA3972" s="11">
        <f t="shared" si="187"/>
        <v>92.8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1.0778443113772455E-2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754</v>
      </c>
      <c r="AA3973" s="11">
        <f t="shared" si="187"/>
        <v>58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1.7241379310344827E-2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585</v>
      </c>
      <c r="AA3974" s="11">
        <f t="shared" si="187"/>
        <v>41.8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2.3931623931623933E-2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445.9</v>
      </c>
      <c r="AA3977" s="11">
        <f t="shared" si="187"/>
        <v>55.7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1.794124243103835E-2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835</v>
      </c>
      <c r="AA3979" s="11">
        <f t="shared" si="187"/>
        <v>75.900000000000006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1.3173652694610778E-2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754</v>
      </c>
      <c r="AA3980" s="11">
        <f t="shared" si="187"/>
        <v>32.799999999999997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3.0503978779840849E-2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585</v>
      </c>
      <c r="AA3981" s="11">
        <f t="shared" si="187"/>
        <v>29.3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3.4188034188034191E-2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445.9</v>
      </c>
      <c r="AA3984" s="11">
        <f t="shared" si="187"/>
        <v>74.3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1.3455931823278762E-2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835</v>
      </c>
      <c r="AA3986" s="11">
        <f t="shared" si="187"/>
        <v>83.5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1.1976047904191617E-2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754</v>
      </c>
      <c r="AA3987" s="11">
        <f t="shared" si="187"/>
        <v>58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1.7241379310344827E-2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585</v>
      </c>
      <c r="AA3988" s="11">
        <f t="shared" si="187"/>
        <v>27.9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3.5897435897435895E-2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445.9</v>
      </c>
      <c r="AA3991" s="11">
        <f t="shared" si="187"/>
        <v>111.5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8.9706212155191752E-3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835</v>
      </c>
      <c r="AA3993" s="11">
        <f t="shared" si="187"/>
        <v>83.5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1.1976047904191617E-2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754</v>
      </c>
      <c r="AA3994" s="11">
        <f t="shared" si="187"/>
        <v>58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1.7241379310344827E-2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585</v>
      </c>
      <c r="AA3995" s="11">
        <f t="shared" si="187"/>
        <v>32.5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3.0769230769230771E-2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445.9</v>
      </c>
      <c r="AA3999" s="11">
        <f t="shared" si="187"/>
        <v>111.5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8.9706212155191752E-3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835</v>
      </c>
      <c r="AA4001" s="11">
        <f t="shared" si="187"/>
        <v>104.4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9.5808383233532933E-3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754</v>
      </c>
      <c r="AA4002" s="11">
        <f t="shared" si="187"/>
        <v>68.5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1.4588859416445624E-2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585</v>
      </c>
      <c r="AA4003" s="11">
        <f t="shared" si="187"/>
        <v>32.5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3.0769230769230771E-2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445.9</v>
      </c>
      <c r="AA4007" s="11">
        <f t="shared" si="187"/>
        <v>111.5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8.9706212155191752E-3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835</v>
      </c>
      <c r="AA4009" s="11">
        <f t="shared" si="187"/>
        <v>104.4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9.5808383233532933E-3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754</v>
      </c>
      <c r="AA4010" s="11">
        <f t="shared" si="187"/>
        <v>68.5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1.4588859416445624E-2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585</v>
      </c>
      <c r="AA4011" s="11">
        <f t="shared" si="187"/>
        <v>32.5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3.0769230769230771E-2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445.9</v>
      </c>
      <c r="AA4015" s="11">
        <f t="shared" si="187"/>
        <v>89.2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1.1213276519398969E-2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835</v>
      </c>
      <c r="AA4017" s="11">
        <f t="shared" si="187"/>
        <v>83.5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1.1976047904191617E-2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754</v>
      </c>
      <c r="AA4018" s="11">
        <f t="shared" si="187"/>
        <v>58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1.7241379310344827E-2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585</v>
      </c>
      <c r="AA4019" s="11">
        <f t="shared" si="187"/>
        <v>53.2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1.8803418803418803E-2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445.9</v>
      </c>
      <c r="AA4023" s="11">
        <f t="shared" si="187"/>
        <v>111.5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8.9706212155191752E-3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835</v>
      </c>
      <c r="AA4025" s="11">
        <f t="shared" si="187"/>
        <v>83.5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1.1976047904191617E-2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754</v>
      </c>
      <c r="AA4026" s="11">
        <f t="shared" si="187"/>
        <v>68.5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1.4588859416445624E-2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585</v>
      </c>
      <c r="AA4027" s="11">
        <f t="shared" si="187"/>
        <v>41.8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2.3931623931623933E-2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445.9</v>
      </c>
      <c r="AA4031" s="11">
        <f t="shared" si="187"/>
        <v>148.6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6.727965911639381E-3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835</v>
      </c>
      <c r="AA4033" s="11">
        <f t="shared" si="187"/>
        <v>75.900000000000006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1.3173652694610778E-2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754</v>
      </c>
      <c r="AA4034" s="11">
        <f t="shared" si="187"/>
        <v>75.400000000000006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1.3262599469496022E-2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585</v>
      </c>
      <c r="AA4035" s="11">
        <f t="shared" ref="AA4035:AA4098" si="190">ROUND(IFERROR(Z4035/M4035,0),1)</f>
        <v>53.2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1.8803418803418803E-2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445.9</v>
      </c>
      <c r="AA4040" s="11">
        <f t="shared" si="190"/>
        <v>55.7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1.794124243103835E-2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835</v>
      </c>
      <c r="AA4042" s="11">
        <f t="shared" si="190"/>
        <v>167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5.9880239520958087E-3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754</v>
      </c>
      <c r="AA4043" s="11">
        <f t="shared" si="190"/>
        <v>50.3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1.9893899204244031E-2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585</v>
      </c>
      <c r="AA4044" s="11">
        <f t="shared" si="190"/>
        <v>39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2.564102564102564E-2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445.9</v>
      </c>
      <c r="AA4051" s="11">
        <f t="shared" si="190"/>
        <v>37.200000000000003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2.6911863646557524E-2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835</v>
      </c>
      <c r="AA4053" s="11">
        <f t="shared" si="190"/>
        <v>104.4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9.5808383233532933E-3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754</v>
      </c>
      <c r="AA4054" s="11">
        <f t="shared" si="190"/>
        <v>58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1.7241379310344827E-2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585</v>
      </c>
      <c r="AA4055" s="11">
        <f t="shared" si="190"/>
        <v>39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2.564102564102564E-2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445.9</v>
      </c>
      <c r="AA4061" s="11">
        <f t="shared" si="190"/>
        <v>49.5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2.0183897734918143E-2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835</v>
      </c>
      <c r="AA4063" s="11">
        <f t="shared" si="190"/>
        <v>119.3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8.3832335329341312E-3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754</v>
      </c>
      <c r="AA4064" s="11">
        <f t="shared" si="190"/>
        <v>68.5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1.4588859416445624E-2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585</v>
      </c>
      <c r="AA4065" s="11">
        <f t="shared" si="190"/>
        <v>41.8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2.3931623931623933E-2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445.9</v>
      </c>
      <c r="AA4072" s="11">
        <f t="shared" si="190"/>
        <v>49.5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2.0183897734918143E-2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835</v>
      </c>
      <c r="AA4074" s="11">
        <f t="shared" si="190"/>
        <v>139.19999999999999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7.18562874251497E-3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754</v>
      </c>
      <c r="AA4075" s="11">
        <f t="shared" si="190"/>
        <v>75.400000000000006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1.3262599469496022E-2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585</v>
      </c>
      <c r="AA4076" s="11">
        <f t="shared" si="190"/>
        <v>45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2.2222222222222223E-2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445.9</v>
      </c>
      <c r="AA4083" s="11">
        <f t="shared" si="190"/>
        <v>23.5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4.2610450773716085E-2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835</v>
      </c>
      <c r="AA4085" s="11">
        <f t="shared" si="190"/>
        <v>69.599999999999994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1.437125748502994E-2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754</v>
      </c>
      <c r="AA4086" s="11">
        <f t="shared" si="190"/>
        <v>44.4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2.2546419098143235E-2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585</v>
      </c>
      <c r="AA4087" s="11">
        <f t="shared" si="190"/>
        <v>39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2.564102564102564E-2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445.9</v>
      </c>
      <c r="AA4094" s="11">
        <f t="shared" si="190"/>
        <v>24.8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4.0367795469836286E-2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835</v>
      </c>
      <c r="AA4096" s="11">
        <f t="shared" si="190"/>
        <v>69.599999999999994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1.437125748502994E-2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754</v>
      </c>
      <c r="AA4097" s="11">
        <f t="shared" si="190"/>
        <v>62.8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1.5915119363395226E-2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585</v>
      </c>
      <c r="AA4098" s="11">
        <f t="shared" si="190"/>
        <v>39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2.564102564102564E-2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445.9</v>
      </c>
      <c r="AA4105" s="11">
        <f t="shared" si="193"/>
        <v>37.200000000000003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2.6911863646557524E-2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835</v>
      </c>
      <c r="AA4107" s="11">
        <f t="shared" si="193"/>
        <v>92.8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1.0778443113772455E-2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754</v>
      </c>
      <c r="AA4108" s="11">
        <f t="shared" si="193"/>
        <v>83.8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1.1936339522546418E-2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585</v>
      </c>
      <c r="AA4109" s="11">
        <f t="shared" si="193"/>
        <v>45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2.2222222222222223E-2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445.9</v>
      </c>
      <c r="AA4117" s="11">
        <f t="shared" si="193"/>
        <v>34.299999999999997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2.915451895043732E-2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835</v>
      </c>
      <c r="AA4119" s="11">
        <f t="shared" si="193"/>
        <v>92.8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1.0778443113772455E-2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754</v>
      </c>
      <c r="AA4120" s="11">
        <f t="shared" si="193"/>
        <v>107.7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9.2838196286472146E-3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585</v>
      </c>
      <c r="AA4121" s="11">
        <f t="shared" si="193"/>
        <v>48.8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2.0512820512820513E-2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445.9</v>
      </c>
      <c r="AA4129" s="11">
        <f t="shared" si="193"/>
        <v>23.5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4.2610450773716085E-2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835</v>
      </c>
      <c r="AA4131" s="11">
        <f t="shared" si="193"/>
        <v>167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5.9880239520958087E-3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754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585</v>
      </c>
      <c r="AA4133" s="11">
        <f t="shared" si="193"/>
        <v>58.5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1.7094017094017096E-2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445.9</v>
      </c>
      <c r="AA4141" s="11">
        <f t="shared" si="193"/>
        <v>40.5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2.4669208342677731E-2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835</v>
      </c>
      <c r="AA4143" s="11">
        <f t="shared" si="193"/>
        <v>119.3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8.3832335329341312E-3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754</v>
      </c>
      <c r="AA4144" s="11">
        <f t="shared" si="193"/>
        <v>251.3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3.9787798408488064E-3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585</v>
      </c>
      <c r="AA4145" s="11">
        <f t="shared" si="193"/>
        <v>83.6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1.1965811965811967E-2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496</v>
      </c>
      <c r="AA4156" s="11">
        <f t="shared" si="193"/>
        <v>16.5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6.0483870967741937E-2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609</v>
      </c>
      <c r="AA4157" s="11">
        <f t="shared" si="193"/>
        <v>19.600000000000001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5.090311986863711E-2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676</v>
      </c>
      <c r="AA4158" s="11">
        <f t="shared" si="193"/>
        <v>15.7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6.3609467455621307E-2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624.9</v>
      </c>
      <c r="AA4162" s="11">
        <f t="shared" si="193"/>
        <v>9.1999999999999993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0.10881741078572572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723</v>
      </c>
      <c r="AA4165" s="11">
        <f t="shared" si="196"/>
        <v>30.1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3.3195020746887967E-2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15200</v>
      </c>
      <c r="AA4166" s="11">
        <f t="shared" si="196"/>
        <v>20.100000000000001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4.9671052631578949E-2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425.6</v>
      </c>
      <c r="AA4167" s="11">
        <f t="shared" si="196"/>
        <v>23.6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4.2293233082706765E-2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496</v>
      </c>
      <c r="AA4171" s="11">
        <f t="shared" si="196"/>
        <v>19.100000000000001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5.2419354838709679E-2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609</v>
      </c>
      <c r="AA4172" s="11">
        <f t="shared" si="196"/>
        <v>13.5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7.3891625615763554E-2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676</v>
      </c>
      <c r="AA4173" s="11">
        <f t="shared" si="196"/>
        <v>23.3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4.2899408284023666E-2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624.9</v>
      </c>
      <c r="AA4177" s="11">
        <f t="shared" si="196"/>
        <v>14.2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7.0411265802528405E-2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723</v>
      </c>
      <c r="AA4180" s="11">
        <f t="shared" si="196"/>
        <v>48.2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2.0746887966804978E-2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15200</v>
      </c>
      <c r="AA4181" s="11">
        <f t="shared" si="196"/>
        <v>36.1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2.769736842105263E-2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425.6</v>
      </c>
      <c r="AA4182" s="11">
        <f t="shared" si="196"/>
        <v>18.5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5.4041353383458647E-2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496</v>
      </c>
      <c r="AA4186" s="11">
        <f t="shared" si="196"/>
        <v>20.7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4.8387096774193547E-2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609</v>
      </c>
      <c r="AA4187" s="11">
        <f t="shared" si="196"/>
        <v>11.5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8.7027914614121515E-2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676</v>
      </c>
      <c r="AA4188" s="11">
        <f t="shared" si="196"/>
        <v>19.899999999999999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5.0295857988165681E-2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624.9</v>
      </c>
      <c r="AA4192" s="11">
        <f t="shared" si="196"/>
        <v>14.5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6.8811009761561848E-2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723</v>
      </c>
      <c r="AA4195" s="11">
        <f t="shared" si="196"/>
        <v>19.5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5.1175656984785614E-2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15200</v>
      </c>
      <c r="AA4196" s="11">
        <f t="shared" si="196"/>
        <v>54.3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1.8421052631578946E-2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425.6</v>
      </c>
      <c r="AA4197" s="11">
        <f t="shared" si="196"/>
        <v>13.7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7.2838345864661647E-2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496</v>
      </c>
      <c r="AA4201" s="11">
        <f t="shared" si="196"/>
        <v>13.4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7.459677419354839E-2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609</v>
      </c>
      <c r="AA4202" s="11">
        <f t="shared" si="196"/>
        <v>21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4.7619047619047616E-2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676</v>
      </c>
      <c r="AA4203" s="11">
        <f t="shared" si="196"/>
        <v>14.1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7.1005917159763315E-2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624.9</v>
      </c>
      <c r="AA4207" s="11">
        <f t="shared" si="196"/>
        <v>13.6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7.3611777884461521E-2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723</v>
      </c>
      <c r="AA4210" s="11">
        <f t="shared" si="196"/>
        <v>28.9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3.4578146611341634E-2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15200</v>
      </c>
      <c r="AA4211" s="11">
        <f t="shared" si="196"/>
        <v>170.8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5.8552631578947367E-3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425.6</v>
      </c>
      <c r="AA4212" s="11">
        <f t="shared" si="196"/>
        <v>22.4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4.4642857142857144E-2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496</v>
      </c>
      <c r="AA4216" s="11">
        <f t="shared" si="196"/>
        <v>14.2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7.0564516129032265E-2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609</v>
      </c>
      <c r="AA4217" s="11">
        <f t="shared" si="196"/>
        <v>30.5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3.2840722495894911E-2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676</v>
      </c>
      <c r="AA4218" s="11">
        <f t="shared" si="196"/>
        <v>16.5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6.0650887573964495E-2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624.9</v>
      </c>
      <c r="AA4222" s="11">
        <f t="shared" si="196"/>
        <v>17.399999999999999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5.7609217474795971E-2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723</v>
      </c>
      <c r="AA4225" s="11">
        <f t="shared" si="196"/>
        <v>51.6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1.9363762102351315E-2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15200</v>
      </c>
      <c r="AA4226" s="11">
        <f t="shared" si="196"/>
        <v>211.1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4.7368421052631582E-3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425.6</v>
      </c>
      <c r="AA4227" s="11">
        <f t="shared" ref="AA4227:AA4290" si="199">ROUND(IFERROR(Z4227/M4227,0),1)</f>
        <v>22.4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4.4642857142857144E-2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496</v>
      </c>
      <c r="AA4231" s="11">
        <f t="shared" si="199"/>
        <v>17.7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5.6451612903225805E-2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609</v>
      </c>
      <c r="AA4232" s="11">
        <f t="shared" si="199"/>
        <v>20.3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4.9261083743842367E-2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676</v>
      </c>
      <c r="AA4233" s="11">
        <f t="shared" si="199"/>
        <v>27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3.6982248520710061E-2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624.9</v>
      </c>
      <c r="AA4237" s="11">
        <f t="shared" si="199"/>
        <v>16.899999999999999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5.9209473515762522E-2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723</v>
      </c>
      <c r="AA4240" s="11">
        <f t="shared" si="199"/>
        <v>72.3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1.3831258644536652E-2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15200</v>
      </c>
      <c r="AA4241" s="11">
        <f t="shared" si="199"/>
        <v>54.5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1.8355263157894736E-2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425.6</v>
      </c>
      <c r="AA4242" s="11">
        <f t="shared" si="199"/>
        <v>23.6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4.2293233082706765E-2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496</v>
      </c>
      <c r="AA4246" s="11">
        <f t="shared" si="199"/>
        <v>16.5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6.0483870967741937E-2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609</v>
      </c>
      <c r="AA4247" s="11">
        <f t="shared" si="199"/>
        <v>25.4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3.9408866995073892E-2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676</v>
      </c>
      <c r="AA4248" s="11">
        <f t="shared" si="199"/>
        <v>19.899999999999999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5.0295857988165681E-2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624.9</v>
      </c>
      <c r="AA4252" s="11">
        <f t="shared" si="199"/>
        <v>16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6.240998559769563E-2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723</v>
      </c>
      <c r="AA4255" s="11">
        <f t="shared" si="199"/>
        <v>28.9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3.4578146611341634E-2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15200</v>
      </c>
      <c r="AA4256" s="11">
        <f t="shared" si="199"/>
        <v>65.8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1.5197368421052631E-2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425.6</v>
      </c>
      <c r="AA4257" s="11">
        <f t="shared" si="199"/>
        <v>21.3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4.6992481203007516E-2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496</v>
      </c>
      <c r="AA4261" s="11">
        <f t="shared" si="199"/>
        <v>24.8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4.0322580645161289E-2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609</v>
      </c>
      <c r="AA4262" s="11">
        <f t="shared" si="199"/>
        <v>24.4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4.1050903119868636E-2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676</v>
      </c>
      <c r="AA4263" s="11">
        <f t="shared" si="199"/>
        <v>16.5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6.0650887573964495E-2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624.9</v>
      </c>
      <c r="AA4267" s="11">
        <f t="shared" si="199"/>
        <v>15.2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6.5610497679628746E-2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723</v>
      </c>
      <c r="AA4270" s="11">
        <f t="shared" si="199"/>
        <v>32.9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3.0428769017980636E-2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15200</v>
      </c>
      <c r="AA4271" s="11">
        <f t="shared" si="199"/>
        <v>73.400000000000006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1.3618421052631578E-2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425.6</v>
      </c>
      <c r="AA4272" s="11">
        <f t="shared" si="199"/>
        <v>13.7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7.2838345864661647E-2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496</v>
      </c>
      <c r="AA4276" s="11">
        <f t="shared" si="199"/>
        <v>17.100000000000001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5.8467741935483868E-2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609</v>
      </c>
      <c r="AA4277" s="11">
        <f t="shared" si="199"/>
        <v>32.1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3.1198686371100164E-2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676</v>
      </c>
      <c r="AA4278" s="11">
        <f t="shared" si="199"/>
        <v>21.1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4.7337278106508875E-2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624.9</v>
      </c>
      <c r="AA4282" s="11">
        <f t="shared" si="199"/>
        <v>15.6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6.4010241638662188E-2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723</v>
      </c>
      <c r="AA4285" s="11">
        <f t="shared" si="199"/>
        <v>60.3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1.6597510373443983E-2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15200</v>
      </c>
      <c r="AA4286" s="11">
        <f t="shared" si="199"/>
        <v>200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5.0000000000000001E-3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425.6</v>
      </c>
      <c r="AA4287" s="11">
        <f t="shared" si="199"/>
        <v>22.4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4.4642857142857144E-2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496</v>
      </c>
      <c r="AA4291" s="11">
        <f t="shared" ref="AA4291:AA4354" si="202">ROUND(IFERROR(Z4291/M4291,0),1)</f>
        <v>20.7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4.8387096774193547E-2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609</v>
      </c>
      <c r="AA4292" s="11">
        <f t="shared" si="202"/>
        <v>21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4.7619047619047616E-2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676</v>
      </c>
      <c r="AA4293" s="11">
        <f t="shared" si="202"/>
        <v>26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3.8461538461538464E-2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624.9</v>
      </c>
      <c r="AA4297" s="11">
        <f t="shared" si="202"/>
        <v>15.6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6.4010241638662188E-2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723</v>
      </c>
      <c r="AA4300" s="11">
        <f t="shared" si="202"/>
        <v>80.3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1.2448132780082987E-2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15200</v>
      </c>
      <c r="AA4301" s="11">
        <f t="shared" si="202"/>
        <v>120.6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8.2894736842105271E-3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425.6</v>
      </c>
      <c r="AA4302" s="11">
        <f t="shared" si="202"/>
        <v>35.5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2.819548872180451E-2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496</v>
      </c>
      <c r="AA4306" s="11">
        <f t="shared" si="202"/>
        <v>17.7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5.6451612903225805E-2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609</v>
      </c>
      <c r="AA4307" s="11">
        <f t="shared" si="202"/>
        <v>21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4.7619047619047616E-2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676</v>
      </c>
      <c r="AA4308" s="11">
        <f t="shared" si="202"/>
        <v>21.1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4.7337278106508875E-2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624.9</v>
      </c>
      <c r="AA4312" s="11">
        <f t="shared" si="202"/>
        <v>14.9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6.7210753720595304E-2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723</v>
      </c>
      <c r="AA4315" s="11">
        <f t="shared" si="202"/>
        <v>38.1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2.6279391424619641E-2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15200</v>
      </c>
      <c r="AA4316" s="11">
        <f t="shared" si="202"/>
        <v>52.1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1.9210526315789473E-2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425.6</v>
      </c>
      <c r="AA4317" s="11">
        <f t="shared" si="202"/>
        <v>32.700000000000003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3.0545112781954886E-2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496</v>
      </c>
      <c r="AA4321" s="11">
        <f t="shared" si="202"/>
        <v>27.6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3.6290322580645164E-2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609</v>
      </c>
      <c r="AA4322" s="11">
        <f t="shared" si="202"/>
        <v>21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4.7619047619047616E-2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676</v>
      </c>
      <c r="AA4323" s="11">
        <f t="shared" si="202"/>
        <v>25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3.9940828402366867E-2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624.9</v>
      </c>
      <c r="AA4327" s="11">
        <f t="shared" si="202"/>
        <v>13.9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7.2011521843494963E-2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723</v>
      </c>
      <c r="AA4330" s="11">
        <f t="shared" si="202"/>
        <v>27.8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3.5961272475795295E-2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15200</v>
      </c>
      <c r="AA4331" s="11">
        <f t="shared" si="202"/>
        <v>51.9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1.9276315789473683E-2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425.6</v>
      </c>
      <c r="AA4332" s="11">
        <f t="shared" si="202"/>
        <v>25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3.9943609022556392E-2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496</v>
      </c>
      <c r="AA4339" s="11">
        <f t="shared" si="202"/>
        <v>26.1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3.8306451612903226E-2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609</v>
      </c>
      <c r="AA4340" s="11">
        <f t="shared" si="202"/>
        <v>23.4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4.2692939244663386E-2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676</v>
      </c>
      <c r="AA4341" s="11">
        <f t="shared" si="202"/>
        <v>20.5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4.8816568047337278E-2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624.9</v>
      </c>
      <c r="AA4345" s="11">
        <f t="shared" si="202"/>
        <v>13.6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7.3611777884461521E-2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723</v>
      </c>
      <c r="AA4348" s="11">
        <f t="shared" si="202"/>
        <v>45.2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2.2130013831258646E-2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15200</v>
      </c>
      <c r="AA4349" s="11">
        <f t="shared" si="202"/>
        <v>165.2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6.0526315789473685E-3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425.6</v>
      </c>
      <c r="AA4350" s="11">
        <f t="shared" si="202"/>
        <v>38.700000000000003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2.5845864661654134E-2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496</v>
      </c>
      <c r="AA4357" s="11">
        <f t="shared" si="205"/>
        <v>31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3.2258064516129031E-2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609</v>
      </c>
      <c r="AA4358" s="11">
        <f t="shared" si="205"/>
        <v>24.4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4.1050903119868636E-2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676</v>
      </c>
      <c r="AA4359" s="11">
        <f t="shared" si="205"/>
        <v>25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3.9940828402366867E-2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624.9</v>
      </c>
      <c r="AA4363" s="11">
        <f t="shared" si="205"/>
        <v>14.2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7.0411265802528405E-2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723</v>
      </c>
      <c r="AA4366" s="11">
        <f t="shared" si="205"/>
        <v>60.3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1.6597510373443983E-2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15200</v>
      </c>
      <c r="AA4367" s="11">
        <f t="shared" si="205"/>
        <v>64.400000000000006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1.5526315789473685E-2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425.6</v>
      </c>
      <c r="AA4368" s="11">
        <f t="shared" si="205"/>
        <v>32.700000000000003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3.0545112781954886E-2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496</v>
      </c>
      <c r="AA4375" s="11">
        <f t="shared" si="205"/>
        <v>31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3.2258064516129031E-2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609</v>
      </c>
      <c r="AA4376" s="11">
        <f t="shared" si="205"/>
        <v>25.4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3.9408866995073892E-2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676</v>
      </c>
      <c r="AA4377" s="11">
        <f t="shared" si="205"/>
        <v>16.899999999999999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5.9171597633136092E-2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624.9</v>
      </c>
      <c r="AA4381" s="11">
        <f t="shared" si="205"/>
        <v>13.9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7.2011521843494963E-2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723</v>
      </c>
      <c r="AA4384" s="11">
        <f t="shared" si="205"/>
        <v>36.200000000000003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2.7662517289073305E-2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15200</v>
      </c>
      <c r="AA4385" s="11">
        <f t="shared" si="205"/>
        <v>56.9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1.7565789473684212E-2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425.6</v>
      </c>
      <c r="AA4386" s="11">
        <f t="shared" si="205"/>
        <v>30.4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3.2894736842105261E-2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496</v>
      </c>
      <c r="AA4393" s="11">
        <f t="shared" si="205"/>
        <v>22.5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4.4354838709677422E-2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609</v>
      </c>
      <c r="AA4394" s="11">
        <f t="shared" si="205"/>
        <v>17.899999999999999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5.5829228243021348E-2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676</v>
      </c>
      <c r="AA4395" s="11">
        <f t="shared" si="205"/>
        <v>33.799999999999997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2.9585798816568046E-2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624.9</v>
      </c>
      <c r="AA4399" s="11">
        <f t="shared" si="205"/>
        <v>14.5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6.8811009761561848E-2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723</v>
      </c>
      <c r="AA4402" s="11">
        <f t="shared" si="205"/>
        <v>30.1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3.3195020746887967E-2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15200</v>
      </c>
      <c r="AA4403" s="11">
        <f t="shared" si="205"/>
        <v>63.6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1.5723684210526317E-2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425.6</v>
      </c>
      <c r="AA4404" s="11">
        <f t="shared" si="205"/>
        <v>22.4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4.4642857142857144E-2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496</v>
      </c>
      <c r="AA4411" s="11">
        <f t="shared" si="205"/>
        <v>26.1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3.8306451612903226E-2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609</v>
      </c>
      <c r="AA4412" s="11">
        <f t="shared" si="205"/>
        <v>16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6.2397372742200329E-2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676</v>
      </c>
      <c r="AA4413" s="11">
        <f t="shared" si="205"/>
        <v>28.2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3.5502958579881658E-2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624.9</v>
      </c>
      <c r="AA4417" s="11">
        <f t="shared" si="205"/>
        <v>17.399999999999999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5.7609217474795971E-2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723</v>
      </c>
      <c r="AA4420" s="11">
        <f t="shared" si="208"/>
        <v>34.4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2.9045643153526972E-2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15200</v>
      </c>
      <c r="AA4421" s="11">
        <f t="shared" si="208"/>
        <v>194.9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5.131578947368421E-3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425.6</v>
      </c>
      <c r="AA4422" s="11">
        <f t="shared" si="208"/>
        <v>32.700000000000003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3.0545112781954886E-2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496</v>
      </c>
      <c r="AA4429" s="11">
        <f t="shared" si="208"/>
        <v>27.6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3.6290322580645164E-2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609</v>
      </c>
      <c r="AA4430" s="11">
        <f t="shared" si="208"/>
        <v>15.2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6.5681444991789822E-2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676</v>
      </c>
      <c r="AA4431" s="11">
        <f t="shared" si="208"/>
        <v>22.5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4.4378698224852069E-2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624.9</v>
      </c>
      <c r="AA4435" s="11">
        <f t="shared" si="208"/>
        <v>17.899999999999999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5.6008961433829413E-2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723</v>
      </c>
      <c r="AA4438" s="11">
        <f t="shared" si="208"/>
        <v>45.2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2.2130013831258646E-2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15200</v>
      </c>
      <c r="AA4439" s="11">
        <f t="shared" si="208"/>
        <v>147.6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6.7763157894736841E-3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425.6</v>
      </c>
      <c r="AA4440" s="11">
        <f t="shared" si="208"/>
        <v>15.2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6.5789473684210523E-2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496</v>
      </c>
      <c r="AA4447" s="11">
        <f t="shared" si="208"/>
        <v>27.6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3.6290322580645164E-2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609</v>
      </c>
      <c r="AA4448" s="11">
        <f t="shared" si="208"/>
        <v>16.899999999999999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5.9113300492610835E-2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676</v>
      </c>
      <c r="AA4449" s="11">
        <f t="shared" si="208"/>
        <v>26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3.8461538461538464E-2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624.9</v>
      </c>
      <c r="AA4453" s="11">
        <f t="shared" si="208"/>
        <v>22.3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4.4807169147063529E-2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723</v>
      </c>
      <c r="AA4456" s="11">
        <f t="shared" si="208"/>
        <v>36.200000000000003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2.7662517289073305E-2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15200</v>
      </c>
      <c r="AA4457" s="11">
        <f t="shared" si="208"/>
        <v>112.6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8.8815789473684209E-3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425.6</v>
      </c>
      <c r="AA4458" s="11">
        <f t="shared" si="208"/>
        <v>19.3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5.1691729323308268E-2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496</v>
      </c>
      <c r="AA4465" s="11">
        <f t="shared" si="208"/>
        <v>17.7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5.6451612903225805E-2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609</v>
      </c>
      <c r="AA4466" s="11">
        <f t="shared" si="208"/>
        <v>14.9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6.7323481116584566E-2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676</v>
      </c>
      <c r="AA4467" s="11">
        <f t="shared" si="208"/>
        <v>29.4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3.4023668639053255E-2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624.9</v>
      </c>
      <c r="AA4471" s="11">
        <f t="shared" si="208"/>
        <v>23.1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4.3206913106096978E-2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723</v>
      </c>
      <c r="AA4474" s="11">
        <f t="shared" si="208"/>
        <v>31.4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3.18118948824343E-2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15200</v>
      </c>
      <c r="AA4475" s="11">
        <f t="shared" si="208"/>
        <v>112.6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8.8815789473684209E-3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425.6</v>
      </c>
      <c r="AA4476" s="11">
        <f t="shared" si="208"/>
        <v>21.3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4.6992481203007516E-2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496</v>
      </c>
      <c r="AA4483" s="11">
        <f t="shared" ref="AA4483:AA4546" si="211">ROUND(IFERROR(Z4483/M4483,0),1)</f>
        <v>26.1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3.8306451612903226E-2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609</v>
      </c>
      <c r="AA4484" s="11">
        <f t="shared" si="211"/>
        <v>27.7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3.6124794745484398E-2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676</v>
      </c>
      <c r="AA4485" s="11">
        <f t="shared" si="211"/>
        <v>32.200000000000003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3.1065088757396449E-2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624.9</v>
      </c>
      <c r="AA4489" s="11">
        <f t="shared" si="211"/>
        <v>20.8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4.8007681228996645E-2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723</v>
      </c>
      <c r="AA4492" s="11">
        <f t="shared" si="211"/>
        <v>31.4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3.18118948824343E-2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15200</v>
      </c>
      <c r="AA4493" s="11">
        <f t="shared" si="211"/>
        <v>163.4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6.1184210526315785E-3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425.6</v>
      </c>
      <c r="AA4494" s="11">
        <f t="shared" si="211"/>
        <v>28.4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3.5244360902255641E-2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496</v>
      </c>
      <c r="AA4501" s="11">
        <f t="shared" si="211"/>
        <v>29.2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3.4274193548387094E-2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609</v>
      </c>
      <c r="AA4502" s="11">
        <f t="shared" si="211"/>
        <v>35.799999999999997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2.7914614121510674E-2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676</v>
      </c>
      <c r="AA4503" s="11">
        <f t="shared" si="211"/>
        <v>42.3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2.3668639053254437E-2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624.9</v>
      </c>
      <c r="AA4507" s="11">
        <f t="shared" si="211"/>
        <v>29.8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3.3605376860297652E-2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723</v>
      </c>
      <c r="AA4510" s="11">
        <f t="shared" si="211"/>
        <v>51.6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1.9363762102351315E-2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15200</v>
      </c>
      <c r="AA4511" s="11">
        <f t="shared" si="211"/>
        <v>104.1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9.6052631578947365E-3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425.6</v>
      </c>
      <c r="AA4512" s="11">
        <f t="shared" si="211"/>
        <v>30.4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3.2894736842105261E-2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445.9</v>
      </c>
      <c r="AA4516" s="11">
        <f t="shared" si="211"/>
        <v>44.6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2.2426553038797939E-2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835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754</v>
      </c>
      <c r="AA4519" s="11">
        <f t="shared" si="211"/>
        <v>-251.3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-3.9787798408488064E-3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585</v>
      </c>
      <c r="AA4520" s="11">
        <f t="shared" si="211"/>
        <v>73.099999999999994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1.3675213675213675E-2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445.9</v>
      </c>
      <c r="AA4528" s="11">
        <f t="shared" si="211"/>
        <v>74.3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1.3455931823278762E-2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835</v>
      </c>
      <c r="AA4530" s="11">
        <f t="shared" si="211"/>
        <v>-278.3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-3.592814371257485E-3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754</v>
      </c>
      <c r="AA4531" s="11">
        <f t="shared" si="211"/>
        <v>-188.5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-5.3050397877984082E-3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585</v>
      </c>
      <c r="AA4532" s="11">
        <f t="shared" si="211"/>
        <v>58.5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1.7094017094017096E-2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445.9</v>
      </c>
      <c r="AA4540" s="11">
        <f t="shared" si="211"/>
        <v>24.8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4.0367795469836286E-2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835</v>
      </c>
      <c r="AA4542" s="11">
        <f t="shared" si="211"/>
        <v>-835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-1.1976047904191617E-3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754</v>
      </c>
      <c r="AA4543" s="11">
        <f t="shared" si="211"/>
        <v>83.8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1.1936339522546418E-2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585</v>
      </c>
      <c r="AA4544" s="11">
        <f t="shared" si="211"/>
        <v>58.5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1.7094017094017096E-2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436</v>
      </c>
      <c r="AA4552" s="11">
        <f t="shared" si="214"/>
        <v>13.2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7.5688073394495417E-2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445.9</v>
      </c>
      <c r="AA4553" s="11">
        <f t="shared" si="214"/>
        <v>34.299999999999997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2.915451895043732E-2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835</v>
      </c>
      <c r="AA4555" s="11">
        <f t="shared" si="214"/>
        <v>119.3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8.3832335329341312E-3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754</v>
      </c>
      <c r="AA4556" s="11">
        <f t="shared" si="214"/>
        <v>68.5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1.4588859416445624E-2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585</v>
      </c>
      <c r="AA4557" s="11">
        <f t="shared" si="214"/>
        <v>58.5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1.7094017094017096E-2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436</v>
      </c>
      <c r="AA4564" s="11">
        <f t="shared" si="214"/>
        <v>33.5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2.9816513761467892E-2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496</v>
      </c>
      <c r="AA4568" s="11">
        <f t="shared" si="214"/>
        <v>29.2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3.4274193548387094E-2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609</v>
      </c>
      <c r="AA4569" s="11">
        <f t="shared" si="214"/>
        <v>20.3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4.9261083743842367E-2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676</v>
      </c>
      <c r="AA4570" s="11">
        <f t="shared" si="214"/>
        <v>35.6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2.8106508875739646E-2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624.9</v>
      </c>
      <c r="AA4574" s="11">
        <f t="shared" si="214"/>
        <v>22.3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4.4807169147063529E-2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723</v>
      </c>
      <c r="AA4577" s="11">
        <f t="shared" si="214"/>
        <v>42.5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2.351313969571231E-2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15200</v>
      </c>
      <c r="AA4578" s="11">
        <f t="shared" si="214"/>
        <v>88.9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1.125E-2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425.6</v>
      </c>
      <c r="AA4579" s="11">
        <f t="shared" si="214"/>
        <v>32.700000000000003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3.0545112781954886E-2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496</v>
      </c>
      <c r="AA4586" s="11">
        <f t="shared" si="214"/>
        <v>20.7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4.8387096774193547E-2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609</v>
      </c>
      <c r="AA4587" s="11">
        <f t="shared" si="214"/>
        <v>19.600000000000001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5.090311986863711E-2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676</v>
      </c>
      <c r="AA4588" s="11">
        <f t="shared" si="214"/>
        <v>37.6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2.6627218934911243E-2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624.9</v>
      </c>
      <c r="AA4592" s="11">
        <f t="shared" si="214"/>
        <v>34.700000000000003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2.8804608737397985E-2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723</v>
      </c>
      <c r="AA4595" s="11">
        <f t="shared" si="214"/>
        <v>40.200000000000003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2.4896265560165973E-2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15200</v>
      </c>
      <c r="AA4596" s="11">
        <f t="shared" si="214"/>
        <v>85.4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1.1710526315789473E-2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425.6</v>
      </c>
      <c r="AA4597" s="11">
        <f t="shared" si="214"/>
        <v>42.6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2.3496240601503758E-2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496</v>
      </c>
      <c r="AA4602" s="11">
        <f t="shared" si="214"/>
        <v>26.1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3.8306451612903226E-2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609</v>
      </c>
      <c r="AA4603" s="11">
        <f t="shared" si="214"/>
        <v>46.8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2.1346469622331693E-2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676</v>
      </c>
      <c r="AA4604" s="11">
        <f t="shared" si="214"/>
        <v>42.3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2.3668639053254437E-2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624.9</v>
      </c>
      <c r="AA4608" s="11">
        <f t="shared" si="214"/>
        <v>26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3.8406144983197311E-2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723</v>
      </c>
      <c r="AA4611" s="11">
        <f t="shared" ref="AA4611:AA4674" si="217">ROUND(IFERROR(Z4611/M4611,0),1)</f>
        <v>32.9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3.0428769017980636E-2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15200</v>
      </c>
      <c r="AA4612" s="11">
        <f t="shared" si="217"/>
        <v>187.7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5.3289473684210529E-3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425.6</v>
      </c>
      <c r="AA4613" s="11">
        <f t="shared" si="217"/>
        <v>38.700000000000003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2.5845864661654134E-2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502</v>
      </c>
      <c r="AA4617" s="11">
        <f t="shared" si="217"/>
        <v>71.7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1.3944223107569721E-2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473.9</v>
      </c>
      <c r="AA4618" s="11">
        <f t="shared" si="217"/>
        <v>27.9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3.5872546950833514E-2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496</v>
      </c>
      <c r="AA4620" s="11">
        <f t="shared" si="217"/>
        <v>22.5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4.4354838709677422E-2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609</v>
      </c>
      <c r="AA4621" s="11">
        <f t="shared" si="217"/>
        <v>35.799999999999997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2.7914614121510674E-2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676</v>
      </c>
      <c r="AA4622" s="11">
        <f t="shared" si="217"/>
        <v>42.3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2.3668639053254437E-2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624.9</v>
      </c>
      <c r="AA4626" s="11">
        <f t="shared" si="217"/>
        <v>34.700000000000003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2.8804608737397985E-2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723</v>
      </c>
      <c r="AA4629" s="11">
        <f t="shared" si="217"/>
        <v>51.6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1.9363762102351315E-2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15200</v>
      </c>
      <c r="AA4630" s="11">
        <f t="shared" si="217"/>
        <v>54.1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1.8486842105263159E-2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425.6</v>
      </c>
      <c r="AA4631" s="11">
        <f t="shared" si="217"/>
        <v>28.4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3.5244360902255641E-2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502</v>
      </c>
      <c r="AA4633" s="11">
        <f t="shared" si="217"/>
        <v>50.2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1.9920318725099601E-2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473.9</v>
      </c>
      <c r="AA4634" s="11">
        <f t="shared" si="217"/>
        <v>39.5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2.5321797847647185E-2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708</v>
      </c>
      <c r="AA4635" s="11">
        <f t="shared" si="217"/>
        <v>54.5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1.8361581920903956E-2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491.5</v>
      </c>
      <c r="AA4636" s="11">
        <f t="shared" si="217"/>
        <v>245.8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4.0691759918616479E-3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757</v>
      </c>
      <c r="AA4637" s="11">
        <f t="shared" si="217"/>
        <v>126.2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7.9260237780713338E-3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708</v>
      </c>
      <c r="AA4638" s="11">
        <f t="shared" si="217"/>
        <v>26.2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3.8135593220338986E-2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491.5</v>
      </c>
      <c r="AA4639" s="11">
        <f t="shared" si="217"/>
        <v>122.9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8.1383519837232958E-3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757</v>
      </c>
      <c r="AA4640" s="11">
        <f t="shared" si="217"/>
        <v>58.2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1.7173051519154558E-2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708</v>
      </c>
      <c r="AA4641" s="11">
        <f t="shared" si="217"/>
        <v>24.4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4.0960451977401127E-2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491.5</v>
      </c>
      <c r="AA4642" s="11">
        <f t="shared" si="217"/>
        <v>122.9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8.1383519837232958E-3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757</v>
      </c>
      <c r="AA4643" s="11">
        <f t="shared" si="217"/>
        <v>42.1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2.3778071334214002E-2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708</v>
      </c>
      <c r="AA4644" s="11">
        <f t="shared" si="217"/>
        <v>25.3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3.954802259887006E-2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491.5</v>
      </c>
      <c r="AA4645" s="11">
        <f t="shared" si="217"/>
        <v>163.80000000000001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6.1037639877924718E-3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757</v>
      </c>
      <c r="AA4646" s="11">
        <f t="shared" si="217"/>
        <v>50.5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1.9815059445178335E-2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708</v>
      </c>
      <c r="AA4647" s="11">
        <f t="shared" si="217"/>
        <v>54.5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1.8361581920903956E-2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491.5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757</v>
      </c>
      <c r="AA4649" s="11">
        <f t="shared" si="217"/>
        <v>378.5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2.6420079260237781E-3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708</v>
      </c>
      <c r="AA4650" s="11">
        <f t="shared" si="217"/>
        <v>28.3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3.5310734463276837E-2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491.5</v>
      </c>
      <c r="AA4651" s="11">
        <f t="shared" si="217"/>
        <v>163.80000000000001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6.1037639877924718E-3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757</v>
      </c>
      <c r="AA4652" s="11">
        <f t="shared" si="217"/>
        <v>47.3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2.1136063408190225E-2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708</v>
      </c>
      <c r="AA4653" s="11">
        <f t="shared" si="217"/>
        <v>25.3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3.954802259887006E-2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491.5</v>
      </c>
      <c r="AA4654" s="11">
        <f t="shared" si="217"/>
        <v>163.80000000000001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6.1037639877924718E-3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757</v>
      </c>
      <c r="AA4655" s="11">
        <f t="shared" si="217"/>
        <v>39.799999999999997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2.5099075297225892E-2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708</v>
      </c>
      <c r="AA4656" s="11">
        <f t="shared" si="217"/>
        <v>22.8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4.3785310734463276E-2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491.5</v>
      </c>
      <c r="AA4657" s="11">
        <f t="shared" si="217"/>
        <v>163.80000000000001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6.1037639877924718E-3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757</v>
      </c>
      <c r="AA4658" s="11">
        <f t="shared" si="217"/>
        <v>54.1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1.8494055482166448E-2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708</v>
      </c>
      <c r="AA4659" s="11">
        <f t="shared" si="217"/>
        <v>41.6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2.4011299435028249E-2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491.5</v>
      </c>
      <c r="AA4660" s="11">
        <f t="shared" si="217"/>
        <v>163.80000000000001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6.1037639877924718E-3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757</v>
      </c>
      <c r="AA4661" s="11">
        <f t="shared" si="217"/>
        <v>94.6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1.0568031704095112E-2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708</v>
      </c>
      <c r="AA4662" s="11">
        <f t="shared" si="217"/>
        <v>28.3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3.5310734463276837E-2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491.5</v>
      </c>
      <c r="AA4663" s="11">
        <f t="shared" si="217"/>
        <v>98.3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1.0172939979654121E-2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757</v>
      </c>
      <c r="AA4664" s="11">
        <f t="shared" si="217"/>
        <v>32.9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3.0383091149273449E-2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708</v>
      </c>
      <c r="AA4665" s="11">
        <f t="shared" si="217"/>
        <v>27.2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3.6723163841807911E-2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491.5</v>
      </c>
      <c r="AA4666" s="11">
        <f t="shared" si="217"/>
        <v>122.9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8.1383519837232958E-3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757</v>
      </c>
      <c r="AA4667" s="11">
        <f t="shared" si="217"/>
        <v>30.3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3.3025099075297229E-2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708</v>
      </c>
      <c r="AA4668" s="11">
        <f t="shared" si="217"/>
        <v>25.3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3.954802259887006E-2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491.5</v>
      </c>
      <c r="AA4669" s="11">
        <f t="shared" si="217"/>
        <v>122.9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8.1383519837232958E-3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757</v>
      </c>
      <c r="AA4670" s="11">
        <f t="shared" si="217"/>
        <v>39.799999999999997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2.5099075297225892E-2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708</v>
      </c>
      <c r="AA4671" s="11">
        <f t="shared" si="217"/>
        <v>141.6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7.0621468926553672E-3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491.5</v>
      </c>
      <c r="AA4672" s="11">
        <f t="shared" si="217"/>
        <v>245.8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4.0691759918616479E-3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757</v>
      </c>
      <c r="AA4673" s="11">
        <f t="shared" si="217"/>
        <v>252.3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3.9630118890356669E-3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708</v>
      </c>
      <c r="AA4674" s="11">
        <f t="shared" si="217"/>
        <v>39.299999999999997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2.5423728813559324E-2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491.5</v>
      </c>
      <c r="AA4675" s="11">
        <f t="shared" ref="AA4675:AA4738" si="220">ROUND(IFERROR(Z4675/M4675,0),1)</f>
        <v>122.9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8.1383519837232958E-3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757</v>
      </c>
      <c r="AA4676" s="11">
        <f t="shared" si="220"/>
        <v>39.799999999999997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2.5099075297225892E-2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708</v>
      </c>
      <c r="AA4677" s="11">
        <f t="shared" si="220"/>
        <v>50.6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1.977401129943503E-2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491.5</v>
      </c>
      <c r="AA4678" s="11">
        <f t="shared" si="220"/>
        <v>163.80000000000001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6.1037639877924718E-3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757</v>
      </c>
      <c r="AA4679" s="11">
        <f t="shared" si="220"/>
        <v>42.1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2.3778071334214002E-2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825</v>
      </c>
      <c r="AA4680" s="11">
        <f t="shared" si="220"/>
        <v>-412.5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-2.4242424242424242E-3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708</v>
      </c>
      <c r="AA4681" s="11">
        <f t="shared" si="220"/>
        <v>118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8.4745762711864406E-3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491.5</v>
      </c>
      <c r="AA4682" s="11">
        <f t="shared" si="220"/>
        <v>491.5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2.0345879959308239E-3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757</v>
      </c>
      <c r="AA4683" s="11">
        <f t="shared" si="220"/>
        <v>84.1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1.1889035667107001E-2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825</v>
      </c>
      <c r="AA4684" s="11">
        <f t="shared" si="220"/>
        <v>-103.1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-9.696969696969697E-3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708</v>
      </c>
      <c r="AA4685" s="11">
        <f t="shared" si="220"/>
        <v>-33.700000000000003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-2.9661016949152543E-2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491.5</v>
      </c>
      <c r="AA4686" s="11">
        <f t="shared" si="220"/>
        <v>-122.9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-8.1383519837232958E-3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757</v>
      </c>
      <c r="AA4687" s="11">
        <f t="shared" si="220"/>
        <v>-44.5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-2.2457067371202115E-2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708</v>
      </c>
      <c r="AA4688" s="11">
        <f t="shared" si="220"/>
        <v>-28.3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-3.5310734463276837E-2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491.5</v>
      </c>
      <c r="AA4689" s="11">
        <f t="shared" si="220"/>
        <v>-163.80000000000001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-6.1037639877924718E-3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757</v>
      </c>
      <c r="AA4690" s="11">
        <f t="shared" si="220"/>
        <v>-84.1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-1.1889035667107001E-2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825</v>
      </c>
      <c r="AA4691" s="11">
        <f t="shared" si="220"/>
        <v>-33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-3.0303030303030304E-2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708</v>
      </c>
      <c r="AA4692" s="11">
        <f t="shared" si="220"/>
        <v>-28.3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-3.5310734463276837E-2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491.5</v>
      </c>
      <c r="AA4693" s="11">
        <f t="shared" si="220"/>
        <v>-245.8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-4.0691759918616479E-3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757</v>
      </c>
      <c r="AA4694" s="11">
        <f t="shared" si="220"/>
        <v>-84.1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-1.1889035667107001E-2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825</v>
      </c>
      <c r="AA4695" s="11">
        <f t="shared" si="220"/>
        <v>-51.6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-1.9393939393939394E-2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708</v>
      </c>
      <c r="AA4696" s="11">
        <f t="shared" si="220"/>
        <v>-30.8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-3.2485875706214688E-2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491.5</v>
      </c>
      <c r="AA4697" s="11">
        <f t="shared" si="220"/>
        <v>-245.8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-4.0691759918616479E-3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757</v>
      </c>
      <c r="AA4698" s="11">
        <f t="shared" si="220"/>
        <v>-252.3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-3.9630118890356669E-3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825</v>
      </c>
      <c r="AA4699" s="11">
        <f t="shared" si="220"/>
        <v>-48.5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-2.0606060606060607E-2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708</v>
      </c>
      <c r="AA4700" s="11">
        <f t="shared" si="220"/>
        <v>-35.4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-2.8248587570621469E-2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491.5</v>
      </c>
      <c r="AA4701" s="11">
        <f t="shared" si="220"/>
        <v>-491.5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-2.0345879959308239E-3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757</v>
      </c>
      <c r="AA4702" s="11">
        <f t="shared" si="220"/>
        <v>-75.7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-1.3210039630118891E-2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825</v>
      </c>
      <c r="AA4703" s="11">
        <f t="shared" si="220"/>
        <v>-82.5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-1.2121212121212121E-2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708</v>
      </c>
      <c r="AA4704" s="11">
        <f t="shared" si="220"/>
        <v>-50.6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-1.977401129943503E-2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491.5</v>
      </c>
      <c r="AA4705" s="11">
        <f t="shared" si="220"/>
        <v>491.5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2.0345879959308239E-3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757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825</v>
      </c>
      <c r="AA4707" s="11">
        <f t="shared" si="220"/>
        <v>-412.5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-2.4242424242424242E-3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15300</v>
      </c>
      <c r="AA4708" s="11">
        <f t="shared" si="220"/>
        <v>37.6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2.6601307189542484E-2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15300</v>
      </c>
      <c r="AA4709" s="11">
        <f t="shared" si="220"/>
        <v>-15300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-6.5359477124183013E-5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11700</v>
      </c>
      <c r="AA4710" s="11">
        <f t="shared" si="220"/>
        <v>98.3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1.0170940170940172E-2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1137.5</v>
      </c>
      <c r="AA4711" s="11">
        <f t="shared" si="220"/>
        <v>66.900000000000006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1.4945054945054945E-2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46600</v>
      </c>
      <c r="AA4712" s="11">
        <f t="shared" si="220"/>
        <v>144.30000000000001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6.9313304721030046E-3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15300</v>
      </c>
      <c r="AA4713" s="11">
        <f t="shared" si="220"/>
        <v>1700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5.8823529411764701E-4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11700</v>
      </c>
      <c r="AA4714" s="11">
        <f t="shared" si="220"/>
        <v>59.7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1.6752136752136753E-2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1137.5</v>
      </c>
      <c r="AA4715" s="11">
        <f t="shared" si="220"/>
        <v>47.4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2.1098901098901099E-2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46600</v>
      </c>
      <c r="AA4716" s="11">
        <f t="shared" si="220"/>
        <v>100.4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9.9570815450643769E-3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15300</v>
      </c>
      <c r="AA4717" s="11">
        <f t="shared" si="220"/>
        <v>80.5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1.241830065359477E-2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11700</v>
      </c>
      <c r="AA4718" s="11">
        <f t="shared" si="220"/>
        <v>95.9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1.0427350427350428E-2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1137.5</v>
      </c>
      <c r="AA4719" s="11">
        <f t="shared" si="220"/>
        <v>113.8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8.7912087912087912E-3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46600</v>
      </c>
      <c r="AA4720" s="11">
        <f t="shared" si="220"/>
        <v>141.19999999999999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7.0815450643776827E-3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15300</v>
      </c>
      <c r="AA4721" s="11">
        <f t="shared" si="220"/>
        <v>25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0.04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11700</v>
      </c>
      <c r="AA4722" s="11">
        <f t="shared" si="220"/>
        <v>15.8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6.3418803418803418E-2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1137.5</v>
      </c>
      <c r="AA4723" s="11">
        <f t="shared" si="220"/>
        <v>43.8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2.2857142857142857E-2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46600</v>
      </c>
      <c r="AA4724" s="11">
        <f t="shared" si="220"/>
        <v>63.1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1.5858369098712445E-2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15300</v>
      </c>
      <c r="AA4725" s="11">
        <f t="shared" si="220"/>
        <v>-89.5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-1.1176470588235295E-2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11700</v>
      </c>
      <c r="AA4726" s="11">
        <f t="shared" si="220"/>
        <v>-71.8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-1.3931623931623931E-2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1137.5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4.8351648351648353E-2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46600</v>
      </c>
      <c r="AA4728" s="11">
        <f t="shared" si="220"/>
        <v>114.2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8.7553648068669533E-3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612</v>
      </c>
      <c r="AA4729" s="11">
        <f t="shared" si="220"/>
        <v>20.399999999999999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4.9019607843137254E-2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15300</v>
      </c>
      <c r="AA4730" s="11">
        <f t="shared" si="220"/>
        <v>81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1.2352941176470587E-2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11700</v>
      </c>
      <c r="AA4731" s="11">
        <f t="shared" si="220"/>
        <v>53.9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1.8547008547008546E-2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1137.5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5.8901098901098903E-2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46600</v>
      </c>
      <c r="AA4733" s="11">
        <f t="shared" si="220"/>
        <v>127.7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7.8326180257510727E-3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612</v>
      </c>
      <c r="AA4734" s="11">
        <f t="shared" si="220"/>
        <v>19.100000000000001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5.2287581699346407E-2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15300</v>
      </c>
      <c r="AA4735" s="11">
        <f t="shared" si="220"/>
        <v>49.5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2.0196078431372548E-2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11700</v>
      </c>
      <c r="AA4736" s="11">
        <f t="shared" si="220"/>
        <v>36.1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2.7692307692307693E-2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1137.5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6.9450549450549445E-2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46600</v>
      </c>
      <c r="AA4738" s="11">
        <f t="shared" si="220"/>
        <v>42.9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2.3283261802575107E-2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612</v>
      </c>
      <c r="AA4739" s="11">
        <f t="shared" ref="AA4739:AA4802" si="223">ROUND(IFERROR(Z4739/M4739,0),1)</f>
        <v>20.399999999999999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4.9019607843137254E-2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15300</v>
      </c>
      <c r="AA4740" s="11">
        <f t="shared" si="223"/>
        <v>25.3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3.9477124183006536E-2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11700</v>
      </c>
      <c r="AA4741" s="11">
        <f t="shared" si="223"/>
        <v>12.9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7.7692307692307686E-2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1137.5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5.8901098901098903E-2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46600</v>
      </c>
      <c r="AA4743" s="11">
        <f t="shared" si="223"/>
        <v>32.1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3.1180257510729614E-2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612</v>
      </c>
      <c r="AA4744" s="11">
        <f t="shared" si="223"/>
        <v>16.100000000000001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6.2091503267973858E-2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15300</v>
      </c>
      <c r="AA4745" s="11">
        <f t="shared" si="223"/>
        <v>91.6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1.0915032679738562E-2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11700</v>
      </c>
      <c r="AA4746" s="11">
        <f t="shared" si="223"/>
        <v>33.700000000000003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2.965811965811966E-2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1137.5</v>
      </c>
      <c r="AA4747" s="11">
        <f t="shared" si="223"/>
        <v>11.8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8.4395604395604396E-2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46600</v>
      </c>
      <c r="AA4748" s="11">
        <f t="shared" si="223"/>
        <v>67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1.4935622317596566E-2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612</v>
      </c>
      <c r="AA4749" s="11">
        <f t="shared" si="223"/>
        <v>18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5.5555555555555552E-2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15300</v>
      </c>
      <c r="AA4750" s="11">
        <f t="shared" si="223"/>
        <v>81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1.2352941176470587E-2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11700</v>
      </c>
      <c r="AA4751" s="11">
        <f t="shared" si="223"/>
        <v>54.9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1.8205128205128204E-2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1137.5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9.9340659340659346E-2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46600</v>
      </c>
      <c r="AA4753" s="11">
        <f t="shared" si="223"/>
        <v>117.7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8.4978540772532186E-3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612</v>
      </c>
      <c r="AA4754" s="11">
        <f t="shared" si="223"/>
        <v>19.100000000000001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5.2287581699346407E-2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15300</v>
      </c>
      <c r="AA4755" s="11">
        <f t="shared" si="223"/>
        <v>47.5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2.1045751633986927E-2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11700</v>
      </c>
      <c r="AA4756" s="11">
        <f t="shared" si="223"/>
        <v>40.9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2.4444444444444446E-2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1137.5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0.11780219780219781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46600</v>
      </c>
      <c r="AA4758" s="11">
        <f t="shared" si="223"/>
        <v>40.200000000000003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2.4849785407725321E-2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612</v>
      </c>
      <c r="AA4759" s="11">
        <f t="shared" si="223"/>
        <v>18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5.5555555555555552E-2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15300</v>
      </c>
      <c r="AA4760" s="11">
        <f t="shared" si="223"/>
        <v>22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4.5555555555555557E-2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11700</v>
      </c>
      <c r="AA4761" s="11">
        <f t="shared" si="223"/>
        <v>11.8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8.4871794871794873E-2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1137.5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5.8901098901098903E-2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46600</v>
      </c>
      <c r="AA4763" s="11">
        <f t="shared" si="223"/>
        <v>43.6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2.293991416309013E-2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612</v>
      </c>
      <c r="AA4764" s="11">
        <f t="shared" si="223"/>
        <v>34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2.9411764705882353E-2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15300</v>
      </c>
      <c r="AA4765" s="11">
        <f t="shared" si="223"/>
        <v>64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1.5620915032679738E-2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11700</v>
      </c>
      <c r="AA4766" s="11">
        <f t="shared" si="223"/>
        <v>29.1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3.4358974358974358E-2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1137.5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7.7362637362637363E-2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46600</v>
      </c>
      <c r="AA4768" s="11">
        <f t="shared" si="223"/>
        <v>90.3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1.1072961373390557E-2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612</v>
      </c>
      <c r="AA4769" s="11">
        <f t="shared" si="223"/>
        <v>29.1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3.4313725490196081E-2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15300</v>
      </c>
      <c r="AA4770" s="11">
        <f t="shared" si="223"/>
        <v>-1275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-7.8431372549019605E-4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11700</v>
      </c>
      <c r="AA4771" s="11">
        <f t="shared" si="223"/>
        <v>325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3.0769230769230769E-3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1137.5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8.8791208791208789E-2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46600</v>
      </c>
      <c r="AA4773" s="11">
        <f t="shared" si="223"/>
        <v>-423.6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-2.3605150214592273E-3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612</v>
      </c>
      <c r="AA4774" s="11">
        <f t="shared" si="223"/>
        <v>25.5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3.9215686274509803E-2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15300</v>
      </c>
      <c r="AA4775" s="11">
        <f t="shared" si="223"/>
        <v>-637.5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-1.5686274509803921E-3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11700</v>
      </c>
      <c r="AA4776" s="11">
        <f t="shared" si="223"/>
        <v>-1300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-7.6923076923076923E-4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1137.5</v>
      </c>
      <c r="AA4777" s="11">
        <f t="shared" si="223"/>
        <v>14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7.1208791208791214E-2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46600</v>
      </c>
      <c r="AA4779" s="11">
        <f t="shared" si="223"/>
        <v>120.7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8.2832618025751072E-3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612</v>
      </c>
      <c r="AA4780" s="11">
        <f t="shared" si="223"/>
        <v>25.5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3.9215686274509803E-2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15300</v>
      </c>
      <c r="AA4781" s="11">
        <f t="shared" si="223"/>
        <v>21.3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4.6993464052287583E-2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11700</v>
      </c>
      <c r="AA4782" s="11">
        <f t="shared" si="223"/>
        <v>12.4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8.0769230769230774E-2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1137.5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0.11428571428571428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46600</v>
      </c>
      <c r="AA4784" s="11">
        <f t="shared" si="223"/>
        <v>89.3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1.1201716738197426E-2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612</v>
      </c>
      <c r="AA4785" s="11">
        <f t="shared" si="223"/>
        <v>23.5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4.2483660130718956E-2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15300</v>
      </c>
      <c r="AA4786" s="11">
        <f t="shared" si="223"/>
        <v>-1176.9000000000001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-8.4967320261437906E-4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11700</v>
      </c>
      <c r="AA4787" s="11">
        <f t="shared" si="223"/>
        <v>316.2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3.1623931623931626E-3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1137.5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8.0879120879120886E-2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46600</v>
      </c>
      <c r="AA4790" s="11">
        <f t="shared" si="223"/>
        <v>163.5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6.1158798283261805E-3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612</v>
      </c>
      <c r="AA4791" s="11">
        <f t="shared" si="223"/>
        <v>22.7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4.4117647058823532E-2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15300</v>
      </c>
      <c r="AA4792" s="11">
        <f t="shared" si="223"/>
        <v>72.900000000000006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1.3725490196078431E-2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11700</v>
      </c>
      <c r="AA4793" s="11">
        <f t="shared" si="223"/>
        <v>30.4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3.2905982905982907E-2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1137.5</v>
      </c>
      <c r="AA4794" s="11">
        <f t="shared" si="223"/>
        <v>11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9.0549450549450544E-2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46600</v>
      </c>
      <c r="AA4795" s="11">
        <f t="shared" si="223"/>
        <v>100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0.01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612</v>
      </c>
      <c r="AA4796" s="11">
        <f t="shared" si="223"/>
        <v>18.5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5.3921568627450983E-2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15300</v>
      </c>
      <c r="AA4797" s="11">
        <f t="shared" si="223"/>
        <v>66.2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1.5098039215686275E-2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11700</v>
      </c>
      <c r="AA4798" s="11">
        <f t="shared" si="223"/>
        <v>33.200000000000003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3.0085470085470085E-2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1137.5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0.10549450549450549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46600</v>
      </c>
      <c r="AA4801" s="11">
        <f t="shared" si="223"/>
        <v>152.80000000000001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6.5450643776824033E-3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612</v>
      </c>
      <c r="AA4802" s="11">
        <f t="shared" si="223"/>
        <v>19.100000000000001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5.2287581699346407E-2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15300</v>
      </c>
      <c r="AA4803" s="11">
        <f t="shared" ref="AA4803:AA4866" si="226">ROUND(IFERROR(Z4803/M4803,0),1)</f>
        <v>15.9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6.2941176470588237E-2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11700</v>
      </c>
      <c r="AA4804" s="11">
        <f t="shared" si="226"/>
        <v>9.3000000000000007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0.1076068376068376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1137.5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8.527472527472528E-2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46600</v>
      </c>
      <c r="AA4807" s="11">
        <f t="shared" si="226"/>
        <v>42.5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2.354077253218884E-2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612</v>
      </c>
      <c r="AA4808" s="11">
        <f t="shared" si="226"/>
        <v>32.200000000000003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3.1045751633986929E-2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15300</v>
      </c>
      <c r="AA4809" s="11">
        <f t="shared" si="226"/>
        <v>41.6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2.4052287581699347E-2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11700</v>
      </c>
      <c r="AA4810" s="11">
        <f t="shared" si="226"/>
        <v>23.4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4.2735042735042736E-2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1137.5</v>
      </c>
      <c r="AA4811" s="11">
        <f t="shared" si="226"/>
        <v>18.600000000000001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5.3626373626373625E-2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46600</v>
      </c>
      <c r="AA4813" s="11">
        <f t="shared" si="226"/>
        <v>68.900000000000006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1.4506437768240343E-2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612</v>
      </c>
      <c r="AA4814" s="11">
        <f t="shared" si="226"/>
        <v>32.200000000000003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3.1045751633986929E-2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1756</v>
      </c>
      <c r="AA4815" s="11">
        <f t="shared" si="226"/>
        <v>33.1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3.0182232346241459E-2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266.5</v>
      </c>
      <c r="AA4816" s="11">
        <f t="shared" si="226"/>
        <v>66.599999999999994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1.50093808630394E-2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266.5</v>
      </c>
      <c r="AA4817" s="11">
        <f t="shared" si="226"/>
        <v>53.3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1.8761726078799251E-2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1756</v>
      </c>
      <c r="AA4818" s="11">
        <f t="shared" si="226"/>
        <v>46.2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2.164009111617312E-2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266.5</v>
      </c>
      <c r="AA4819" s="11">
        <f t="shared" si="226"/>
        <v>53.3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1.8761726078799251E-2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1756</v>
      </c>
      <c r="AA4820" s="11">
        <f t="shared" si="226"/>
        <v>40.799999999999997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2.44874715261959E-2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266.5</v>
      </c>
      <c r="AA4821" s="11">
        <f t="shared" si="226"/>
        <v>33.299999999999997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3.0018761726078799E-2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1756</v>
      </c>
      <c r="AA4822" s="11">
        <f t="shared" si="226"/>
        <v>43.9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2.2779043280182234E-2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266.5</v>
      </c>
      <c r="AA4823" s="11">
        <f t="shared" si="226"/>
        <v>33.299999999999997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3.0018761726078799E-2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1756</v>
      </c>
      <c r="AA4824" s="11">
        <f t="shared" si="226"/>
        <v>33.1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3.0182232346241459E-2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266.5</v>
      </c>
      <c r="AA4825" s="11">
        <f t="shared" si="226"/>
        <v>33.299999999999997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3.0018761726078799E-2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1756</v>
      </c>
      <c r="AA4826" s="11">
        <f t="shared" si="226"/>
        <v>43.9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2.2779043280182234E-2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266.5</v>
      </c>
      <c r="AA4827" s="11">
        <f t="shared" si="226"/>
        <v>33.299999999999997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3.0018761726078799E-2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1756</v>
      </c>
      <c r="AA4828" s="11">
        <f t="shared" si="226"/>
        <v>46.2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2.164009111617312E-2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266.5</v>
      </c>
      <c r="AA4829" s="11">
        <f t="shared" si="226"/>
        <v>24.2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4.1275797373358347E-2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1756</v>
      </c>
      <c r="AA4830" s="11">
        <f t="shared" si="226"/>
        <v>50.2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1.9931662870159454E-2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266.5</v>
      </c>
      <c r="AA4831" s="11">
        <f t="shared" si="226"/>
        <v>26.7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3.7523452157598502E-2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1756</v>
      </c>
      <c r="AA4832" s="11">
        <f t="shared" si="226"/>
        <v>50.2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1.9931662870159454E-2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266.5</v>
      </c>
      <c r="AA4833" s="11">
        <f t="shared" si="226"/>
        <v>26.7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3.7523452157598502E-2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262</v>
      </c>
      <c r="AA4834" s="11">
        <f t="shared" si="226"/>
        <v>43.7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2.2900763358778626E-2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1756</v>
      </c>
      <c r="AA4835" s="11">
        <f t="shared" si="226"/>
        <v>45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2.2209567198177675E-2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266.5</v>
      </c>
      <c r="AA4836" s="11">
        <f t="shared" si="226"/>
        <v>26.7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3.7523452157598502E-2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262</v>
      </c>
      <c r="AA4837" s="11">
        <f t="shared" si="226"/>
        <v>43.7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2.2900763358778626E-2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1756</v>
      </c>
      <c r="AA4838" s="11">
        <f t="shared" si="226"/>
        <v>39.9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2.5056947608200455E-2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266.5</v>
      </c>
      <c r="AA4839" s="11">
        <f t="shared" si="226"/>
        <v>26.7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3.7523452157598502E-2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262</v>
      </c>
      <c r="AA4840" s="11">
        <f t="shared" si="226"/>
        <v>43.7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2.2900763358778626E-2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1590</v>
      </c>
      <c r="AA4841" s="11">
        <f t="shared" si="226"/>
        <v>1590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6.2893081761006286E-4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1756</v>
      </c>
      <c r="AA4842" s="11">
        <f t="shared" si="226"/>
        <v>46.2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2.164009111617312E-2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266.5</v>
      </c>
      <c r="AA4843" s="11">
        <f t="shared" si="226"/>
        <v>26.7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3.7523452157598502E-2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262</v>
      </c>
      <c r="AA4844" s="11">
        <f t="shared" si="226"/>
        <v>37.4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2.6717557251908396E-2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1590</v>
      </c>
      <c r="AA4845" s="11">
        <f t="shared" si="226"/>
        <v>1590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6.2893081761006286E-4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1756</v>
      </c>
      <c r="AA4846" s="11">
        <f t="shared" si="226"/>
        <v>46.2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2.164009111617312E-2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266.5</v>
      </c>
      <c r="AA4847" s="11">
        <f t="shared" si="226"/>
        <v>26.7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3.7523452157598502E-2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262</v>
      </c>
      <c r="AA4848" s="11">
        <f t="shared" si="226"/>
        <v>37.4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2.6717557251908396E-2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1756</v>
      </c>
      <c r="AA4849" s="11">
        <f t="shared" si="226"/>
        <v>53.2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1.879271070615034E-2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266.5</v>
      </c>
      <c r="AA4850" s="11">
        <f t="shared" si="226"/>
        <v>44.4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2.2514071294559099E-2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262</v>
      </c>
      <c r="AA4851" s="11">
        <f t="shared" si="226"/>
        <v>37.4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2.6717557251908396E-2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1590</v>
      </c>
      <c r="AA4852" s="11">
        <f t="shared" si="226"/>
        <v>795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1.2578616352201257E-3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2350</v>
      </c>
      <c r="AA4853" s="11">
        <f t="shared" si="226"/>
        <v>180.8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5.5319148936170213E-3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1756</v>
      </c>
      <c r="AA4854" s="11">
        <f t="shared" si="226"/>
        <v>48.8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2.0501138952164009E-2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266.5</v>
      </c>
      <c r="AA4855" s="11">
        <f t="shared" si="226"/>
        <v>53.3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1.8761726078799251E-2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262</v>
      </c>
      <c r="AA4856" s="11">
        <f t="shared" si="226"/>
        <v>43.7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2.2900763358778626E-2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1590</v>
      </c>
      <c r="AA4857" s="11">
        <f t="shared" si="226"/>
        <v>1590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6.2893081761006286E-4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1756</v>
      </c>
      <c r="AA4858" s="11">
        <f t="shared" si="226"/>
        <v>45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2.2209567198177675E-2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266.5</v>
      </c>
      <c r="AA4859" s="11">
        <f t="shared" si="226"/>
        <v>53.3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1.8761726078799251E-2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262</v>
      </c>
      <c r="AA4860" s="11">
        <f t="shared" si="226"/>
        <v>43.7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2.2900763358778626E-2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1590</v>
      </c>
      <c r="AA4861" s="11">
        <f t="shared" si="226"/>
        <v>795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1.2578616352201257E-3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1756</v>
      </c>
      <c r="AA4862" s="11">
        <f t="shared" si="226"/>
        <v>67.5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1.4806378132118452E-2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266.5</v>
      </c>
      <c r="AA4863" s="11">
        <f t="shared" si="226"/>
        <v>53.3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1.8761726078799251E-2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262</v>
      </c>
      <c r="AA4864" s="11">
        <f t="shared" si="226"/>
        <v>65.5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1.5267175572519083E-2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1590</v>
      </c>
      <c r="AA4865" s="11">
        <f t="shared" si="226"/>
        <v>795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1.2578616352201257E-3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1756</v>
      </c>
      <c r="AA4866" s="11">
        <f t="shared" si="226"/>
        <v>79.8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1.2528473804100227E-2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266.5</v>
      </c>
      <c r="AA4867" s="11">
        <f t="shared" ref="AA4867:AA4930" si="229">ROUND(IFERROR(Z4867/M4867,0),1)</f>
        <v>53.3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1.8761726078799251E-2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262</v>
      </c>
      <c r="AA4868" s="11">
        <f t="shared" si="229"/>
        <v>65.5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1.5267175572519083E-2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1590</v>
      </c>
      <c r="AA4869" s="11">
        <f t="shared" si="229"/>
        <v>176.7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5.6603773584905656E-3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2350</v>
      </c>
      <c r="AA4870" s="11">
        <f t="shared" si="229"/>
        <v>123.7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8.0851063829787233E-3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1756</v>
      </c>
      <c r="AA4871" s="11">
        <f t="shared" si="229"/>
        <v>73.2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1.366742596810934E-2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266.5</v>
      </c>
      <c r="AA4872" s="11">
        <f t="shared" si="229"/>
        <v>53.3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1.8761726078799251E-2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262</v>
      </c>
      <c r="AA4873" s="11">
        <f t="shared" si="229"/>
        <v>52.4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1.9083969465648856E-2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1590</v>
      </c>
      <c r="AA4874" s="11">
        <f t="shared" si="229"/>
        <v>530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1.8867924528301887E-3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2350</v>
      </c>
      <c r="AA4875" s="11">
        <f t="shared" si="229"/>
        <v>117.5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8.5106382978723406E-3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1756</v>
      </c>
      <c r="AA4876" s="11">
        <f t="shared" si="229"/>
        <v>73.2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1.366742596810934E-2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266.5</v>
      </c>
      <c r="AA4877" s="11">
        <f t="shared" si="229"/>
        <v>66.599999999999994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1.50093808630394E-2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262</v>
      </c>
      <c r="AA4878" s="11">
        <f t="shared" si="229"/>
        <v>65.5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1.5267175572519083E-2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932.7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1590</v>
      </c>
      <c r="AA4880" s="11">
        <f t="shared" si="229"/>
        <v>530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1.8867924528301887E-3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2350</v>
      </c>
      <c r="AA4881" s="11">
        <f t="shared" si="229"/>
        <v>138.19999999999999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7.2340425531914896E-3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262</v>
      </c>
      <c r="AA4882" s="11">
        <f t="shared" si="229"/>
        <v>65.5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1.5267175572519083E-2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932.7</v>
      </c>
      <c r="AA4883" s="11">
        <f t="shared" si="229"/>
        <v>466.4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2.1443122118580465E-3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5550</v>
      </c>
      <c r="AA4884" s="11">
        <f t="shared" si="229"/>
        <v>158.6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6.3063063063063061E-3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5550</v>
      </c>
      <c r="AA4885" s="11">
        <f t="shared" si="229"/>
        <v>370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2.7027027027027029E-3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5550</v>
      </c>
      <c r="AA4886" s="11">
        <f t="shared" si="229"/>
        <v>198.2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5.0450450450450447E-3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5550</v>
      </c>
      <c r="AA4887" s="11">
        <f t="shared" si="229"/>
        <v>179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5.5855855855855858E-3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5550</v>
      </c>
      <c r="AA4888" s="11">
        <f t="shared" si="229"/>
        <v>154.19999999999999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6.4864864864864862E-3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4817</v>
      </c>
      <c r="AA4889" s="11">
        <f t="shared" si="229"/>
        <v>18.3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5.4598297695661199E-2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5550</v>
      </c>
      <c r="AA4890" s="11">
        <f t="shared" si="229"/>
        <v>99.1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1.0090090090090089E-2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4817</v>
      </c>
      <c r="AA4891" s="11">
        <f t="shared" si="229"/>
        <v>19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5.2729914884783062E-2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5550</v>
      </c>
      <c r="AA4892" s="11">
        <f t="shared" si="229"/>
        <v>191.4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5.2252252252252256E-3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4817</v>
      </c>
      <c r="AA4893" s="11">
        <f t="shared" si="229"/>
        <v>19.3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5.1899522524392776E-2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5550</v>
      </c>
      <c r="AA4894" s="11">
        <f t="shared" si="229"/>
        <v>213.5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4.6846846846846845E-3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5550</v>
      </c>
      <c r="AA4895" s="11">
        <f t="shared" si="229"/>
        <v>191.4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5.2252252252252256E-3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5550</v>
      </c>
      <c r="AA4896" s="11">
        <f t="shared" si="229"/>
        <v>264.3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3.7837837837837837E-3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5550</v>
      </c>
      <c r="AA4897" s="11">
        <f t="shared" si="229"/>
        <v>693.8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1.4414414414414415E-3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5550</v>
      </c>
      <c r="AA4898" s="11">
        <f t="shared" si="229"/>
        <v>504.5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1.9819819819819821E-3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708</v>
      </c>
      <c r="AA4899" s="11">
        <f t="shared" si="229"/>
        <v>-59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-1.6949152542372881E-2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491.5</v>
      </c>
      <c r="AA4900" s="11">
        <f t="shared" si="229"/>
        <v>245.8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4.0691759918616479E-3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757</v>
      </c>
      <c r="AA4901" s="11">
        <f t="shared" si="229"/>
        <v>252.3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3.9630118890356669E-3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825</v>
      </c>
      <c r="AA4902" s="11">
        <f t="shared" si="229"/>
        <v>-275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-3.6363636363636364E-3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708</v>
      </c>
      <c r="AA4903" s="11">
        <f t="shared" si="229"/>
        <v>-236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-4.2372881355932203E-3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491.5</v>
      </c>
      <c r="AA4904" s="11">
        <f t="shared" si="229"/>
        <v>122.9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8.1383519837232958E-3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757</v>
      </c>
      <c r="AA4905" s="11">
        <f t="shared" si="229"/>
        <v>75.7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1.3210039630118891E-2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825</v>
      </c>
      <c r="AA4906" s="11">
        <f t="shared" si="229"/>
        <v>412.5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2.4242424242424242E-3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708</v>
      </c>
      <c r="AA4907" s="11">
        <f t="shared" si="229"/>
        <v>177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5.6497175141242938E-3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491.5</v>
      </c>
      <c r="AA4908" s="11">
        <f t="shared" si="229"/>
        <v>98.3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1.0172939979654121E-2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757</v>
      </c>
      <c r="AA4909" s="11">
        <f t="shared" si="229"/>
        <v>151.4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6.6050198150594455E-3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825</v>
      </c>
      <c r="AA4910" s="11">
        <f t="shared" si="229"/>
        <v>275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3.6363636363636364E-3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708</v>
      </c>
      <c r="AA4911" s="11">
        <f t="shared" si="229"/>
        <v>118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8.4745762711864406E-3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491.5</v>
      </c>
      <c r="AA4912" s="11">
        <f t="shared" si="229"/>
        <v>81.900000000000006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1.2207527975584944E-2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757</v>
      </c>
      <c r="AA4913" s="11">
        <f t="shared" si="229"/>
        <v>68.8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1.4531043593130779E-2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825</v>
      </c>
      <c r="AA4914" s="11">
        <f t="shared" si="229"/>
        <v>117.9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8.4848484848484857E-3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15300</v>
      </c>
      <c r="AA4915" s="11">
        <f t="shared" si="229"/>
        <v>46.5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2.150326797385621E-2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11700</v>
      </c>
      <c r="AA4916" s="11">
        <f t="shared" si="229"/>
        <v>21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4.7606837606837607E-2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1137.5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6.0659340659340658E-2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46600</v>
      </c>
      <c r="AA4919" s="11">
        <f t="shared" si="229"/>
        <v>146.1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6.8454935622317597E-3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612</v>
      </c>
      <c r="AA4920" s="11">
        <f t="shared" si="229"/>
        <v>30.6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3.2679738562091505E-2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15300</v>
      </c>
      <c r="AA4921" s="11">
        <f t="shared" si="229"/>
        <v>34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2.9411764705882353E-2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11700</v>
      </c>
      <c r="AA4922" s="11">
        <f t="shared" si="229"/>
        <v>20.7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4.8290598290598293E-2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1137.5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6.0659340659340658E-2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46600</v>
      </c>
      <c r="AA4925" s="11">
        <f t="shared" si="229"/>
        <v>60.1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1.6652360515021458E-2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612</v>
      </c>
      <c r="AA4926" s="11">
        <f t="shared" si="229"/>
        <v>38.299999999999997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2.6143790849673203E-2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15300</v>
      </c>
      <c r="AA4927" s="11">
        <f t="shared" si="229"/>
        <v>18.600000000000001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5.3856209150326795E-2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11700</v>
      </c>
      <c r="AA4928" s="11">
        <f t="shared" si="229"/>
        <v>11.2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8.9487179487179491E-2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1137.5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3.1648351648351648E-2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46600</v>
      </c>
      <c r="AA4930" s="11">
        <f t="shared" si="229"/>
        <v>31.5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3.1738197424892707E-2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612</v>
      </c>
      <c r="AA4931" s="11">
        <f t="shared" ref="AA4931:AA4994" si="232">ROUND(IFERROR(Z4931/M4931,0),1)</f>
        <v>24.5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4.084967320261438E-2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1756</v>
      </c>
      <c r="AA4932" s="11">
        <f t="shared" si="232"/>
        <v>70.2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1.4236902050113895E-2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266.5</v>
      </c>
      <c r="AA4933" s="11">
        <f t="shared" si="232"/>
        <v>66.599999999999994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1.50093808630394E-2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262</v>
      </c>
      <c r="AA4934" s="11">
        <f t="shared" si="232"/>
        <v>65.5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1.5267175572519083E-2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932.7</v>
      </c>
      <c r="AA4935" s="11">
        <f t="shared" si="232"/>
        <v>466.4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2.1443122118580465E-3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1590</v>
      </c>
      <c r="AA4936" s="11">
        <f t="shared" si="232"/>
        <v>397.5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2.5157232704402514E-3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2350</v>
      </c>
      <c r="AA4937" s="11">
        <f t="shared" si="232"/>
        <v>138.19999999999999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7.2340425531914896E-3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1756</v>
      </c>
      <c r="AA4938" s="11">
        <f t="shared" si="232"/>
        <v>83.6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1.1958997722095672E-2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266.5</v>
      </c>
      <c r="AA4939" s="11">
        <f t="shared" si="232"/>
        <v>53.3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1.8761726078799251E-2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262</v>
      </c>
      <c r="AA4940" s="11">
        <f t="shared" si="232"/>
        <v>52.4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1.9083969465648856E-2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932.7</v>
      </c>
      <c r="AA4941" s="11">
        <f t="shared" si="232"/>
        <v>466.4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2.1443122118580465E-3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1590</v>
      </c>
      <c r="AA4942" s="11">
        <f t="shared" si="232"/>
        <v>530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1.8867924528301887E-3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2350</v>
      </c>
      <c r="AA4943" s="11">
        <f t="shared" si="232"/>
        <v>180.8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5.5319148936170213E-3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1756</v>
      </c>
      <c r="AA4944" s="11">
        <f t="shared" si="232"/>
        <v>79.8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1.2528473804100227E-2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266.5</v>
      </c>
      <c r="AA4945" s="11">
        <f t="shared" si="232"/>
        <v>44.4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2.2514071294559099E-2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262</v>
      </c>
      <c r="AA4946" s="11">
        <f t="shared" si="232"/>
        <v>37.4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2.6717557251908396E-2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932.7</v>
      </c>
      <c r="AA4947" s="11">
        <f t="shared" si="232"/>
        <v>466.4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2.1443122118580465E-3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1590</v>
      </c>
      <c r="AA4948" s="11">
        <f t="shared" si="232"/>
        <v>-1590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-6.2893081761006286E-4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2350</v>
      </c>
      <c r="AA4949" s="11">
        <f t="shared" si="232"/>
        <v>146.9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6.8085106382978723E-3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1756</v>
      </c>
      <c r="AA4950" s="11">
        <f t="shared" si="232"/>
        <v>73.2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1.366742596810934E-2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266.5</v>
      </c>
      <c r="AA4951" s="11">
        <f t="shared" si="232"/>
        <v>44.4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2.2514071294559099E-2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262</v>
      </c>
      <c r="AA4952" s="11">
        <f t="shared" si="232"/>
        <v>37.4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2.6717557251908396E-2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932.7</v>
      </c>
      <c r="AA4953" s="11">
        <f t="shared" si="232"/>
        <v>233.2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4.288624423716093E-3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1590</v>
      </c>
      <c r="AA4954" s="11">
        <f t="shared" si="232"/>
        <v>1590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6.2893081761006286E-4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2350</v>
      </c>
      <c r="AA4955" s="11">
        <f t="shared" si="232"/>
        <v>167.9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5.9574468085106386E-3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5550</v>
      </c>
      <c r="AA4956" s="11">
        <f t="shared" si="232"/>
        <v>792.9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1.2612612612612612E-3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5550</v>
      </c>
      <c r="AA4957" s="11">
        <f t="shared" si="232"/>
        <v>370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2.7027027027027029E-3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5550</v>
      </c>
      <c r="AA4958" s="11">
        <f t="shared" si="232"/>
        <v>555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1.8018018018018018E-3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5550</v>
      </c>
      <c r="AA4959" s="11">
        <f t="shared" si="232"/>
        <v>370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2.7027027027027029E-3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848</v>
      </c>
      <c r="AA4960" s="11">
        <f t="shared" si="232"/>
        <v>7.9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0.12735849056603774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848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0.11792452830188679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848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0.12382075471698113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848</v>
      </c>
      <c r="AA4963" s="11">
        <f t="shared" si="232"/>
        <v>8.1999999999999993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0.12264150943396226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848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0.14150943396226415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848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0.10023584905660378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848</v>
      </c>
      <c r="AA4966" s="11">
        <f t="shared" si="232"/>
        <v>9.5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0.10495283018867925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848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8.0188679245283015E-2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848</v>
      </c>
      <c r="AA4968" s="11">
        <f t="shared" si="232"/>
        <v>9.6999999999999993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0.10259433962264151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848</v>
      </c>
      <c r="AA4969" s="11">
        <f t="shared" si="232"/>
        <v>12.8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7.783018867924528E-2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848</v>
      </c>
      <c r="AA4970" s="11">
        <f t="shared" si="232"/>
        <v>12.7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7.9009433962264147E-2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848</v>
      </c>
      <c r="AA4971" s="11">
        <f t="shared" si="232"/>
        <v>14.9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6.7216981132075471E-2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848</v>
      </c>
      <c r="AA4972" s="11">
        <f t="shared" si="232"/>
        <v>21.2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4.716981132075472E-2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848</v>
      </c>
      <c r="AA4973" s="11">
        <f t="shared" si="232"/>
        <v>19.3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5.1886792452830191E-2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848</v>
      </c>
      <c r="AA4974" s="11">
        <f t="shared" si="232"/>
        <v>16.3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6.1320754716981132E-2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848</v>
      </c>
      <c r="AA4975" s="11">
        <f t="shared" si="232"/>
        <v>17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5.8962264150943397E-2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848</v>
      </c>
      <c r="AA4976" s="11">
        <f t="shared" si="232"/>
        <v>14.1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7.0754716981132074E-2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848</v>
      </c>
      <c r="AA4978" s="11">
        <f t="shared" si="232"/>
        <v>16.3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6.1320754716981132E-2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848</v>
      </c>
      <c r="AA4979" s="11">
        <f t="shared" si="232"/>
        <v>21.2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4.716981132075472E-2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848</v>
      </c>
      <c r="AA4980" s="11">
        <f t="shared" si="232"/>
        <v>18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5.5424528301886794E-2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848</v>
      </c>
      <c r="AA4981" s="11">
        <f t="shared" si="232"/>
        <v>17.3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5.7783018867924529E-2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848</v>
      </c>
      <c r="AA4982" s="11">
        <f t="shared" si="232"/>
        <v>18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5.5424528301886794E-2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15300</v>
      </c>
      <c r="AA4983" s="11">
        <f t="shared" si="232"/>
        <v>51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1.9607843137254902E-2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11700</v>
      </c>
      <c r="AA4984" s="11">
        <f t="shared" si="232"/>
        <v>46.2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2.1623931623931624E-2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1137.5</v>
      </c>
      <c r="AA4985" s="11">
        <f t="shared" si="232"/>
        <v>47.4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2.1098901098901099E-2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46600</v>
      </c>
      <c r="AA4986" s="11">
        <f t="shared" si="232"/>
        <v>38.799999999999997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2.575107296137339E-2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612</v>
      </c>
      <c r="AA4987" s="11">
        <f t="shared" si="232"/>
        <v>40.799999999999997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2.4509803921568627E-2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919.2</v>
      </c>
      <c r="AA4988" s="11">
        <f t="shared" si="232"/>
        <v>22.2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4.5039164490861615E-2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836.9</v>
      </c>
      <c r="AA4989" s="11">
        <f t="shared" si="232"/>
        <v>34.5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2.8964033934759228E-2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789</v>
      </c>
      <c r="AA4990" s="11">
        <f t="shared" si="232"/>
        <v>34.9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2.8643852978453739E-2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917</v>
      </c>
      <c r="AA4991" s="11">
        <f t="shared" si="232"/>
        <v>71.900000000000006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1.3904034896401308E-2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699</v>
      </c>
      <c r="AA4993" s="11">
        <f t="shared" si="232"/>
        <v>312.10000000000002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3.2045779685264666E-3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763.5</v>
      </c>
      <c r="AA4995" s="11">
        <f t="shared" ref="AA4995:AA5058" si="235">ROUND(IFERROR(Z4995/M4995,0),1)</f>
        <v>19.2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5.2049770792403409E-2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824</v>
      </c>
      <c r="AA4996" s="11">
        <f t="shared" si="235"/>
        <v>74.400000000000006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1.3446601941747573E-2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732.9</v>
      </c>
      <c r="AA4998" s="11">
        <f t="shared" si="235"/>
        <v>71.900000000000006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1.3917314776913631E-2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1325</v>
      </c>
      <c r="AA4999" s="11">
        <f t="shared" si="235"/>
        <v>79.8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1.2535849056603774E-2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966.9</v>
      </c>
      <c r="AA5000" s="11">
        <f t="shared" si="235"/>
        <v>-34.9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-2.8658599648360743E-2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1135</v>
      </c>
      <c r="AA5002" s="11">
        <f t="shared" si="235"/>
        <v>401.1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2.4933920704845814E-3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760</v>
      </c>
      <c r="AA5003" s="11">
        <f t="shared" si="235"/>
        <v>1041.0999999999999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9.6052631578947363E-4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654.1</v>
      </c>
      <c r="AA5004" s="11">
        <f t="shared" si="235"/>
        <v>49.6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2.0165112368139428E-2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658.9</v>
      </c>
      <c r="AA5005" s="11">
        <f t="shared" si="235"/>
        <v>282.8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3.5361966914554564E-3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727</v>
      </c>
      <c r="AA5006" s="11">
        <f t="shared" si="235"/>
        <v>550.79999999999995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1.815680880330124E-3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768</v>
      </c>
      <c r="AA5007" s="11">
        <f t="shared" si="235"/>
        <v>537.1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1.8619791666666665E-3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1119</v>
      </c>
      <c r="AA5008" s="11">
        <f t="shared" si="235"/>
        <v>97.1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1.0303842716711349E-2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1114</v>
      </c>
      <c r="AA5009" s="11">
        <f t="shared" si="235"/>
        <v>24.1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4.1463195691202867E-2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1410</v>
      </c>
      <c r="AA5010" s="11">
        <f t="shared" si="235"/>
        <v>107.5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9.3049645390070913E-3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1061</v>
      </c>
      <c r="AA5012" s="11">
        <f t="shared" si="235"/>
        <v>192.6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5.1932139491046182E-3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781</v>
      </c>
      <c r="AA5013" s="11">
        <f t="shared" si="235"/>
        <v>297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3.3674775928297053E-3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1110.5999999999999</v>
      </c>
      <c r="AA5014" s="11">
        <f t="shared" si="235"/>
        <v>72.2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1.3857374392220423E-2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1890</v>
      </c>
      <c r="AA5015" s="11">
        <f t="shared" si="235"/>
        <v>213.6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4.6825396825396822E-3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760</v>
      </c>
      <c r="AA5016" s="11">
        <f t="shared" si="235"/>
        <v>95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1.0526315789473684E-2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1519</v>
      </c>
      <c r="AA5017" s="11">
        <f t="shared" si="235"/>
        <v>19.8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5.0552995391705075E-2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1880</v>
      </c>
      <c r="AA5018" s="11">
        <f t="shared" si="235"/>
        <v>58.5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1.7106382978723401E-2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1929</v>
      </c>
      <c r="AA5020" s="11">
        <f t="shared" si="235"/>
        <v>-267.5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-3.7376879212026957E-3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561.9</v>
      </c>
      <c r="AA5021" s="11">
        <f t="shared" si="235"/>
        <v>31.5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3.169603132229934E-2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1309</v>
      </c>
      <c r="AA5022" s="11">
        <f t="shared" si="235"/>
        <v>-32.9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-3.0420168067226892E-2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1842</v>
      </c>
      <c r="AA5025" s="11">
        <f t="shared" si="235"/>
        <v>-25.5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-3.9147665580890334E-2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1316</v>
      </c>
      <c r="AA5026" s="11">
        <f t="shared" si="235"/>
        <v>35.4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2.8221884498480242E-2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3253.8</v>
      </c>
      <c r="AA5027" s="11">
        <f t="shared" si="235"/>
        <v>1703.6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5.8700596225951191E-4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1629.9</v>
      </c>
      <c r="AA5029" s="11">
        <f t="shared" si="235"/>
        <v>486.5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2.0553408184551198E-3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1501</v>
      </c>
      <c r="AA5030" s="11">
        <f t="shared" si="235"/>
        <v>-37.1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-2.6935376415722852E-2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1315</v>
      </c>
      <c r="AA5032" s="11">
        <f t="shared" si="235"/>
        <v>-247.6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-4.0380228136882128E-3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6200</v>
      </c>
      <c r="AA5033" s="11">
        <f t="shared" si="235"/>
        <v>65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1.5387096774193549E-2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1420</v>
      </c>
      <c r="AA5034" s="11">
        <f t="shared" si="235"/>
        <v>-33.6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-2.9802816901408451E-2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970</v>
      </c>
      <c r="AA5036" s="11">
        <f t="shared" si="235"/>
        <v>-468.6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-2.134020618556701E-3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1437</v>
      </c>
      <c r="AA5037" s="11">
        <f t="shared" si="235"/>
        <v>-55.2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-1.8128044537230343E-2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1538</v>
      </c>
      <c r="AA5039" s="11">
        <f t="shared" si="235"/>
        <v>399.5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2.5032509752925878E-3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675</v>
      </c>
      <c r="AA5042" s="11">
        <f t="shared" si="235"/>
        <v>71.2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1.4044444444444444E-2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445.9</v>
      </c>
      <c r="AA5043" s="11">
        <f t="shared" si="235"/>
        <v>50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2.0004485310607761E-2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835</v>
      </c>
      <c r="AA5045" s="11">
        <f t="shared" si="235"/>
        <v>198.8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5.0299401197604794E-3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754</v>
      </c>
      <c r="AA5046" s="11">
        <f t="shared" si="235"/>
        <v>104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9.6153846153846159E-3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585</v>
      </c>
      <c r="AA5047" s="11">
        <f t="shared" si="235"/>
        <v>68.7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1.4564102564102564E-2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436</v>
      </c>
      <c r="AA5052" s="11">
        <f t="shared" si="235"/>
        <v>58.7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1.7041284403669723E-2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496</v>
      </c>
      <c r="AA5054" s="11">
        <f t="shared" si="235"/>
        <v>19.399999999999999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5.151209677419355E-2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609</v>
      </c>
      <c r="AA5055" s="11">
        <f t="shared" si="235"/>
        <v>26.9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3.717569786535304E-2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676</v>
      </c>
      <c r="AA5056" s="11">
        <f t="shared" si="235"/>
        <v>41.7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2.3964497041420119E-2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624.9</v>
      </c>
      <c r="AA5058" s="11">
        <f t="shared" si="235"/>
        <v>36.299999999999997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2.7572411585853739E-2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293.89999999999998</v>
      </c>
      <c r="AA5061" s="11">
        <f t="shared" si="238"/>
        <v>63.9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1.5651582170806397E-2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713</v>
      </c>
      <c r="AA5062" s="11">
        <f t="shared" si="238"/>
        <v>68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1.4698457223001404E-2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477</v>
      </c>
      <c r="AA5063" s="11">
        <f t="shared" si="238"/>
        <v>49.1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2.0356394129979038E-2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234.5</v>
      </c>
      <c r="AA5064" s="11">
        <f t="shared" si="238"/>
        <v>-126.8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-7.8891257995735604E-3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552.9</v>
      </c>
      <c r="AA5065" s="11">
        <f t="shared" si="238"/>
        <v>35.799999999999997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2.7943570265870861E-2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283.89999999999998</v>
      </c>
      <c r="AA5066" s="11">
        <f t="shared" si="238"/>
        <v>-46.8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-2.1380767876012684E-2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277</v>
      </c>
      <c r="AA5067" s="11">
        <f t="shared" si="238"/>
        <v>29.6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3.3826714801444044E-2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365.2</v>
      </c>
      <c r="AA5068" s="11">
        <f t="shared" si="238"/>
        <v>103.5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9.6659364731653888E-3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303</v>
      </c>
      <c r="AA5069" s="11">
        <f t="shared" si="238"/>
        <v>188.2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5.3135313531353142E-3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434</v>
      </c>
      <c r="AA5070" s="11">
        <f t="shared" si="238"/>
        <v>120.9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8.271889400921658E-3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521</v>
      </c>
      <c r="AA5071" s="11">
        <f t="shared" si="238"/>
        <v>164.9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6.0652591170825337E-3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405</v>
      </c>
      <c r="AA5072" s="11">
        <f t="shared" si="238"/>
        <v>-28.7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-3.4864197530864192E-2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319.89999999999998</v>
      </c>
      <c r="AA5073" s="11">
        <f t="shared" si="238"/>
        <v>-499.8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-2.0006251953735544E-3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308.2</v>
      </c>
      <c r="AA5074" s="11">
        <f t="shared" si="238"/>
        <v>-385.3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-2.5957170668397147E-3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614</v>
      </c>
      <c r="AA5075" s="11">
        <f t="shared" si="238"/>
        <v>516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1.9381107491856678E-3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289.5</v>
      </c>
      <c r="AA5076" s="11">
        <f t="shared" si="238"/>
        <v>150</v>
      </c>
      <c r="AB5076" s="5">
        <f>IFERROR(VLOOKUP(C5076,[2]Sheet1!$B:$F,5,FALSE),0)</f>
        <v>2099157.9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6.6666666666666662E-3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314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382.1</v>
      </c>
      <c r="AA5078" s="11">
        <f t="shared" si="238"/>
        <v>88.4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1.1305940853179796E-2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799</v>
      </c>
      <c r="AA5079" s="11">
        <f t="shared" si="238"/>
        <v>237.1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4.2177722152690863E-3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407.9</v>
      </c>
      <c r="AA5080" s="11">
        <f t="shared" si="238"/>
        <v>108.2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9.2424613875949999E-3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528</v>
      </c>
      <c r="AA5081" s="11">
        <f t="shared" si="238"/>
        <v>156.69999999999999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6.3825757575757579E-3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559</v>
      </c>
      <c r="AA5082" s="11">
        <f t="shared" si="238"/>
        <v>55.4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1.8050089445438282E-2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320</v>
      </c>
      <c r="AA5083" s="11">
        <f t="shared" si="238"/>
        <v>273.5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3.6562499999999998E-3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312</v>
      </c>
      <c r="AA5084" s="11">
        <f t="shared" si="238"/>
        <v>-26.4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-3.7852564102564101E-2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Power</v>
      </c>
      <c r="Z5085">
        <f>IFERROR(VLOOKUP(C5085,[1]LP!$B:$C,2,FALSE),0)</f>
        <v>558</v>
      </c>
      <c r="AA5085" s="11">
        <f t="shared" si="238"/>
        <v>-108.8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-9.1935483870967741E-3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287</v>
      </c>
      <c r="AA5086" s="11">
        <f t="shared" si="238"/>
        <v>34.299999999999997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2.9163763066202088E-2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297</v>
      </c>
      <c r="AA5087" s="11">
        <f t="shared" si="238"/>
        <v>-239.5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-4.1750841750841754E-3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555</v>
      </c>
      <c r="AA5088" s="11">
        <f t="shared" si="238"/>
        <v>161.30000000000001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6.1981981981981977E-3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650</v>
      </c>
      <c r="AA5089" s="11">
        <f t="shared" si="238"/>
        <v>46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2.1723076923076921E-2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845</v>
      </c>
      <c r="AA5090" s="11">
        <f t="shared" si="238"/>
        <v>123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8.1301775147928999E-3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289</v>
      </c>
      <c r="AA5091" s="11">
        <f t="shared" si="238"/>
        <v>1070.4000000000001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9.3425605536332185E-4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535</v>
      </c>
      <c r="AA5092" s="11">
        <f t="shared" si="238"/>
        <v>45.8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2.1831775700934579E-2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435.2</v>
      </c>
      <c r="AA5093" s="11">
        <f t="shared" si="238"/>
        <v>-182.1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-5.491727941176471E-3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256.89999999999998</v>
      </c>
      <c r="AA5094" s="11">
        <f t="shared" si="238"/>
        <v>-68.3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-1.4636045153756326E-2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323</v>
      </c>
      <c r="AA5095" s="11">
        <f t="shared" si="238"/>
        <v>-183.5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-5.4489164086687306E-3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363.3</v>
      </c>
      <c r="AA5096" s="11">
        <f t="shared" si="238"/>
        <v>261.39999999999998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3.8260390861546926E-3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313.7</v>
      </c>
      <c r="AA5097" s="11">
        <f t="shared" si="238"/>
        <v>-293.2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-3.4109021357985338E-3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284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469</v>
      </c>
      <c r="AA5099" s="11">
        <f t="shared" si="238"/>
        <v>438.3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2.2814498933901922E-3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375</v>
      </c>
      <c r="AA5100" s="11">
        <f t="shared" si="238"/>
        <v>260.39999999999998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3.8399999999999997E-3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429</v>
      </c>
      <c r="AA5101" s="11">
        <f t="shared" si="238"/>
        <v>-46.3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-2.1608391608391609E-2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317</v>
      </c>
      <c r="AA5102" s="11">
        <f t="shared" si="238"/>
        <v>-37.1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-2.6971608832807574E-2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382</v>
      </c>
      <c r="AA5103" s="11">
        <f t="shared" si="238"/>
        <v>32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3.1204188481675391E-2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192.9</v>
      </c>
      <c r="AA5104" s="11">
        <f t="shared" si="238"/>
        <v>-7.6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-0.13203732503888024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510</v>
      </c>
      <c r="AA5105" s="11">
        <f t="shared" si="238"/>
        <v>166.1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6.0196078431372542E-3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509</v>
      </c>
      <c r="AA5106" s="11">
        <f t="shared" si="238"/>
        <v>-223.2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-4.479371316306483E-3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410</v>
      </c>
      <c r="AA5107" s="11">
        <f t="shared" si="238"/>
        <v>-82.2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-1.2170731707317074E-2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564.5</v>
      </c>
      <c r="AA5108" s="11">
        <f t="shared" si="238"/>
        <v>-57.5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-1.7378210806023031E-2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493</v>
      </c>
      <c r="AA5109" s="11">
        <f t="shared" si="238"/>
        <v>60.5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1.6531440162271805E-2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390.3</v>
      </c>
      <c r="AA5110" s="11">
        <f t="shared" si="238"/>
        <v>-88.7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-1.1273379451703818E-2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823.3</v>
      </c>
      <c r="AA5111" s="11">
        <f t="shared" si="238"/>
        <v>63.9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1.5656504311915464E-2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410</v>
      </c>
      <c r="AA5112" s="11">
        <f t="shared" si="238"/>
        <v>-251.5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-3.975609756097561E-3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578.29999999999995</v>
      </c>
      <c r="AA5113" s="11">
        <f t="shared" si="238"/>
        <v>32.4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3.0849040290506658E-2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560</v>
      </c>
      <c r="AA5114" s="11">
        <f t="shared" si="238"/>
        <v>91.1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1.0982142857142857E-2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346</v>
      </c>
      <c r="AA5115" s="11">
        <f t="shared" si="238"/>
        <v>33.200000000000003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3.014450867052023E-2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557</v>
      </c>
      <c r="AA5116" s="11">
        <f t="shared" si="238"/>
        <v>71.7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1.3949730700179533E-2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614</v>
      </c>
      <c r="AA5117" s="11">
        <f t="shared" si="238"/>
        <v>65.7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1.522801302931596E-2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657</v>
      </c>
      <c r="AA5118" s="11">
        <f t="shared" si="238"/>
        <v>36.4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2.7473363774733639E-2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486</v>
      </c>
      <c r="AA5119" s="11">
        <f t="shared" si="238"/>
        <v>90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1.1111111111111112E-2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207.4</v>
      </c>
      <c r="AA5120" s="11">
        <f t="shared" si="238"/>
        <v>-12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-8.3365477338476365E-2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322.89999999999998</v>
      </c>
      <c r="AA5121" s="11">
        <f t="shared" si="238"/>
        <v>872.7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1.1458655930628677E-3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464</v>
      </c>
      <c r="AA5122" s="11">
        <f t="shared" si="238"/>
        <v>-682.4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-1.4655172413793104E-3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708</v>
      </c>
      <c r="AA5123" s="11">
        <f t="shared" ref="AA5123:AA5186" si="241">ROUND(IFERROR(Z5123/M5123,0),1)</f>
        <v>99.9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1.0014124293785311E-2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491.5</v>
      </c>
      <c r="AA5124" s="11">
        <f t="shared" si="241"/>
        <v>87.9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1.1373346897253306E-2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757</v>
      </c>
      <c r="AA5125" s="11">
        <f t="shared" si="241"/>
        <v>44.9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2.2285336856010571E-2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825</v>
      </c>
      <c r="AA5126" s="11">
        <f t="shared" si="241"/>
        <v>122.2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8.1818181818181825E-3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901</v>
      </c>
      <c r="AA5127" s="11">
        <f t="shared" si="241"/>
        <v>178.8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5.5937846836847946E-3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15300</v>
      </c>
      <c r="AA5128" s="11">
        <f t="shared" si="241"/>
        <v>51.4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1.9473856209150327E-2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11700</v>
      </c>
      <c r="AA5129" s="11">
        <f t="shared" si="241"/>
        <v>29.4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3.4002564102564102E-2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1137.5</v>
      </c>
      <c r="AA5130" s="11">
        <f t="shared" si="241"/>
        <v>36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2.7815384615384617E-2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46600</v>
      </c>
      <c r="AA5131" s="11">
        <f t="shared" si="241"/>
        <v>86.4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1.1578755364806868E-2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612</v>
      </c>
      <c r="AA5132" s="11">
        <f t="shared" si="241"/>
        <v>63.2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1.5833333333333331E-2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1756</v>
      </c>
      <c r="AA5133" s="11">
        <f t="shared" si="241"/>
        <v>72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1.389521640091116E-2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266.5</v>
      </c>
      <c r="AA5134" s="11">
        <f t="shared" si="241"/>
        <v>43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2.3264540337711071E-2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262</v>
      </c>
      <c r="AA5135" s="11">
        <f t="shared" si="241"/>
        <v>36.6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2.732824427480916E-2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932.7</v>
      </c>
      <c r="AA5136" s="11">
        <f t="shared" si="241"/>
        <v>1351.7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7.39787713091026E-4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1590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2350</v>
      </c>
      <c r="AA5138" s="11">
        <f t="shared" si="241"/>
        <v>156.6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6.3872340425531913E-3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5550</v>
      </c>
      <c r="AA5139" s="11">
        <f t="shared" si="241"/>
        <v>284.3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3.5171171171171169E-3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848</v>
      </c>
      <c r="AA5140" s="11">
        <f t="shared" si="241"/>
        <v>21.2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4.7264150943396227E-2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297</v>
      </c>
      <c r="AA5141" s="11">
        <f t="shared" si="241"/>
        <v>14.4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6.9393939393939397E-2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191</v>
      </c>
      <c r="AA5142" s="11">
        <f t="shared" si="241"/>
        <v>12.3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8.1623036649214664E-2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666.4</v>
      </c>
      <c r="AA5143" s="11">
        <f t="shared" si="241"/>
        <v>21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4.7584033613445383E-2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224.9</v>
      </c>
      <c r="AA5144" s="11">
        <f t="shared" si="241"/>
        <v>11.1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9.0128946198310356E-2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190</v>
      </c>
      <c r="AA5145" s="11">
        <f t="shared" si="241"/>
        <v>12.6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7.9368421052631574E-2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188</v>
      </c>
      <c r="AA5146" s="11">
        <f t="shared" si="241"/>
        <v>25.2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3.9680851063829785E-2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229</v>
      </c>
      <c r="AA5147" s="11">
        <f t="shared" si="241"/>
        <v>12.7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7.8777292576419217E-2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495</v>
      </c>
      <c r="AA5148" s="11">
        <f t="shared" si="241"/>
        <v>17.8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5.618181818181818E-2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243.9</v>
      </c>
      <c r="AA5149" s="11">
        <f t="shared" si="241"/>
        <v>10.5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9.5161951619516197E-2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329.9</v>
      </c>
      <c r="AA5150" s="11">
        <f t="shared" si="241"/>
        <v>8.1999999999999993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0.12191573204001213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234</v>
      </c>
      <c r="AA5151" s="11">
        <f t="shared" si="241"/>
        <v>12.6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7.9316239316239309E-2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236</v>
      </c>
      <c r="AA5152" s="11">
        <f t="shared" si="241"/>
        <v>20.2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4.9406779661016947E-2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331.9</v>
      </c>
      <c r="AA5153" s="11">
        <f t="shared" si="241"/>
        <v>15.8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6.3332329014763489E-2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401.5</v>
      </c>
      <c r="AA5154" s="11">
        <f t="shared" si="241"/>
        <v>18.100000000000001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5.5143212951432131E-2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371.5</v>
      </c>
      <c r="AA5155" s="11">
        <f t="shared" si="241"/>
        <v>16.399999999999999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6.0942126514131896E-2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637.6</v>
      </c>
      <c r="AA5156" s="11">
        <f t="shared" si="241"/>
        <v>17.100000000000001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5.8626097867001258E-2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182.9</v>
      </c>
      <c r="AA5157" s="11">
        <f t="shared" si="241"/>
        <v>15.2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6.5609622744669222E-2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190</v>
      </c>
      <c r="AA5158" s="11">
        <f t="shared" si="241"/>
        <v>15.1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6.621052631578947E-2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1660</v>
      </c>
      <c r="AA5159" s="11">
        <f t="shared" si="241"/>
        <v>471.6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2.1204819277108435E-3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586.1</v>
      </c>
      <c r="AA5160" s="11">
        <f t="shared" si="241"/>
        <v>57.9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1.7266678041289882E-2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398.7</v>
      </c>
      <c r="AA5161" s="11">
        <f t="shared" si="241"/>
        <v>17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5.8841234010534239E-2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337</v>
      </c>
      <c r="AA5162" s="11">
        <f t="shared" si="241"/>
        <v>26.8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3.732937685459941E-2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632.9</v>
      </c>
      <c r="AA5164" s="11">
        <f t="shared" si="241"/>
        <v>40.1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2.4948649075683362E-2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364.8</v>
      </c>
      <c r="AA5165" s="11">
        <f t="shared" si="241"/>
        <v>17.2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5.8223684210526309E-2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1600</v>
      </c>
      <c r="AA5166" s="11">
        <f t="shared" si="241"/>
        <v>-144.1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-6.9375000000000001E-3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418</v>
      </c>
      <c r="AA5167" s="11">
        <f t="shared" si="241"/>
        <v>39.799999999999997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2.5143540669856457E-2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408</v>
      </c>
      <c r="AA5168" s="11">
        <f t="shared" si="241"/>
        <v>22.2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4.4999999999999998E-2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759</v>
      </c>
      <c r="AA5169" s="11">
        <f t="shared" si="241"/>
        <v>316.3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3.1620553359683794E-3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1093.0999999999999</v>
      </c>
      <c r="AA5170" s="11">
        <f t="shared" si="241"/>
        <v>307.10000000000002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3.2567926081785749E-3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370.1</v>
      </c>
      <c r="AA5171" s="11">
        <f t="shared" si="241"/>
        <v>32.799999999999997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3.0505268846257764E-2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476.9</v>
      </c>
      <c r="AA5172" s="11">
        <f t="shared" si="241"/>
        <v>26.3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3.7953449360452932E-2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456.9</v>
      </c>
      <c r="AA5173" s="11">
        <f t="shared" si="241"/>
        <v>34.799999999999997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2.8759028233749182E-2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828</v>
      </c>
      <c r="AA5174" s="11">
        <f t="shared" si="241"/>
        <v>-33.6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-2.9758454106280193E-2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525</v>
      </c>
      <c r="AA5175" s="11">
        <f t="shared" si="241"/>
        <v>143.4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6.971428571428572E-3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641</v>
      </c>
      <c r="AA5176" s="11">
        <f t="shared" si="241"/>
        <v>66.599999999999994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1.500780031201248E-2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467.9</v>
      </c>
      <c r="AA5177" s="11">
        <f t="shared" si="241"/>
        <v>84.6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1.1818764693310538E-2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651.20000000000005</v>
      </c>
      <c r="AA5178" s="11">
        <f t="shared" si="241"/>
        <v>46.7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2.142199017199017E-2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425</v>
      </c>
      <c r="AA5179" s="11">
        <f t="shared" si="241"/>
        <v>708.3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1.4117647058823528E-3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778.9</v>
      </c>
      <c r="AA5180" s="11">
        <f t="shared" si="241"/>
        <v>36.1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2.7692900243933755E-2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630</v>
      </c>
      <c r="AA5181" s="11">
        <f t="shared" si="241"/>
        <v>477.3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2.0952380952380953E-3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632</v>
      </c>
      <c r="AA5182" s="11">
        <f t="shared" si="241"/>
        <v>179.5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5.569620253164557E-3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377.9</v>
      </c>
      <c r="AA5183" s="11">
        <f t="shared" si="241"/>
        <v>32.6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3.0669489282879069E-2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458.1</v>
      </c>
      <c r="AA5184" s="11">
        <f t="shared" si="241"/>
        <v>-13.4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-7.4699847194935595E-2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591</v>
      </c>
      <c r="AA5185" s="11">
        <f t="shared" si="241"/>
        <v>86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1.1624365482233502E-2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461.1</v>
      </c>
      <c r="AA5186" s="11">
        <f t="shared" si="241"/>
        <v>-33.6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-2.9798308392973323E-2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552.20000000000005</v>
      </c>
      <c r="AA5187" s="11">
        <f t="shared" ref="AA5187:AA5250" si="244">ROUND(IFERROR(Z5187/M5187,0),1)</f>
        <v>30.6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3.2705541470481707E-2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470</v>
      </c>
      <c r="AA5188" s="11">
        <f t="shared" si="244"/>
        <v>104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9.6170212765957445E-3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380.1</v>
      </c>
      <c r="AA5189" s="11">
        <f t="shared" si="244"/>
        <v>-39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-2.565114443567482E-2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293.89999999999998</v>
      </c>
      <c r="AA5190" s="11">
        <f t="shared" si="244"/>
        <v>94.2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1.0615855733242601E-2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713</v>
      </c>
      <c r="AA5191" s="11">
        <f t="shared" si="244"/>
        <v>90.9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1.0995792426367461E-2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477</v>
      </c>
      <c r="AA5192" s="11">
        <f t="shared" si="244"/>
        <v>49.9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2.0041928721174006E-2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234.5</v>
      </c>
      <c r="AA5193" s="11">
        <f t="shared" si="244"/>
        <v>1234.2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8.1023454157782518E-4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552.9</v>
      </c>
      <c r="AA5194" s="11">
        <f t="shared" si="244"/>
        <v>41.9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2.3837945378911197E-2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283.89999999999998</v>
      </c>
      <c r="AA5195" s="11">
        <f t="shared" si="244"/>
        <v>-56.7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-1.7647058823529412E-2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277</v>
      </c>
      <c r="AA5196" s="11">
        <f t="shared" si="244"/>
        <v>9233.2999999999993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1.0830324909747292E-4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365.2</v>
      </c>
      <c r="AA5197" s="11">
        <f t="shared" si="244"/>
        <v>174.7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5.7228915662650599E-3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434</v>
      </c>
      <c r="AA5198" s="11">
        <f t="shared" si="244"/>
        <v>119.2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8.3870967741935479E-3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521</v>
      </c>
      <c r="AA5199" s="11">
        <f t="shared" si="244"/>
        <v>219.8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4.5489443378119001E-3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405</v>
      </c>
      <c r="AA5200" s="11">
        <f t="shared" si="244"/>
        <v>-29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-3.4444444444444444E-2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319.89999999999998</v>
      </c>
      <c r="AA5201" s="11">
        <f t="shared" si="244"/>
        <v>-571.29999999999995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-1.7505470459518602E-3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308.2</v>
      </c>
      <c r="AA5202" s="11">
        <f t="shared" si="244"/>
        <v>-422.2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-2.3685918234912394E-3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289.5</v>
      </c>
      <c r="AA5203" s="11">
        <f t="shared" si="244"/>
        <v>-249.6</v>
      </c>
      <c r="AB5203" s="5">
        <f>IFERROR(VLOOKUP(C5203,[2]Sheet1!$B:$F,5,FALSE),0)</f>
        <v>2099157.9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-4.0069084628670121E-3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314</v>
      </c>
      <c r="AA5204" s="11">
        <f t="shared" si="244"/>
        <v>-118.5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-8.4394904458598725E-3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382.1</v>
      </c>
      <c r="AA5205" s="11">
        <f t="shared" si="244"/>
        <v>117.9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8.4794556398848468E-3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799</v>
      </c>
      <c r="AA5206" s="11">
        <f t="shared" si="244"/>
        <v>746.7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1.3391739674593242E-3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407.9</v>
      </c>
      <c r="AA5207" s="11">
        <f t="shared" si="244"/>
        <v>200.9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4.9767099779357681E-3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528</v>
      </c>
      <c r="AA5208" s="11">
        <f t="shared" si="244"/>
        <v>209.5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4.7727272727272731E-3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559</v>
      </c>
      <c r="AA5209" s="11">
        <f t="shared" si="244"/>
        <v>145.6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6.8694096601073342E-3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320</v>
      </c>
      <c r="AA5210" s="11">
        <f t="shared" si="244"/>
        <v>-65.400000000000006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-1.528125E-2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468</v>
      </c>
      <c r="AA5211" s="11">
        <f t="shared" si="244"/>
        <v>-22.7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-4.4102564102564107E-2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312</v>
      </c>
      <c r="AA5212" s="11">
        <f t="shared" si="244"/>
        <v>-21.5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-4.6410256410256409E-2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Power</v>
      </c>
      <c r="Z5213">
        <f>IFERROR(VLOOKUP(C5213,[1]LP!$B:$C,2,FALSE),0)</f>
        <v>558</v>
      </c>
      <c r="AA5213" s="11">
        <f t="shared" si="244"/>
        <v>-79.400000000000006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-1.2598566308243728E-2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287</v>
      </c>
      <c r="AA5214" s="11">
        <f t="shared" si="244"/>
        <v>-8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-0.12505226480836237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297</v>
      </c>
      <c r="AA5215" s="11">
        <f t="shared" si="244"/>
        <v>-43.1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-2.3198653198653198E-2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555</v>
      </c>
      <c r="AA5216" s="11">
        <f t="shared" si="244"/>
        <v>1460.5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6.8468468468468467E-4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650</v>
      </c>
      <c r="AA5217" s="11">
        <f t="shared" si="244"/>
        <v>57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1.7538461538461537E-2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845</v>
      </c>
      <c r="AA5218" s="11">
        <f t="shared" si="244"/>
        <v>125.7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7.9526627218934904E-3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289</v>
      </c>
      <c r="AA5219" s="11">
        <f t="shared" si="244"/>
        <v>1806.3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5.5363321799307963E-4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435.2</v>
      </c>
      <c r="AA5220" s="11">
        <f t="shared" si="244"/>
        <v>-483.6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-2.068014705882353E-3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256.89999999999998</v>
      </c>
      <c r="AA5221" s="11">
        <f t="shared" si="244"/>
        <v>-71.8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-1.3935383417672248E-2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323</v>
      </c>
      <c r="AA5222" s="11">
        <f t="shared" si="244"/>
        <v>-165.6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-6.0371517027863779E-3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519.5</v>
      </c>
      <c r="AA5223" s="11">
        <f t="shared" si="244"/>
        <v>-107.3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-9.3166506256015403E-3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363.3</v>
      </c>
      <c r="AA5224" s="11">
        <f t="shared" si="244"/>
        <v>-318.7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-3.1379025598678775E-3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313.7</v>
      </c>
      <c r="AA5225" s="11">
        <f t="shared" si="244"/>
        <v>-550.4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-1.8170226330889384E-3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469</v>
      </c>
      <c r="AA5226" s="11">
        <f t="shared" si="244"/>
        <v>-187.6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-5.3304904051172707E-3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375</v>
      </c>
      <c r="AA5227" s="11">
        <f t="shared" si="244"/>
        <v>-681.8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-1.4666666666666667E-3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230.5</v>
      </c>
      <c r="AA5228" s="11">
        <f t="shared" si="244"/>
        <v>-39.1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-2.5596529284164862E-2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429</v>
      </c>
      <c r="AA5229" s="11">
        <f t="shared" si="244"/>
        <v>-36.5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-2.7389277389277388E-2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317</v>
      </c>
      <c r="AA5230" s="11">
        <f t="shared" si="244"/>
        <v>-80.7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-1.2397476340694007E-2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382</v>
      </c>
      <c r="AA5231" s="11">
        <f t="shared" si="244"/>
        <v>69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1.450261780104712E-2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192.9</v>
      </c>
      <c r="AA5232" s="11">
        <f t="shared" si="244"/>
        <v>-5.4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-0.18398133748055989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510</v>
      </c>
      <c r="AA5233" s="11">
        <f t="shared" si="244"/>
        <v>262.89999999999998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3.8039215686274507E-3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410</v>
      </c>
      <c r="AA5234" s="11">
        <f t="shared" si="244"/>
        <v>-41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-2.4414634146341464E-2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390.3</v>
      </c>
      <c r="AA5235" s="11">
        <f t="shared" si="244"/>
        <v>-274.89999999999998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-3.6382270048680499E-3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823.3</v>
      </c>
      <c r="AA5236" s="11">
        <f t="shared" si="244"/>
        <v>74.5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1.3421596016033039E-2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578.29999999999995</v>
      </c>
      <c r="AA5237" s="11">
        <f t="shared" si="244"/>
        <v>28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3.5656233788690997E-2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346</v>
      </c>
      <c r="AA5238" s="11">
        <f t="shared" si="244"/>
        <v>-549.20000000000005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-1.8208092485549133E-3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557</v>
      </c>
      <c r="AA5239" s="11">
        <f t="shared" si="244"/>
        <v>137.19999999999999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7.289048473967683E-3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614</v>
      </c>
      <c r="AA5240" s="11">
        <f t="shared" si="244"/>
        <v>127.7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7.83387622149837E-3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657</v>
      </c>
      <c r="AA5241" s="11">
        <f t="shared" si="244"/>
        <v>47.1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2.121765601217656E-2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486</v>
      </c>
      <c r="AA5242" s="11">
        <f t="shared" si="244"/>
        <v>85.7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1.1666666666666667E-2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809</v>
      </c>
      <c r="AA5243" s="11">
        <f t="shared" si="244"/>
        <v>313.60000000000002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3.189122373300371E-3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520</v>
      </c>
      <c r="AA5244" s="11">
        <f t="shared" si="244"/>
        <v>-127.8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-7.8269230769230768E-3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207.4</v>
      </c>
      <c r="AA5245" s="11">
        <f t="shared" si="244"/>
        <v>-93.4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-1.0703953712632594E-2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322.89999999999998</v>
      </c>
      <c r="AA5246" s="11">
        <f t="shared" si="244"/>
        <v>16145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6.1938680706100972E-5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464</v>
      </c>
      <c r="AA5247" s="11">
        <f t="shared" si="244"/>
        <v>172.5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5.7974137931034479E-3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445.9</v>
      </c>
      <c r="AA5248" s="11">
        <f t="shared" si="244"/>
        <v>58.7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1.7044180309486432E-2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835</v>
      </c>
      <c r="AA5250" s="11">
        <f t="shared" si="244"/>
        <v>178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5.6167664670658691E-3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754</v>
      </c>
      <c r="AA5251" s="11">
        <f t="shared" ref="AA5251:AA5314" si="247">ROUND(IFERROR(Z5251/M5251,0),1)</f>
        <v>91.8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1.0888594164456235E-2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585</v>
      </c>
      <c r="AA5252" s="11">
        <f t="shared" si="247"/>
        <v>80.5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1.2427350427350426E-2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437.3</v>
      </c>
      <c r="AA5254" s="11">
        <f t="shared" si="247"/>
        <v>72.599999999999994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1.376629316258861E-2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436</v>
      </c>
      <c r="AA5255" s="11">
        <f t="shared" si="247"/>
        <v>67.5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1.481651376146789E-2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392</v>
      </c>
      <c r="AA5256" s="11">
        <f t="shared" si="247"/>
        <v>74.8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1.3367346938775511E-2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362.1</v>
      </c>
      <c r="AA5257" s="11">
        <f t="shared" si="247"/>
        <v>50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1.9994476663904998E-2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496</v>
      </c>
      <c r="AA5258" s="11">
        <f t="shared" si="247"/>
        <v>18.5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5.395161290322581E-2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609</v>
      </c>
      <c r="AA5259" s="11">
        <f t="shared" si="247"/>
        <v>22.2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4.5123152709359605E-2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676</v>
      </c>
      <c r="AA5260" s="11">
        <f t="shared" si="247"/>
        <v>40.9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2.4437869822485206E-2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624.9</v>
      </c>
      <c r="AA5263" s="11">
        <f t="shared" si="247"/>
        <v>41.2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2.4291886701872299E-2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723</v>
      </c>
      <c r="AA5264" s="11">
        <f t="shared" si="247"/>
        <v>41.2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2.4273858921161826E-2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425.6</v>
      </c>
      <c r="AA5265" s="11">
        <f t="shared" si="247"/>
        <v>49.4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2.0230263157894734E-2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502</v>
      </c>
      <c r="AA5267" s="11">
        <f t="shared" si="247"/>
        <v>28.9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3.4661354581673305E-2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473.9</v>
      </c>
      <c r="AA5268" s="11">
        <f t="shared" si="247"/>
        <v>33.9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2.9542097488921715E-2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694.9</v>
      </c>
      <c r="AA5269" s="11">
        <f t="shared" si="247"/>
        <v>53.7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1.8635774931644842E-2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593.29999999999995</v>
      </c>
      <c r="AA5270" s="11">
        <f t="shared" si="247"/>
        <v>34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2.9445474464857575E-2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468</v>
      </c>
      <c r="AA5271" s="11">
        <f t="shared" si="247"/>
        <v>44.2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2.2649572649572649E-2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919.2</v>
      </c>
      <c r="AA5272" s="11">
        <f t="shared" si="247"/>
        <v>24.5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4.0741949521322887E-2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836.9</v>
      </c>
      <c r="AA5273" s="11">
        <f t="shared" si="247"/>
        <v>34.9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2.8641414744891864E-2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789</v>
      </c>
      <c r="AA5274" s="11">
        <f t="shared" si="247"/>
        <v>46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2.1736375158428387E-2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917</v>
      </c>
      <c r="AA5275" s="11">
        <f t="shared" si="247"/>
        <v>73.8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1.3544165757906216E-2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699</v>
      </c>
      <c r="AA5277" s="11">
        <f t="shared" si="247"/>
        <v>23300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4.2918454935622314E-5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763.5</v>
      </c>
      <c r="AA5278" s="11">
        <f t="shared" si="247"/>
        <v>31.3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3.1997380484610344E-2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824</v>
      </c>
      <c r="AA5279" s="11">
        <f t="shared" si="247"/>
        <v>55.4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1.8046116504854368E-2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732.9</v>
      </c>
      <c r="AA5280" s="11">
        <f t="shared" si="247"/>
        <v>27.9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3.5884841042434168E-2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1325</v>
      </c>
      <c r="AA5281" s="11">
        <f t="shared" si="247"/>
        <v>87.9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1.1381132075471699E-2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966.9</v>
      </c>
      <c r="AA5282" s="11">
        <f t="shared" si="247"/>
        <v>-51.4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-1.9443582583514325E-2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1135</v>
      </c>
      <c r="AA5284" s="11">
        <f t="shared" si="247"/>
        <v>115.9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8.6255506607929508E-3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760</v>
      </c>
      <c r="AA5285" s="11">
        <f t="shared" si="247"/>
        <v>97.6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1.025E-2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654.1</v>
      </c>
      <c r="AA5286" s="11">
        <f t="shared" si="247"/>
        <v>51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1.9614737807674667E-2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658.9</v>
      </c>
      <c r="AA5287" s="11">
        <f t="shared" si="247"/>
        <v>-212.5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-4.7048110487175601E-3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727</v>
      </c>
      <c r="AA5288" s="11">
        <f t="shared" si="247"/>
        <v>133.6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7.4828060522696017E-3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768</v>
      </c>
      <c r="AA5289" s="11">
        <f t="shared" si="247"/>
        <v>227.2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4.4010416666666668E-3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1119</v>
      </c>
      <c r="AA5290" s="11">
        <f t="shared" si="247"/>
        <v>190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5.2636282394995532E-3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1114</v>
      </c>
      <c r="AA5291" s="11">
        <f t="shared" si="247"/>
        <v>56.1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1.7809694793536803E-2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1410</v>
      </c>
      <c r="AA5292" s="11">
        <f t="shared" si="247"/>
        <v>304.5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3.2836879432624113E-3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905</v>
      </c>
      <c r="AA5293" s="11">
        <f t="shared" si="247"/>
        <v>188.5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5.3038674033149174E-3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956</v>
      </c>
      <c r="AA5294" s="11">
        <f t="shared" si="247"/>
        <v>284.5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3.5146443514644352E-3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1061</v>
      </c>
      <c r="AA5295" s="11">
        <f t="shared" si="247"/>
        <v>50.6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1.9773798303487276E-2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781</v>
      </c>
      <c r="AA5296" s="11">
        <f t="shared" si="247"/>
        <v>53.6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1.8642765685019207E-2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1315</v>
      </c>
      <c r="AA5297" s="11">
        <f t="shared" si="247"/>
        <v>74.7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1.3384030418250951E-2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1110.5999999999999</v>
      </c>
      <c r="AA5298" s="11">
        <f t="shared" si="247"/>
        <v>53.4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1.8728615162974971E-2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1890</v>
      </c>
      <c r="AA5299" s="11">
        <f t="shared" si="247"/>
        <v>79.2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1.2624338624338625E-2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760</v>
      </c>
      <c r="AA5300" s="11">
        <f t="shared" si="247"/>
        <v>108.4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9.2236842105263162E-3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1519</v>
      </c>
      <c r="AA5301" s="11">
        <f t="shared" si="247"/>
        <v>26.4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3.7880184331797233E-2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1880</v>
      </c>
      <c r="AA5302" s="11">
        <f t="shared" si="247"/>
        <v>54.2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1.8462765957446808E-2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1929</v>
      </c>
      <c r="AA5304" s="11">
        <f t="shared" si="247"/>
        <v>686.5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1.456713322965267E-3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561.9</v>
      </c>
      <c r="AA5305" s="11">
        <f t="shared" si="247"/>
        <v>32.6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3.0681615945897845E-2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1309</v>
      </c>
      <c r="AA5306" s="11">
        <f t="shared" si="247"/>
        <v>4848.1000000000004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2.0626432391138274E-4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1842</v>
      </c>
      <c r="AA5308" s="11">
        <f t="shared" si="247"/>
        <v>149.80000000000001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6.6775244299674269E-3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1316</v>
      </c>
      <c r="AA5309" s="11">
        <f t="shared" si="247"/>
        <v>38.4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2.6048632218844986E-2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1586.2</v>
      </c>
      <c r="AA5310" s="11">
        <f t="shared" si="247"/>
        <v>156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6.4115496154331106E-3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3253.8</v>
      </c>
      <c r="AA5311" s="11">
        <f t="shared" si="247"/>
        <v>146.1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6.8443051201671889E-3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1629.9</v>
      </c>
      <c r="AA5312" s="11">
        <f t="shared" si="247"/>
        <v>110.3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9.0680409841094531E-3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1501</v>
      </c>
      <c r="AA5313" s="11">
        <f t="shared" si="247"/>
        <v>15010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6.6622251832111927E-5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1315</v>
      </c>
      <c r="AA5316" s="11">
        <f t="shared" si="250"/>
        <v>-159.4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-6.2737642585551333E-3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6200</v>
      </c>
      <c r="AA5317" s="11">
        <f t="shared" si="250"/>
        <v>79.5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1.2575806451612903E-2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1420</v>
      </c>
      <c r="AA5318" s="11">
        <f t="shared" si="250"/>
        <v>304.10000000000002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3.2887323943661972E-3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975</v>
      </c>
      <c r="AA5319" s="11">
        <f t="shared" si="250"/>
        <v>7500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1.3333333333333334E-4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970</v>
      </c>
      <c r="AA5321" s="11">
        <f t="shared" si="250"/>
        <v>-137.19999999999999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-7.2886597938144329E-3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1437</v>
      </c>
      <c r="AA5322" s="11">
        <f t="shared" si="250"/>
        <v>430.2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2.3242867084203199E-3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1538</v>
      </c>
      <c r="AA5323" s="11">
        <f t="shared" si="250"/>
        <v>728.9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1.3719115734720415E-3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675</v>
      </c>
      <c r="AA5326" s="11">
        <f t="shared" si="250"/>
        <v>77.099999999999994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1.2962962962962963E-2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297</v>
      </c>
      <c r="AA5327" s="11">
        <f t="shared" ref="AA5327:AA5390" si="252">ROUND(IFERROR(Z5327/M5327,0),1)</f>
        <v>-8.1999999999999993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-0.12148148148148148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191</v>
      </c>
      <c r="AA5328" s="11">
        <f t="shared" si="252"/>
        <v>16.899999999999999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5.9267015706806286E-2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666.4</v>
      </c>
      <c r="AA5329" s="11">
        <f t="shared" si="252"/>
        <v>22.9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4.375750300120048E-2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224.9</v>
      </c>
      <c r="AA5330" s="11">
        <f t="shared" si="252"/>
        <v>16.600000000000001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6.0293463761671856E-2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190</v>
      </c>
      <c r="AA5331" s="11">
        <f t="shared" si="252"/>
        <v>9.8000000000000007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0.10252631578947369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188</v>
      </c>
      <c r="AA5332" s="11">
        <f t="shared" si="252"/>
        <v>47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2.1276595744680851E-2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229</v>
      </c>
      <c r="AA5333" s="11">
        <f t="shared" si="252"/>
        <v>12.3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8.1397379912663756E-2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495</v>
      </c>
      <c r="AA5334" s="11">
        <f t="shared" si="252"/>
        <v>22.8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4.3878787878787878E-2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243.9</v>
      </c>
      <c r="AA5335" s="11">
        <f t="shared" si="252"/>
        <v>63.5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1.5744157441574414E-2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329.9</v>
      </c>
      <c r="AA5336" s="11">
        <f t="shared" si="252"/>
        <v>12.2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8.2085480448620796E-2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234</v>
      </c>
      <c r="AA5337" s="11">
        <f t="shared" si="252"/>
        <v>11.2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8.9572649572649571E-2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236</v>
      </c>
      <c r="AA5338" s="11">
        <f t="shared" si="252"/>
        <v>9.9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0.10050847457627118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331.9</v>
      </c>
      <c r="AA5339" s="11">
        <f t="shared" si="252"/>
        <v>23.4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4.2783971075625191E-2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401.5</v>
      </c>
      <c r="AA5340" s="11">
        <f t="shared" si="252"/>
        <v>22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4.5429638854296385E-2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371.5</v>
      </c>
      <c r="AA5341" s="11">
        <f t="shared" si="252"/>
        <v>309.60000000000002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3.2301480484522205E-3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637.6</v>
      </c>
      <c r="AA5342" s="11">
        <f t="shared" si="252"/>
        <v>18.2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5.5018820577164361E-2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182.9</v>
      </c>
      <c r="AA5343" s="11">
        <f t="shared" si="252"/>
        <v>10.4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9.6008747949699283E-2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190</v>
      </c>
      <c r="AA5344" s="11">
        <f t="shared" si="252"/>
        <v>10.7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9.3894736842105267E-2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207</v>
      </c>
      <c r="AA5345" s="11">
        <f t="shared" si="252"/>
        <v>110.1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9.0821256038647342E-3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1660</v>
      </c>
      <c r="AA5346" s="11">
        <f t="shared" si="252"/>
        <v>560.79999999999995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1.783132530120482E-3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586.1</v>
      </c>
      <c r="AA5347" s="11">
        <f t="shared" si="252"/>
        <v>-13.2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-7.5891486094523106E-2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398.7</v>
      </c>
      <c r="AA5348" s="11">
        <f t="shared" si="252"/>
        <v>25.7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3.8926511161274144E-2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337</v>
      </c>
      <c r="AA5349" s="11">
        <f t="shared" si="252"/>
        <v>73.3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1.3649851632047476E-2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632.9</v>
      </c>
      <c r="AA5351" s="11">
        <f t="shared" si="252"/>
        <v>100.8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9.9225786064149162E-3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364.8</v>
      </c>
      <c r="AA5352" s="11">
        <f t="shared" si="252"/>
        <v>25.6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3.9035087719298242E-2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1600</v>
      </c>
      <c r="AA5353" s="11">
        <f t="shared" si="252"/>
        <v>-86.4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-1.1575E-2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418</v>
      </c>
      <c r="AA5354" s="11">
        <f t="shared" si="252"/>
        <v>77.400000000000006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1.291866028708134E-2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408</v>
      </c>
      <c r="AA5355" s="11">
        <f t="shared" si="252"/>
        <v>25.2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3.9607843137254906E-2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759</v>
      </c>
      <c r="AA5356" s="11">
        <f t="shared" si="252"/>
        <v>558.1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1.7918313570487484E-3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1093.0999999999999</v>
      </c>
      <c r="AA5357" s="11">
        <f t="shared" si="252"/>
        <v>130.80000000000001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7.6479736529137315E-3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370.1</v>
      </c>
      <c r="AA5358" s="11">
        <f t="shared" si="252"/>
        <v>40.6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2.4641988651715747E-2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476.9</v>
      </c>
      <c r="AA5359" s="11">
        <f t="shared" si="252"/>
        <v>23.3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4.2944013420004194E-2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456.9</v>
      </c>
      <c r="AA5360" s="11">
        <f t="shared" si="252"/>
        <v>31.4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3.186692930619392E-2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828</v>
      </c>
      <c r="AA5361" s="11">
        <f t="shared" si="252"/>
        <v>-14.5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-6.8985507246376809E-2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525</v>
      </c>
      <c r="AA5362" s="11">
        <f t="shared" si="252"/>
        <v>-47.7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-2.0952380952380951E-2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641</v>
      </c>
      <c r="AA5363" s="11">
        <f t="shared" si="252"/>
        <v>-43.3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-2.3088923556942278E-2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467.9</v>
      </c>
      <c r="AA5364" s="11">
        <f t="shared" si="252"/>
        <v>-21.9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-4.5565291729001929E-2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651.20000000000005</v>
      </c>
      <c r="AA5365" s="11">
        <f t="shared" si="252"/>
        <v>206.1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4.8525798525798523E-3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425</v>
      </c>
      <c r="AA5366" s="11">
        <f t="shared" si="252"/>
        <v>1770.8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5.6470588235294113E-4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778.9</v>
      </c>
      <c r="AA5367" s="11">
        <f t="shared" si="252"/>
        <v>31.8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3.1428938246244709E-2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630</v>
      </c>
      <c r="AA5368" s="11">
        <f t="shared" si="252"/>
        <v>147.19999999999999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6.7936507936507944E-3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632</v>
      </c>
      <c r="AA5369" s="11">
        <f t="shared" si="252"/>
        <v>-57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-1.7531645569620252E-2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377.9</v>
      </c>
      <c r="AA5370" s="11">
        <f t="shared" si="252"/>
        <v>-18.2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-5.4829319925906325E-2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458.1</v>
      </c>
      <c r="AA5371" s="11">
        <f t="shared" si="252"/>
        <v>-15.9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-6.2955686531325036E-2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591</v>
      </c>
      <c r="AA5372" s="11">
        <f t="shared" si="252"/>
        <v>7387.5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1.3536379018612522E-4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461.1</v>
      </c>
      <c r="AA5373" s="11">
        <f t="shared" si="252"/>
        <v>24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4.1726306657991756E-2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552.20000000000005</v>
      </c>
      <c r="AA5374" s="11">
        <f t="shared" si="252"/>
        <v>19.399999999999999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5.1430641072075331E-2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470</v>
      </c>
      <c r="AA5375" s="11">
        <f t="shared" si="252"/>
        <v>-50.9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-1.9659574468085108E-2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380.1</v>
      </c>
      <c r="AA5376" s="11">
        <f t="shared" si="252"/>
        <v>-79.2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-1.2628255722178372E-2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919.2</v>
      </c>
      <c r="AA5377" s="11">
        <f t="shared" si="252"/>
        <v>29.5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3.3899042645778935E-2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836.9</v>
      </c>
      <c r="AA5378" s="11">
        <f t="shared" si="252"/>
        <v>36.799999999999997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2.7195602819930699E-2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789</v>
      </c>
      <c r="AA5379" s="11">
        <f t="shared" si="252"/>
        <v>44.7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2.2357414448669202E-2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917</v>
      </c>
      <c r="AA5380" s="11">
        <f t="shared" si="252"/>
        <v>156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6.4122137404580152E-3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699</v>
      </c>
      <c r="AA5382" s="11">
        <f t="shared" si="252"/>
        <v>-31.9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-3.1301859799713873E-2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763.5</v>
      </c>
      <c r="AA5383" s="11">
        <f t="shared" si="252"/>
        <v>21.1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4.7360838244924687E-2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732.9</v>
      </c>
      <c r="AA5384" s="11">
        <f t="shared" si="252"/>
        <v>83.7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1.1952517396643471E-2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1325</v>
      </c>
      <c r="AA5385" s="11">
        <f t="shared" si="252"/>
        <v>87.4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1.1441509433962264E-2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966.9</v>
      </c>
      <c r="AA5386" s="11">
        <f t="shared" si="252"/>
        <v>112.4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8.8944047988416593E-3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1135</v>
      </c>
      <c r="AA5388" s="11">
        <f t="shared" si="252"/>
        <v>-38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-2.6290748898678416E-2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760</v>
      </c>
      <c r="AA5389" s="11">
        <f t="shared" si="252"/>
        <v>95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1.0526315789473684E-2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654.1</v>
      </c>
      <c r="AA5390" s="11">
        <f t="shared" si="252"/>
        <v>37.9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2.6356826173367983E-2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658.9</v>
      </c>
      <c r="AA5391" s="11">
        <f t="shared" ref="AA5391:AA5454" si="255">ROUND(IFERROR(Z5391/M5391,0),1)</f>
        <v>-25.1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-3.9823949005918957E-2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727</v>
      </c>
      <c r="AA5392" s="11">
        <f t="shared" si="255"/>
        <v>-38.4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-2.6024759284731778E-2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768</v>
      </c>
      <c r="AA5393" s="11">
        <f t="shared" si="255"/>
        <v>1920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5.2083333333333333E-4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1119</v>
      </c>
      <c r="AA5394" s="11">
        <f t="shared" si="255"/>
        <v>-68.099999999999994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-1.4691689008042897E-2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1114</v>
      </c>
      <c r="AA5395" s="11">
        <f t="shared" si="255"/>
        <v>54.9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1.820466786355476E-2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1410</v>
      </c>
      <c r="AA5396" s="11">
        <f t="shared" si="255"/>
        <v>185.5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5.3900709219858152E-3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905</v>
      </c>
      <c r="AA5397" s="11">
        <f t="shared" si="255"/>
        <v>685.6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1.4585635359116024E-3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956</v>
      </c>
      <c r="AA5398" s="11">
        <f t="shared" si="255"/>
        <v>327.39999999999998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3.0543933054393304E-3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1061</v>
      </c>
      <c r="AA5399" s="11">
        <f t="shared" si="255"/>
        <v>-25.2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-3.9622997172478795E-2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781</v>
      </c>
      <c r="AA5400" s="11">
        <f t="shared" si="255"/>
        <v>-161.4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-6.1971830985915492E-3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1315</v>
      </c>
      <c r="AA5401" s="11">
        <f t="shared" si="255"/>
        <v>68.2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1.4661596958174906E-2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1110.5999999999999</v>
      </c>
      <c r="AA5402" s="11">
        <f t="shared" si="255"/>
        <v>50.6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1.9773095623987037E-2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1890</v>
      </c>
      <c r="AA5403" s="11">
        <f t="shared" si="255"/>
        <v>282.89999999999998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3.5343915343915341E-3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760</v>
      </c>
      <c r="AA5404" s="11">
        <f t="shared" si="255"/>
        <v>54.1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1.8473684210526316E-2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1519</v>
      </c>
      <c r="AA5405" s="11">
        <f t="shared" si="255"/>
        <v>36.299999999999997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2.754443712969059E-2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1880</v>
      </c>
      <c r="AA5406" s="11">
        <f t="shared" si="255"/>
        <v>94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1.0638297872340425E-2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1929</v>
      </c>
      <c r="AA5408" s="11">
        <f t="shared" si="255"/>
        <v>524.20000000000005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1.9077242094349405E-3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561.9</v>
      </c>
      <c r="AA5409" s="11">
        <f t="shared" si="255"/>
        <v>54.7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1.8295070297205909E-2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1309</v>
      </c>
      <c r="AA5410" s="11">
        <f t="shared" si="255"/>
        <v>-16.100000000000001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-6.1970970206264325E-2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1842</v>
      </c>
      <c r="AA5412" s="11">
        <f t="shared" si="255"/>
        <v>442.8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2.258414766558089E-3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1316</v>
      </c>
      <c r="AA5413" s="11">
        <f t="shared" si="255"/>
        <v>32.299999999999997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3.0972644376899696E-2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3253.8</v>
      </c>
      <c r="AA5414" s="11">
        <f t="shared" si="255"/>
        <v>-25.6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-3.9080459770114942E-2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1629.9</v>
      </c>
      <c r="AA5415" s="11">
        <f t="shared" si="255"/>
        <v>-30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-3.3327197987606597E-2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1501</v>
      </c>
      <c r="AA5416" s="11">
        <f t="shared" si="255"/>
        <v>-192.4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-5.1965356429047298E-3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1315</v>
      </c>
      <c r="AA5419" s="11">
        <f t="shared" si="255"/>
        <v>-20.9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-4.7908745247148291E-2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6200</v>
      </c>
      <c r="AA5420" s="11">
        <f t="shared" si="255"/>
        <v>183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5.4645161290322588E-3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1420</v>
      </c>
      <c r="AA5421" s="11">
        <f t="shared" si="255"/>
        <v>-34.4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-2.904225352112676E-2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975</v>
      </c>
      <c r="AA5422" s="11">
        <f t="shared" si="255"/>
        <v>-21.5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-4.6523076923076924E-2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970</v>
      </c>
      <c r="AA5424" s="11">
        <f t="shared" si="255"/>
        <v>351.4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2.8453608247422679E-3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1538</v>
      </c>
      <c r="AA5425" s="11">
        <f t="shared" si="255"/>
        <v>541.5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1.8465539661898568E-3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675</v>
      </c>
      <c r="AA5428" s="11">
        <f t="shared" si="255"/>
        <v>130.80000000000001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7.644444444444445E-3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297</v>
      </c>
      <c r="AA5429" s="11">
        <f t="shared" si="255"/>
        <v>19.399999999999999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5.1515151515151521E-2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191</v>
      </c>
      <c r="AA5430" s="11">
        <f t="shared" si="255"/>
        <v>17.3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5.7696335078534028E-2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666.4</v>
      </c>
      <c r="AA5431" s="11">
        <f t="shared" si="255"/>
        <v>22.9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4.3667466986794724E-2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224.9</v>
      </c>
      <c r="AA5432" s="11">
        <f t="shared" si="255"/>
        <v>19.899999999999999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5.0244553134726547E-2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190</v>
      </c>
      <c r="AA5433" s="11">
        <f t="shared" si="255"/>
        <v>13.7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7.3052631578947369E-2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188</v>
      </c>
      <c r="AA5434" s="11">
        <f t="shared" si="255"/>
        <v>28.5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3.5106382978723399E-2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229</v>
      </c>
      <c r="AA5435" s="11">
        <f t="shared" si="255"/>
        <v>16.5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6.0524017467248906E-2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495</v>
      </c>
      <c r="AA5436" s="11">
        <f t="shared" si="255"/>
        <v>20.9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4.7797979797979798E-2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243.9</v>
      </c>
      <c r="AA5437" s="11">
        <f t="shared" si="255"/>
        <v>30.4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3.2882328823288232E-2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329.9</v>
      </c>
      <c r="AA5438" s="11">
        <f t="shared" si="255"/>
        <v>12.9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7.7356774780236434E-2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234</v>
      </c>
      <c r="AA5439" s="11">
        <f t="shared" si="255"/>
        <v>15.6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6.4017094017094017E-2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236</v>
      </c>
      <c r="AA5440" s="11">
        <f t="shared" si="255"/>
        <v>10.5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9.5338983050847453E-2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331.9</v>
      </c>
      <c r="AA5441" s="11">
        <f t="shared" si="255"/>
        <v>19.8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5.0497137692075936E-2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401.5</v>
      </c>
      <c r="AA5442" s="11">
        <f t="shared" si="255"/>
        <v>25.1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3.9850560398505604E-2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371.5</v>
      </c>
      <c r="AA5443" s="11">
        <f t="shared" si="255"/>
        <v>23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4.3391655450874832E-2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637.6</v>
      </c>
      <c r="AA5444" s="11">
        <f t="shared" si="255"/>
        <v>17.399999999999999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5.7402760351317438E-2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182.9</v>
      </c>
      <c r="AA5445" s="11">
        <f t="shared" si="255"/>
        <v>30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3.3351558228540183E-2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190</v>
      </c>
      <c r="AA5446" s="11">
        <f t="shared" si="255"/>
        <v>18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5.5473684210526314E-2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207</v>
      </c>
      <c r="AA5447" s="11">
        <f t="shared" si="255"/>
        <v>22.7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4.4057971014492749E-2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1660</v>
      </c>
      <c r="AA5448" s="11">
        <f t="shared" si="255"/>
        <v>477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2.0963855421686746E-3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586.1</v>
      </c>
      <c r="AA5449" s="11">
        <f t="shared" si="255"/>
        <v>-52.4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-1.9075243132571234E-2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398.7</v>
      </c>
      <c r="AA5450" s="11">
        <f t="shared" si="255"/>
        <v>22.1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4.5247052921996489E-2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337</v>
      </c>
      <c r="AA5451" s="11">
        <f t="shared" si="255"/>
        <v>73.599999999999994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1.3590504451038576E-2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632.9</v>
      </c>
      <c r="AA5453" s="11">
        <f t="shared" si="255"/>
        <v>72.099999999999994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1.3872649707694739E-2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364.8</v>
      </c>
      <c r="AA5454" s="11">
        <f t="shared" si="255"/>
        <v>30.6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3.2675438596491226E-2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1600</v>
      </c>
      <c r="AA5455" s="11">
        <f t="shared" ref="AA5455:AA5518" si="258">ROUND(IFERROR(Z5455/M5455,0),1)</f>
        <v>-32.9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-3.0412499999999999E-2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418</v>
      </c>
      <c r="AA5456" s="11">
        <f t="shared" si="258"/>
        <v>71.599999999999994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1.3971291866028707E-2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408</v>
      </c>
      <c r="AA5457" s="11">
        <f t="shared" si="258"/>
        <v>26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3.8431372549019606E-2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759</v>
      </c>
      <c r="AA5458" s="11">
        <f t="shared" si="258"/>
        <v>84.1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1.1884057971014493E-2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1093.0999999999999</v>
      </c>
      <c r="AA5459" s="11">
        <f t="shared" si="258"/>
        <v>234.6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4.2631049309303816E-3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370.1</v>
      </c>
      <c r="AA5460" s="11">
        <f t="shared" si="258"/>
        <v>27.8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3.5990272899216427E-2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476.9</v>
      </c>
      <c r="AA5461" s="11">
        <f t="shared" si="258"/>
        <v>39.5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2.5288320402600126E-2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456.9</v>
      </c>
      <c r="AA5462" s="11">
        <f t="shared" si="258"/>
        <v>29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3.4537097833223902E-2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828</v>
      </c>
      <c r="AA5463" s="11">
        <f t="shared" si="258"/>
        <v>-29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-3.4492753623188405E-2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525</v>
      </c>
      <c r="AA5464" s="11">
        <f t="shared" si="258"/>
        <v>-52.3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-1.9123809523809522E-2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641</v>
      </c>
      <c r="AA5465" s="11">
        <f t="shared" si="258"/>
        <v>133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7.5195007800312021E-3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467.9</v>
      </c>
      <c r="AA5466" s="11">
        <f t="shared" si="258"/>
        <v>-35.299999999999997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-2.8296644582175682E-2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651.20000000000005</v>
      </c>
      <c r="AA5467" s="11">
        <f t="shared" si="258"/>
        <v>72.5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1.3789926289926289E-2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425</v>
      </c>
      <c r="AA5468" s="11">
        <f t="shared" si="258"/>
        <v>758.9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1.3176470588235295E-3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778.9</v>
      </c>
      <c r="AA5469" s="11">
        <f t="shared" si="258"/>
        <v>49.9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2.0028244960842212E-2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630</v>
      </c>
      <c r="AA5470" s="11">
        <f t="shared" si="258"/>
        <v>171.2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5.8412698412698416E-3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632</v>
      </c>
      <c r="AA5471" s="11">
        <f t="shared" si="258"/>
        <v>2872.7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3.4810126582278481E-4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377.9</v>
      </c>
      <c r="AA5472" s="11">
        <f t="shared" si="258"/>
        <v>70.5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1.4183646467319398E-2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458.1</v>
      </c>
      <c r="AA5473" s="11">
        <f t="shared" si="258"/>
        <v>-18.399999999999999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-5.4398602925125522E-2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591</v>
      </c>
      <c r="AA5474" s="11">
        <f t="shared" si="258"/>
        <v>113.2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8.8324873096446693E-3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461.1</v>
      </c>
      <c r="AA5475" s="11">
        <f t="shared" si="258"/>
        <v>-47.2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-2.116677510301453E-2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552.20000000000005</v>
      </c>
      <c r="AA5476" s="11">
        <f t="shared" si="258"/>
        <v>19.7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5.0706265845708073E-2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470</v>
      </c>
      <c r="AA5477" s="11">
        <f t="shared" si="258"/>
        <v>186.5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5.3617021276595742E-3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380.1</v>
      </c>
      <c r="AA5478" s="11">
        <f t="shared" si="258"/>
        <v>-73.099999999999994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-1.3680610365693239E-2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919.2</v>
      </c>
      <c r="AA5479" s="11">
        <f t="shared" si="258"/>
        <v>31.4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3.1875543951261964E-2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836.9</v>
      </c>
      <c r="AA5480" s="11">
        <f t="shared" si="258"/>
        <v>58.9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1.6991277333014698E-2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789</v>
      </c>
      <c r="AA5481" s="11">
        <f t="shared" si="258"/>
        <v>57.3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1.7439797211660328E-2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917</v>
      </c>
      <c r="AA5482" s="11">
        <f t="shared" si="258"/>
        <v>95.1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1.0512540894220284E-2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699</v>
      </c>
      <c r="AA5484" s="11">
        <f t="shared" si="258"/>
        <v>360.3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2.7753934191702429E-3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763.5</v>
      </c>
      <c r="AA5485" s="11">
        <f t="shared" si="258"/>
        <v>32.9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3.043876882776686E-2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824</v>
      </c>
      <c r="AA5486" s="11">
        <f t="shared" si="258"/>
        <v>70.7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1.4150485436893205E-2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732.9</v>
      </c>
      <c r="AA5487" s="11">
        <f t="shared" si="258"/>
        <v>128.1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7.8046118160731339E-3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1325</v>
      </c>
      <c r="AA5488" s="11">
        <f t="shared" si="258"/>
        <v>97.6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1.0249056603773584E-2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966.9</v>
      </c>
      <c r="AA5489" s="11">
        <f t="shared" si="258"/>
        <v>99.3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1.0073430551246251E-2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1135</v>
      </c>
      <c r="AA5491" s="11">
        <f t="shared" si="258"/>
        <v>95.4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1.0484581497797357E-2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760</v>
      </c>
      <c r="AA5492" s="11">
        <f t="shared" si="258"/>
        <v>69.099999999999994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1.4473684210526316E-2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654.1</v>
      </c>
      <c r="AA5493" s="11">
        <f t="shared" si="258"/>
        <v>44.6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2.2412475156703866E-2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658.9</v>
      </c>
      <c r="AA5494" s="11">
        <f t="shared" si="258"/>
        <v>-35.200000000000003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-2.8410988010320229E-2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727</v>
      </c>
      <c r="AA5495" s="11">
        <f t="shared" si="258"/>
        <v>74.599999999999994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1.3397524071526824E-2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768</v>
      </c>
      <c r="AA5496" s="11">
        <f t="shared" si="258"/>
        <v>167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5.9895833333333329E-3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1119</v>
      </c>
      <c r="AA5497" s="11">
        <f t="shared" si="258"/>
        <v>-109.3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-9.1510277033065232E-3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1114</v>
      </c>
      <c r="AA5498" s="11">
        <f t="shared" si="258"/>
        <v>62.4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1.6032315978456013E-2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1410</v>
      </c>
      <c r="AA5499" s="11">
        <f t="shared" si="258"/>
        <v>99.6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1.0042553191489362E-2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905</v>
      </c>
      <c r="AA5500" s="11">
        <f t="shared" si="258"/>
        <v>275.89999999999998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3.624309392265193E-3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956</v>
      </c>
      <c r="AA5501" s="11">
        <f t="shared" si="258"/>
        <v>158.80000000000001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6.2970711297071127E-3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1061</v>
      </c>
      <c r="AA5502" s="11">
        <f t="shared" si="258"/>
        <v>-216.5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-4.6182846371347792E-3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781</v>
      </c>
      <c r="AA5503" s="11">
        <f t="shared" si="258"/>
        <v>116.9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8.5531370038412283E-3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1315</v>
      </c>
      <c r="AA5504" s="11">
        <f t="shared" si="258"/>
        <v>81.2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1.2319391634980989E-2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1110.5999999999999</v>
      </c>
      <c r="AA5505" s="11">
        <f t="shared" si="258"/>
        <v>71.900000000000006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1.3902395101746803E-2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1890</v>
      </c>
      <c r="AA5506" s="11">
        <f t="shared" si="258"/>
        <v>104.2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9.5978835978835983E-3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760</v>
      </c>
      <c r="AA5507" s="11">
        <f t="shared" si="258"/>
        <v>38.5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2.5947368421052629E-2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1519</v>
      </c>
      <c r="AA5508" s="11">
        <f t="shared" si="258"/>
        <v>68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1.4707044107965767E-2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1880</v>
      </c>
      <c r="AA5509" s="11">
        <f t="shared" si="258"/>
        <v>76.900000000000006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1.3000000000000001E-2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1929</v>
      </c>
      <c r="AA5511" s="11">
        <f t="shared" si="258"/>
        <v>126.6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7.9004665629860034E-3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561.9</v>
      </c>
      <c r="AA5512" s="11">
        <f t="shared" si="258"/>
        <v>4682.5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2.1356113187399894E-4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1309</v>
      </c>
      <c r="AA5513" s="11">
        <f t="shared" si="258"/>
        <v>-23.8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-4.2077922077922075E-2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1842</v>
      </c>
      <c r="AA5515" s="11">
        <f t="shared" si="258"/>
        <v>41.2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2.4277958740499456E-2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1316</v>
      </c>
      <c r="AA5516" s="11">
        <f t="shared" si="258"/>
        <v>49.9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2.0045592705167172E-2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1586.2</v>
      </c>
      <c r="AA5517" s="11">
        <f t="shared" si="258"/>
        <v>-5.9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-0.16870508132644055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3253.8</v>
      </c>
      <c r="AA5518" s="11">
        <f t="shared" si="258"/>
        <v>-98.5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-1.014813448890528E-2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1629.9</v>
      </c>
      <c r="AA5519" s="11">
        <f t="shared" ref="AA5519:AA5582" si="261">ROUND(IFERROR(Z5519/M5519,0),1)</f>
        <v>2144.6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4.6628627523160926E-4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1501</v>
      </c>
      <c r="AA5520" s="11">
        <f t="shared" si="261"/>
        <v>-105.3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-9.5003331112591596E-3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1315</v>
      </c>
      <c r="AA5523" s="11">
        <f t="shared" si="261"/>
        <v>-42.7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-2.3437262357414449E-2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6200</v>
      </c>
      <c r="AA5524" s="11">
        <f t="shared" si="261"/>
        <v>179.8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5.5612903225806445E-3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1420</v>
      </c>
      <c r="AA5525" s="11">
        <f t="shared" si="261"/>
        <v>-119.5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-8.3661971830985924E-3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975</v>
      </c>
      <c r="AA5526" s="11">
        <f t="shared" si="261"/>
        <v>-19.5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-5.1241025641025645E-2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970</v>
      </c>
      <c r="AA5528" s="11">
        <f t="shared" si="261"/>
        <v>142.6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7.0103092783505155E-3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1437</v>
      </c>
      <c r="AA5529" s="11">
        <f t="shared" si="261"/>
        <v>711.4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1.4057063326374391E-3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1538</v>
      </c>
      <c r="AA5530" s="11">
        <f t="shared" si="261"/>
        <v>97.2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1.0286085825747724E-2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675</v>
      </c>
      <c r="AA5533" s="11">
        <f t="shared" si="261"/>
        <v>131.30000000000001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7.6148148148148147E-3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297</v>
      </c>
      <c r="AA5534" s="11">
        <f t="shared" si="261"/>
        <v>17.3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5.7643097643097649E-2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191</v>
      </c>
      <c r="AA5535" s="11">
        <f t="shared" si="261"/>
        <v>16.8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5.952879581151832E-2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666.4</v>
      </c>
      <c r="AA5536" s="11">
        <f t="shared" si="261"/>
        <v>22.6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4.4342737094837936E-2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224.9</v>
      </c>
      <c r="AA5537" s="11">
        <f t="shared" si="261"/>
        <v>18.399999999999999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5.42463317029791E-2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190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6.3105263157894734E-2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188</v>
      </c>
      <c r="AA5539" s="11">
        <f t="shared" si="261"/>
        <v>35.1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2.8457446808510638E-2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229</v>
      </c>
      <c r="AA5540" s="11">
        <f t="shared" si="261"/>
        <v>23.3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4.2838427947598255E-2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495</v>
      </c>
      <c r="AA5541" s="11">
        <f t="shared" si="261"/>
        <v>21.5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4.6464646464646465E-2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243.9</v>
      </c>
      <c r="AA5542" s="11">
        <f t="shared" si="261"/>
        <v>208.5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4.797047970479704E-3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329.9</v>
      </c>
      <c r="AA5543" s="11">
        <f t="shared" si="261"/>
        <v>19.3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5.1864201273113066E-2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234</v>
      </c>
      <c r="AA5544" s="11">
        <f t="shared" si="261"/>
        <v>14.4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6.9529914529914527E-2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236</v>
      </c>
      <c r="AA5545" s="11">
        <f t="shared" si="261"/>
        <v>11.9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8.3771186440677964E-2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331.9</v>
      </c>
      <c r="AA5546" s="11">
        <f t="shared" si="261"/>
        <v>23.5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4.2542934618861106E-2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401.5</v>
      </c>
      <c r="AA5547" s="11">
        <f t="shared" si="261"/>
        <v>27.2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3.6787048567870483E-2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371.5</v>
      </c>
      <c r="AA5548" s="11">
        <f t="shared" si="261"/>
        <v>23.3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4.2880215343203229E-2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637.6</v>
      </c>
      <c r="AA5549" s="11">
        <f t="shared" si="261"/>
        <v>18.399999999999999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5.4265997490589711E-2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182.9</v>
      </c>
      <c r="AA5550" s="11">
        <f t="shared" si="261"/>
        <v>17.8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5.6041552761071624E-2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190</v>
      </c>
      <c r="AA5551" s="11">
        <f t="shared" si="261"/>
        <v>14.9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6.7315789473684204E-2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207</v>
      </c>
      <c r="AA5552" s="11">
        <f t="shared" si="261"/>
        <v>22.3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4.483091787439613E-2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1660</v>
      </c>
      <c r="AA5553" s="11">
        <f t="shared" si="261"/>
        <v>751.1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1.3313253012048193E-3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586.1</v>
      </c>
      <c r="AA5554" s="11">
        <f t="shared" si="261"/>
        <v>-102.3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-9.7764886538133436E-3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398.7</v>
      </c>
      <c r="AA5555" s="11">
        <f t="shared" si="261"/>
        <v>24.9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4.0230749937296209E-2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337</v>
      </c>
      <c r="AA5556" s="11">
        <f t="shared" si="261"/>
        <v>73.099999999999994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1.367952522255193E-2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632.9</v>
      </c>
      <c r="AA5558" s="11">
        <f t="shared" si="261"/>
        <v>77.3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1.29404329277927E-2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364.8</v>
      </c>
      <c r="AA5559" s="11">
        <f t="shared" si="261"/>
        <v>22.1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4.5202850877192974E-2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1600</v>
      </c>
      <c r="AA5560" s="11">
        <f t="shared" si="261"/>
        <v>-740.7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-1.3500000000000001E-3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418</v>
      </c>
      <c r="AA5561" s="11">
        <f t="shared" si="261"/>
        <v>39.9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2.5047846889952156E-2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408</v>
      </c>
      <c r="AA5562" s="11">
        <f t="shared" si="261"/>
        <v>28.2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3.5514705882352941E-2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759</v>
      </c>
      <c r="AA5563" s="11">
        <f t="shared" si="261"/>
        <v>-58.7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-1.7035573122529644E-2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1093.0999999999999</v>
      </c>
      <c r="AA5564" s="11">
        <f t="shared" si="261"/>
        <v>244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4.0984356417528142E-3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370.1</v>
      </c>
      <c r="AA5565" s="11">
        <f t="shared" si="261"/>
        <v>31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3.2234531207781678E-2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476.9</v>
      </c>
      <c r="AA5566" s="11">
        <f t="shared" si="261"/>
        <v>36.799999999999997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2.7175508492346408E-2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456.9</v>
      </c>
      <c r="AA5567" s="11">
        <f t="shared" si="261"/>
        <v>34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2.9437513679142043E-2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828</v>
      </c>
      <c r="AA5568" s="11">
        <f t="shared" si="261"/>
        <v>-70.900000000000006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-1.4106280193236715E-2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525</v>
      </c>
      <c r="AA5569" s="11">
        <f t="shared" si="261"/>
        <v>-60.1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-1.662857142857143E-2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641</v>
      </c>
      <c r="AA5570" s="11">
        <f t="shared" si="261"/>
        <v>-52.7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-1.8985959438377536E-2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467.9</v>
      </c>
      <c r="AA5571" s="11">
        <f t="shared" si="261"/>
        <v>-64.5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-1.5494763838427015E-2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651.20000000000005</v>
      </c>
      <c r="AA5572" s="11">
        <f t="shared" si="261"/>
        <v>173.7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5.7585995085995085E-3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425</v>
      </c>
      <c r="AA5573" s="11">
        <f t="shared" si="261"/>
        <v>-20.3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-4.9341176470588236E-2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778.9</v>
      </c>
      <c r="AA5574" s="11">
        <f t="shared" si="261"/>
        <v>52.3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1.9116703042752602E-2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630</v>
      </c>
      <c r="AA5575" s="11">
        <f t="shared" si="261"/>
        <v>181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5.5238095238095237E-3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632</v>
      </c>
      <c r="AA5576" s="11">
        <f t="shared" si="261"/>
        <v>2633.3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3.7974683544303797E-4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377.9</v>
      </c>
      <c r="AA5577" s="11">
        <f t="shared" si="261"/>
        <v>-17.8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-5.6178883302460972E-2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458.1</v>
      </c>
      <c r="AA5578" s="11">
        <f t="shared" si="261"/>
        <v>-53.1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-1.8838681510587207E-2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591</v>
      </c>
      <c r="AA5579" s="11">
        <f t="shared" si="261"/>
        <v>139.69999999999999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7.1573604060913712E-3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461.1</v>
      </c>
      <c r="AA5580" s="11">
        <f t="shared" si="261"/>
        <v>-82.2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-1.2166558230318803E-2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552.20000000000005</v>
      </c>
      <c r="AA5581" s="11">
        <f t="shared" si="261"/>
        <v>65.5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1.5266207895689965E-2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470</v>
      </c>
      <c r="AA5582" s="11">
        <f t="shared" si="261"/>
        <v>262.60000000000002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3.8085106382978722E-3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380.1</v>
      </c>
      <c r="AA5583" s="11">
        <f t="shared" ref="AA5583:AA5636" si="264">ROUND(IFERROR(Z5583/M5583,0),1)</f>
        <v>-33.700000000000003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-2.9702709813207048E-2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919.2</v>
      </c>
      <c r="AA5584" s="11">
        <f t="shared" si="264"/>
        <v>31.9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3.1364229765013053E-2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836.9</v>
      </c>
      <c r="AA5585" s="11">
        <f t="shared" si="264"/>
        <v>42.4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2.3610945154737724E-2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789</v>
      </c>
      <c r="AA5586" s="11">
        <f t="shared" si="264"/>
        <v>56.1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1.7832699619771863E-2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917</v>
      </c>
      <c r="AA5587" s="11">
        <f t="shared" si="264"/>
        <v>79.8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1.2529989094874591E-2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699</v>
      </c>
      <c r="AA5588" s="11">
        <f t="shared" si="264"/>
        <v>77.900000000000006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1.2832618025751074E-2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763.5</v>
      </c>
      <c r="AA5589" s="11">
        <f t="shared" si="264"/>
        <v>40.799999999999997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2.4518664047151275E-2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824</v>
      </c>
      <c r="AA5590" s="11">
        <f t="shared" si="264"/>
        <v>56.7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1.7633495145631069E-2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732.9</v>
      </c>
      <c r="AA5591" s="11">
        <f t="shared" si="264"/>
        <v>67.2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1.4886069040796835E-2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1325</v>
      </c>
      <c r="AA5592" s="11">
        <f t="shared" si="264"/>
        <v>64.8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1.5426415094339624E-2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966.9</v>
      </c>
      <c r="AA5593" s="11">
        <f t="shared" si="264"/>
        <v>72.099999999999994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1.3869066087496123E-2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1135</v>
      </c>
      <c r="AA5594" s="11">
        <f t="shared" si="264"/>
        <v>152.30000000000001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6.5638766519823793E-3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760</v>
      </c>
      <c r="AA5595" s="11">
        <f t="shared" si="264"/>
        <v>128.19999999999999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7.8026315789473683E-3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654.1</v>
      </c>
      <c r="AA5596" s="11">
        <f t="shared" si="264"/>
        <v>41.3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2.4201192478214339E-2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658.9</v>
      </c>
      <c r="AA5597" s="11">
        <f t="shared" si="264"/>
        <v>-47.6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-2.1004704811048717E-2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727</v>
      </c>
      <c r="AA5598" s="11">
        <f t="shared" si="264"/>
        <v>58.1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1.7207702888583219E-2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768</v>
      </c>
      <c r="AA5599" s="11">
        <f t="shared" si="264"/>
        <v>1567.3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6.3802083333333332E-4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1119</v>
      </c>
      <c r="AA5600" s="11">
        <f t="shared" si="264"/>
        <v>138.69999999999999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7.2117962466487938E-3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1114</v>
      </c>
      <c r="AA5601" s="11">
        <f t="shared" si="264"/>
        <v>51.1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1.9578096947935365E-2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1410</v>
      </c>
      <c r="AA5602" s="11">
        <f t="shared" si="264"/>
        <v>186.8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5.3546099290780139E-3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905</v>
      </c>
      <c r="AA5603" s="11">
        <f t="shared" si="264"/>
        <v>190.5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5.2486187845303869E-3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956</v>
      </c>
      <c r="AA5604" s="11">
        <f t="shared" si="264"/>
        <v>67.8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1.4738493723849373E-2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1061</v>
      </c>
      <c r="AA5605" s="11">
        <f t="shared" si="264"/>
        <v>72.099999999999994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1.3873704052780397E-2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781</v>
      </c>
      <c r="AA5606" s="11">
        <f t="shared" si="264"/>
        <v>81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1.2343149807938542E-2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1315</v>
      </c>
      <c r="AA5607" s="11">
        <f t="shared" si="264"/>
        <v>98.5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1.0152091254752851E-2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1110.5999999999999</v>
      </c>
      <c r="AA5608" s="11">
        <f t="shared" si="264"/>
        <v>48.1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2.0790563659283272E-2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1890</v>
      </c>
      <c r="AA5609" s="11">
        <f t="shared" si="264"/>
        <v>109.4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9.137566137566137E-3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760</v>
      </c>
      <c r="AA5610" s="11">
        <f t="shared" si="264"/>
        <v>26.5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3.7723684210526319E-2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1519</v>
      </c>
      <c r="AA5611" s="11">
        <f t="shared" si="264"/>
        <v>63.1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1.585253456221198E-2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1880</v>
      </c>
      <c r="AA5612" s="11">
        <f t="shared" si="264"/>
        <v>76.2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1.3127659574468086E-2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1929</v>
      </c>
      <c r="AA5614" s="11">
        <f t="shared" si="264"/>
        <v>65.3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1.5318818040435458E-2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561.9</v>
      </c>
      <c r="AA5615" s="11">
        <f t="shared" si="264"/>
        <v>6243.3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1.6017084890549921E-4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1309</v>
      </c>
      <c r="AA5616" s="11">
        <f t="shared" si="264"/>
        <v>-37.4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-2.6722689075630249E-2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1842</v>
      </c>
      <c r="AA5618" s="11">
        <f t="shared" si="264"/>
        <v>53.4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1.8718783930510314E-2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1316</v>
      </c>
      <c r="AA5619" s="11">
        <f t="shared" si="264"/>
        <v>49.9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2.0030395136778116E-2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1586.2</v>
      </c>
      <c r="AA5620" s="11">
        <f t="shared" si="264"/>
        <v>53.4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1.8717690076913377E-2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3253.8</v>
      </c>
      <c r="AA5621" s="11">
        <f t="shared" si="264"/>
        <v>355.2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2.8151699551293872E-3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1629.9</v>
      </c>
      <c r="AA5622" s="11">
        <f t="shared" si="264"/>
        <v>993.8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1.0061966991839989E-3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1501</v>
      </c>
      <c r="AA5623" s="11">
        <f t="shared" si="264"/>
        <v>-187.4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-5.3364423717521649E-3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1315</v>
      </c>
      <c r="AA5626" s="11">
        <f t="shared" si="264"/>
        <v>-26.6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-3.7589353612167302E-2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6200</v>
      </c>
      <c r="AA5627" s="11">
        <f t="shared" si="264"/>
        <v>251.1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3.9822580645161292E-3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1420</v>
      </c>
      <c r="AA5628" s="11">
        <f t="shared" si="264"/>
        <v>-161.9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-6.1760563380281689E-3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975</v>
      </c>
      <c r="AA5629" s="11">
        <f t="shared" si="264"/>
        <v>-81.900000000000006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-1.2215384615384616E-2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970</v>
      </c>
      <c r="AA5631" s="11">
        <f t="shared" si="264"/>
        <v>150.6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6.6391752577319588E-3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1437</v>
      </c>
      <c r="AA5632" s="11">
        <f t="shared" si="264"/>
        <v>270.10000000000002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3.7021572720946417E-3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1538</v>
      </c>
      <c r="AA5633" s="11">
        <f t="shared" si="264"/>
        <v>109.8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9.1092327698309491E-3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675</v>
      </c>
      <c r="AA5635" s="11">
        <f t="shared" si="264"/>
        <v>201.5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4.9629629629629633E-3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622</v>
      </c>
      <c r="AA5636" s="11">
        <f t="shared" si="264"/>
        <v>32.9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3.0401929260450163E-2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293.89999999999998</v>
      </c>
      <c r="AA5637" s="11">
        <f t="shared" ref="AA5637:AA5700" si="267">ROUND(IFERROR(Z5637/M5637,0),1)</f>
        <v>204.1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4.8996257230350462E-3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713</v>
      </c>
      <c r="AA5638" s="11">
        <f t="shared" si="267"/>
        <v>81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1.2342215988779805E-2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477</v>
      </c>
      <c r="AA5639" s="11">
        <f t="shared" si="267"/>
        <v>46.2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2.1635220125786163E-2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234.5</v>
      </c>
      <c r="AA5640" s="11">
        <f t="shared" si="267"/>
        <v>325.7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3.0703624733475479E-3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552.9</v>
      </c>
      <c r="AA5641" s="11">
        <f t="shared" si="267"/>
        <v>19.100000000000001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5.237836860191717E-2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283.89999999999998</v>
      </c>
      <c r="AA5642" s="11">
        <f t="shared" si="267"/>
        <v>22.2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4.50862979922508E-2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277</v>
      </c>
      <c r="AA5643" s="11">
        <f t="shared" si="267"/>
        <v>-17.8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-5.6317689530685916E-2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365.2</v>
      </c>
      <c r="AA5644" s="11">
        <f t="shared" si="267"/>
        <v>-23.4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-4.2825848849945239E-2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303</v>
      </c>
      <c r="AA5645" s="11">
        <f t="shared" si="267"/>
        <v>-109.8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-9.1089108910891083E-3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434</v>
      </c>
      <c r="AA5646" s="11">
        <f t="shared" si="267"/>
        <v>82.2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1.2165898617511521E-2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521</v>
      </c>
      <c r="AA5647" s="11">
        <f t="shared" si="267"/>
        <v>33.6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2.9788867562380038E-2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405</v>
      </c>
      <c r="AA5648" s="11">
        <f t="shared" si="267"/>
        <v>-45.2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-2.2123456790123459E-2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319.89999999999998</v>
      </c>
      <c r="AA5649" s="11">
        <f t="shared" si="267"/>
        <v>-181.8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-5.5017192872772744E-3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308.2</v>
      </c>
      <c r="AA5650" s="11">
        <f t="shared" si="267"/>
        <v>-350.2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-2.8552887735236862E-3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614</v>
      </c>
      <c r="AA5651" s="11">
        <f t="shared" si="267"/>
        <v>94.8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1.0553745928338763E-2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289.5</v>
      </c>
      <c r="AA5652" s="11">
        <f t="shared" si="267"/>
        <v>28.5</v>
      </c>
      <c r="AB5652" s="5">
        <f>IFERROR(VLOOKUP(C5652,[2]Sheet1!$B:$F,5,FALSE),0)</f>
        <v>2099157.9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3.5094991364421416E-2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314</v>
      </c>
      <c r="AA5653" s="11">
        <f t="shared" si="267"/>
        <v>-70.099999999999994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-1.4267515923566881E-2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392.5</v>
      </c>
      <c r="AA5654" s="11">
        <f t="shared" si="267"/>
        <v>59.1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1.6917197452229298E-2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382.1</v>
      </c>
      <c r="AA5655" s="11">
        <f t="shared" si="267"/>
        <v>38.1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2.6275844019890079E-2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799</v>
      </c>
      <c r="AA5656" s="11">
        <f t="shared" si="267"/>
        <v>-117.5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-8.5106382978723406E-3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407.9</v>
      </c>
      <c r="AA5657" s="11">
        <f t="shared" si="267"/>
        <v>46.4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2.1573915175288064E-2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528</v>
      </c>
      <c r="AA5658" s="11">
        <f t="shared" si="267"/>
        <v>36.700000000000003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2.7272727272727275E-2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559</v>
      </c>
      <c r="AA5659" s="11">
        <f t="shared" si="267"/>
        <v>14.2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7.048300536672629E-2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320</v>
      </c>
      <c r="AA5660" s="11">
        <f t="shared" si="267"/>
        <v>20.7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4.8250000000000001E-2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468</v>
      </c>
      <c r="AA5661" s="11">
        <f t="shared" si="267"/>
        <v>-13.3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-7.5384615384615383E-2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312</v>
      </c>
      <c r="AA5662" s="11">
        <f t="shared" si="267"/>
        <v>-433.3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-2.3076923076923075E-3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Power</v>
      </c>
      <c r="Z5663">
        <f>IFERROR(VLOOKUP(C5663,[1]LP!$B:$C,2,FALSE),0)</f>
        <v>558</v>
      </c>
      <c r="AA5663" s="11">
        <f t="shared" si="267"/>
        <v>172.2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5.8064516129032262E-3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287</v>
      </c>
      <c r="AA5664" s="11">
        <f t="shared" si="267"/>
        <v>56.5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1.770034843205575E-2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297</v>
      </c>
      <c r="AA5665" s="11">
        <f t="shared" si="267"/>
        <v>-36.6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-2.7340067340067338E-2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739.5</v>
      </c>
      <c r="AA5666" s="11">
        <f t="shared" si="267"/>
        <v>-29.1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-3.4401622718052742E-2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555</v>
      </c>
      <c r="AA5667" s="11">
        <f t="shared" si="267"/>
        <v>35.299999999999997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2.8324324324324326E-2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650</v>
      </c>
      <c r="AA5668" s="11">
        <f t="shared" si="267"/>
        <v>36.4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2.7446153846153846E-2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845</v>
      </c>
      <c r="AA5669" s="11">
        <f t="shared" si="267"/>
        <v>114.2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8.7573964497041426E-3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526.20000000000005</v>
      </c>
      <c r="AA5670" s="11">
        <f t="shared" si="267"/>
        <v>-107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-9.3500570125427587E-3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289</v>
      </c>
      <c r="AA5671" s="11">
        <f t="shared" si="267"/>
        <v>-22.9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-4.3737024221453293E-2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535</v>
      </c>
      <c r="AA5672" s="11">
        <f t="shared" si="267"/>
        <v>30.3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3.2971962616822434E-2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435.2</v>
      </c>
      <c r="AA5673" s="11">
        <f t="shared" si="267"/>
        <v>-418.5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-2.3897058823529414E-3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256.89999999999998</v>
      </c>
      <c r="AA5674" s="11">
        <f t="shared" si="267"/>
        <v>-34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-2.9427792915531336E-2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430.1</v>
      </c>
      <c r="AA5675" s="11">
        <f t="shared" si="267"/>
        <v>43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2.3250406882120437E-2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323</v>
      </c>
      <c r="AA5676" s="11">
        <f t="shared" si="267"/>
        <v>-16.100000000000001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-6.2043343653250774E-2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519.5</v>
      </c>
      <c r="AA5677" s="11">
        <f t="shared" si="267"/>
        <v>1298.8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7.6997112608277198E-4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363.3</v>
      </c>
      <c r="AA5678" s="11">
        <f t="shared" si="267"/>
        <v>15.5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6.4629782548857692E-2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1656.4</v>
      </c>
      <c r="AA5679" s="11">
        <f t="shared" si="267"/>
        <v>99.8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1.0021733880705144E-2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313.7</v>
      </c>
      <c r="AA5680" s="11">
        <f t="shared" si="267"/>
        <v>-653.5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-1.5301243226012113E-3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284</v>
      </c>
      <c r="AA5681" s="11">
        <f t="shared" si="267"/>
        <v>-338.1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-2.9577464788732395E-3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469</v>
      </c>
      <c r="AA5682" s="11">
        <f t="shared" si="267"/>
        <v>22.7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4.4093816631130066E-2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375</v>
      </c>
      <c r="AA5683" s="11">
        <f t="shared" si="267"/>
        <v>77.5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1.2906666666666667E-2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230.5</v>
      </c>
      <c r="AA5684" s="11">
        <f t="shared" si="267"/>
        <v>-7.3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-0.13657266811279828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429</v>
      </c>
      <c r="AA5685" s="11">
        <f t="shared" si="267"/>
        <v>16.100000000000001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6.2004662004662009E-2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317</v>
      </c>
      <c r="AA5686" s="11">
        <f t="shared" si="267"/>
        <v>43.5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2.2965299684542587E-2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382</v>
      </c>
      <c r="AA5687" s="11">
        <f t="shared" si="267"/>
        <v>-16.8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-5.9685863874345553E-2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770.5</v>
      </c>
      <c r="AA5688" s="11">
        <f t="shared" si="267"/>
        <v>22.1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4.5217391304347827E-2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195.5</v>
      </c>
      <c r="AA5689" s="11">
        <f t="shared" si="267"/>
        <v>-99.7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-1.0025575447570332E-2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307.60000000000002</v>
      </c>
      <c r="AA5690" s="11">
        <f t="shared" si="267"/>
        <v>-156.9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-6.3719115734720408E-3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192.9</v>
      </c>
      <c r="AA5691" s="11">
        <f t="shared" si="267"/>
        <v>10.199999999999999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9.8496630378434424E-2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620</v>
      </c>
      <c r="AA5692" s="11">
        <f t="shared" si="267"/>
        <v>-329.8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-3.0322580645161289E-3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510</v>
      </c>
      <c r="AA5693" s="11">
        <f t="shared" si="267"/>
        <v>91.1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1.0980392156862744E-2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509</v>
      </c>
      <c r="AA5694" s="11">
        <f t="shared" si="267"/>
        <v>25.2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3.9607072691552066E-2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410</v>
      </c>
      <c r="AA5695" s="11">
        <f t="shared" si="267"/>
        <v>62.9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1.5902439024390244E-2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564.5</v>
      </c>
      <c r="AA5696" s="11">
        <f t="shared" si="267"/>
        <v>-2352.1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-4.2515500442869795E-4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493</v>
      </c>
      <c r="AA5697" s="11">
        <f t="shared" si="267"/>
        <v>21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4.7545638945233268E-2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209.9</v>
      </c>
      <c r="AA5698" s="11">
        <f t="shared" si="267"/>
        <v>-13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-7.7179609337779884E-2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390.3</v>
      </c>
      <c r="AA5699" s="11">
        <f t="shared" si="267"/>
        <v>22.8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4.3863694593902131E-2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823.3</v>
      </c>
      <c r="AA5700" s="11">
        <f t="shared" si="267"/>
        <v>22.7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4.396939147333901E-2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578.29999999999995</v>
      </c>
      <c r="AA5701" s="11">
        <f t="shared" ref="AA5701:AA5764" si="270">ROUND(IFERROR(Z5701/M5701,0),1)</f>
        <v>10.8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9.2616289123292422E-2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560</v>
      </c>
      <c r="AA5702" s="11">
        <f t="shared" si="270"/>
        <v>-22.3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-4.4928571428571429E-2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346</v>
      </c>
      <c r="AA5703" s="11">
        <f t="shared" si="270"/>
        <v>39.700000000000003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2.5202312138728325E-2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557</v>
      </c>
      <c r="AA5704" s="11">
        <f t="shared" si="270"/>
        <v>32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3.1238779174147215E-2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614</v>
      </c>
      <c r="AA5705" s="11">
        <f t="shared" si="270"/>
        <v>20.399999999999999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4.8925081433224757E-2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291</v>
      </c>
      <c r="AA5706" s="11">
        <f t="shared" si="270"/>
        <v>-18.7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-5.3470790378006873E-2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657</v>
      </c>
      <c r="AA5707" s="11">
        <f t="shared" si="270"/>
        <v>22.3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4.4931506849315066E-2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558</v>
      </c>
      <c r="AA5708" s="11">
        <f t="shared" si="270"/>
        <v>44.7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2.2365591397849462E-2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486</v>
      </c>
      <c r="AA5709" s="11">
        <f t="shared" si="270"/>
        <v>25.1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3.9835390946502056E-2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809</v>
      </c>
      <c r="AA5710" s="11">
        <f t="shared" si="270"/>
        <v>102.1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9.7898640296662544E-3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699</v>
      </c>
      <c r="AA5711" s="11">
        <f t="shared" si="270"/>
        <v>-1027.9000000000001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-9.7281831187410594E-4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583</v>
      </c>
      <c r="AA5712" s="11">
        <f t="shared" si="270"/>
        <v>-416.4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-2.4013722126929671E-3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520</v>
      </c>
      <c r="AA5713" s="11">
        <f t="shared" si="270"/>
        <v>120.4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8.3076923076923076E-3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207.4</v>
      </c>
      <c r="AA5714" s="11">
        <f t="shared" si="270"/>
        <v>-11.6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-8.6017357762777233E-2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486.3</v>
      </c>
      <c r="AA5715" s="11">
        <f t="shared" si="270"/>
        <v>16.2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6.1690314620604564E-2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815.2</v>
      </c>
      <c r="AA5716" s="11">
        <f t="shared" si="270"/>
        <v>926.4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1.0794896957801766E-3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322.89999999999998</v>
      </c>
      <c r="AA5717" s="11">
        <f t="shared" si="270"/>
        <v>-41.2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-2.4279962836791579E-2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453.1</v>
      </c>
      <c r="AA5718" s="11">
        <f t="shared" si="270"/>
        <v>-192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-5.2085632310748175E-3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511</v>
      </c>
      <c r="AA5719" s="11">
        <f t="shared" si="270"/>
        <v>-6387.5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-1.5655577299412916E-4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464</v>
      </c>
      <c r="AA5720" s="11">
        <f t="shared" si="270"/>
        <v>22.8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4.3879310344827588E-2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428.3</v>
      </c>
      <c r="AA5721" s="11">
        <f t="shared" si="270"/>
        <v>-16.899999999999999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-5.9117441045995797E-2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725.1</v>
      </c>
      <c r="AA5722" s="11">
        <f t="shared" si="270"/>
        <v>-625.1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-1.5997793407805819E-3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764</v>
      </c>
      <c r="AA5723" s="11">
        <f t="shared" si="270"/>
        <v>76.7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1.3036649214659687E-2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830</v>
      </c>
      <c r="AA5724" s="11">
        <f t="shared" si="270"/>
        <v>22.2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4.4963855421686745E-2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293.89999999999998</v>
      </c>
      <c r="AA5725" s="11">
        <f t="shared" si="270"/>
        <v>237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4.2191221503912902E-3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713</v>
      </c>
      <c r="AA5726" s="11">
        <f t="shared" si="270"/>
        <v>68.2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1.4670406732117813E-2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477</v>
      </c>
      <c r="AA5727" s="11">
        <f t="shared" si="270"/>
        <v>50.3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1.9874213836477989E-2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234.5</v>
      </c>
      <c r="AA5728" s="11">
        <f t="shared" si="270"/>
        <v>335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2.9850746268656712E-3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552.9</v>
      </c>
      <c r="AA5729" s="11">
        <f t="shared" si="270"/>
        <v>25.6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3.9102911918972694E-2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283.89999999999998</v>
      </c>
      <c r="AA5730" s="11">
        <f t="shared" si="270"/>
        <v>-788.6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-1.2680521310320537E-3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277</v>
      </c>
      <c r="AA5731" s="11">
        <f t="shared" si="270"/>
        <v>-17.7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-5.6462093862815886E-2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365.2</v>
      </c>
      <c r="AA5732" s="11">
        <f t="shared" si="270"/>
        <v>-26.2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-3.811610076670318E-2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303</v>
      </c>
      <c r="AA5733" s="11">
        <f t="shared" si="270"/>
        <v>5050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1.9801980198019801E-4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434</v>
      </c>
      <c r="AA5734" s="11">
        <f t="shared" si="270"/>
        <v>121.2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8.2488479262672817E-3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521</v>
      </c>
      <c r="AA5735" s="11">
        <f t="shared" si="270"/>
        <v>169.2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5.9117082533589249E-3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405</v>
      </c>
      <c r="AA5736" s="11">
        <f t="shared" si="270"/>
        <v>-28.6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-3.5012345679012347E-2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319.89999999999998</v>
      </c>
      <c r="AA5737" s="11">
        <f t="shared" si="270"/>
        <v>164.9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6.0643951234760863E-3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308.2</v>
      </c>
      <c r="AA5738" s="11">
        <f t="shared" si="270"/>
        <v>-513.70000000000005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-1.9467878001297859E-3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614</v>
      </c>
      <c r="AA5739" s="11">
        <f t="shared" si="270"/>
        <v>129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7.7524429967426711E-3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289.5</v>
      </c>
      <c r="AA5740" s="11">
        <f t="shared" si="270"/>
        <v>48.1</v>
      </c>
      <c r="AB5740" s="5">
        <f>IFERROR(VLOOKUP(C5740,[2]Sheet1!$B:$F,5,FALSE),0)</f>
        <v>2099157.9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2.079447322970639E-2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314</v>
      </c>
      <c r="AA5741" s="11">
        <f t="shared" si="270"/>
        <v>-713.6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-1.4012738853503184E-3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392.5</v>
      </c>
      <c r="AA5742" s="11">
        <f t="shared" si="270"/>
        <v>292.89999999999998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3.4140127388535032E-3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382.1</v>
      </c>
      <c r="AA5743" s="11">
        <f t="shared" si="270"/>
        <v>53.2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1.8790892436534937E-2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799</v>
      </c>
      <c r="AA5744" s="11">
        <f t="shared" si="270"/>
        <v>-124.1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-8.0600750938673339E-3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407.9</v>
      </c>
      <c r="AA5745" s="11">
        <f t="shared" si="270"/>
        <v>70.8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1.4121108114734004E-2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528</v>
      </c>
      <c r="AA5746" s="11">
        <f t="shared" si="270"/>
        <v>65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1.5378787878787877E-2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559</v>
      </c>
      <c r="AA5747" s="11">
        <f t="shared" si="270"/>
        <v>21.3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4.6869409660107331E-2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320</v>
      </c>
      <c r="AA5748" s="11">
        <f t="shared" si="270"/>
        <v>50.3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1.9875E-2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468</v>
      </c>
      <c r="AA5749" s="11">
        <f t="shared" si="270"/>
        <v>-17.100000000000001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-5.8461538461538461E-2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312</v>
      </c>
      <c r="AA5750" s="11">
        <f t="shared" si="270"/>
        <v>-28.7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-3.4807692307692303E-2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Power</v>
      </c>
      <c r="Z5751">
        <f>IFERROR(VLOOKUP(C5751,[1]LP!$B:$C,2,FALSE),0)</f>
        <v>558</v>
      </c>
      <c r="AA5751" s="11">
        <f t="shared" si="270"/>
        <v>-569.4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-1.7562724014336918E-3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287</v>
      </c>
      <c r="AA5752" s="11">
        <f t="shared" si="270"/>
        <v>135.4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7.3867595818815331E-3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297</v>
      </c>
      <c r="AA5753" s="11">
        <f t="shared" si="270"/>
        <v>-550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-1.8181818181818184E-3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739.5</v>
      </c>
      <c r="AA5754" s="11">
        <f t="shared" si="270"/>
        <v>-75.8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-1.3198106828938471E-2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555</v>
      </c>
      <c r="AA5755" s="11">
        <f t="shared" si="270"/>
        <v>65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1.5387387387387387E-2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650</v>
      </c>
      <c r="AA5756" s="11">
        <f t="shared" si="270"/>
        <v>35.200000000000003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2.8369230769230772E-2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845</v>
      </c>
      <c r="AA5757" s="11">
        <f t="shared" si="270"/>
        <v>101.6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9.8461538461538465E-3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526.20000000000005</v>
      </c>
      <c r="AA5758" s="11">
        <f t="shared" si="270"/>
        <v>324.8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3.0786773090079817E-3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289</v>
      </c>
      <c r="AA5759" s="11">
        <f t="shared" si="270"/>
        <v>-17.100000000000001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-5.8339100346020759E-2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535</v>
      </c>
      <c r="AA5760" s="11">
        <f t="shared" si="270"/>
        <v>36.1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2.7738317757009346E-2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435.2</v>
      </c>
      <c r="AA5761" s="11">
        <f t="shared" si="270"/>
        <v>-444.1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-2.2518382352941175E-3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256.89999999999998</v>
      </c>
      <c r="AA5762" s="11">
        <f t="shared" si="270"/>
        <v>-114.7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-8.7193460490463236E-3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430.1</v>
      </c>
      <c r="AA5763" s="11">
        <f t="shared" si="270"/>
        <v>96.9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1.0323180655661474E-2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323</v>
      </c>
      <c r="AA5764" s="11">
        <f t="shared" si="270"/>
        <v>-10.5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-9.5356037151702794E-2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519.5</v>
      </c>
      <c r="AA5765" s="11">
        <f t="shared" ref="AA5765:AA5828" si="273">ROUND(IFERROR(Z5765/M5765,0),1)</f>
        <v>-123.7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-8.0846968238691055E-3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363.3</v>
      </c>
      <c r="AA5766" s="11">
        <f t="shared" si="273"/>
        <v>36.799999999999997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2.7195155518854944E-2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1656.4</v>
      </c>
      <c r="AA5767" s="11">
        <f t="shared" si="273"/>
        <v>97.9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1.0214923931417532E-2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313.7</v>
      </c>
      <c r="AA5768" s="11">
        <f t="shared" si="273"/>
        <v>-922.6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-1.0838380618425248E-3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284</v>
      </c>
      <c r="AA5769" s="11">
        <f t="shared" si="273"/>
        <v>-263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-3.802816901408451E-3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469</v>
      </c>
      <c r="AA5770" s="11">
        <f t="shared" si="273"/>
        <v>37.799999999999997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2.6481876332622601E-2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375</v>
      </c>
      <c r="AA5771" s="11">
        <f t="shared" si="273"/>
        <v>98.7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1.0133333333333333E-2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230.5</v>
      </c>
      <c r="AA5772" s="11">
        <f t="shared" si="273"/>
        <v>-24.3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-4.1127982646420827E-2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429</v>
      </c>
      <c r="AA5773" s="11">
        <f t="shared" si="273"/>
        <v>133.19999999999999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7.5058275058275063E-3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317</v>
      </c>
      <c r="AA5774" s="11">
        <f t="shared" si="273"/>
        <v>-1132.0999999999999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-8.8328075709779186E-4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382</v>
      </c>
      <c r="AA5775" s="11">
        <f t="shared" si="273"/>
        <v>-17.399999999999999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-5.7329842931937172E-2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770.5</v>
      </c>
      <c r="AA5776" s="11">
        <f t="shared" si="273"/>
        <v>-1541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-6.4892926670992858E-4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195.5</v>
      </c>
      <c r="AA5777" s="11">
        <f t="shared" si="273"/>
        <v>-16.2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-6.1892583120204604E-2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307.60000000000002</v>
      </c>
      <c r="AA5778" s="11">
        <f t="shared" si="273"/>
        <v>-70.900000000000006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-1.4109232769830948E-2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192.9</v>
      </c>
      <c r="AA5779" s="11">
        <f t="shared" si="273"/>
        <v>-79.7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-1.2545360290305858E-2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620</v>
      </c>
      <c r="AA5780" s="11">
        <f t="shared" si="273"/>
        <v>-310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-3.2258064516129032E-3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510</v>
      </c>
      <c r="AA5781" s="11">
        <f t="shared" si="273"/>
        <v>106.3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9.4117647058823521E-3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509</v>
      </c>
      <c r="AA5782" s="11">
        <f t="shared" si="273"/>
        <v>92.9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1.0766208251473479E-2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410</v>
      </c>
      <c r="AA5783" s="11">
        <f t="shared" si="273"/>
        <v>2928.6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3.4146341463414637E-4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564.5</v>
      </c>
      <c r="AA5784" s="11">
        <f t="shared" si="273"/>
        <v>-41.9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-2.387953941541187E-2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493</v>
      </c>
      <c r="AA5785" s="11">
        <f t="shared" si="273"/>
        <v>29.5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3.3955375253549691E-2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209.9</v>
      </c>
      <c r="AA5786" s="11">
        <f t="shared" si="273"/>
        <v>-25.7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-3.8970938542162929E-2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390.3</v>
      </c>
      <c r="AA5787" s="11">
        <f t="shared" si="273"/>
        <v>342.4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2.920830130668716E-3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823.3</v>
      </c>
      <c r="AA5788" s="11">
        <f t="shared" si="273"/>
        <v>35.700000000000003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2.8009231142961253E-2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410</v>
      </c>
      <c r="AA5789" s="11">
        <f t="shared" si="273"/>
        <v>-42.7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-2.3414634146341463E-2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578.29999999999995</v>
      </c>
      <c r="AA5790" s="11">
        <f t="shared" si="273"/>
        <v>18.7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5.3467058620093384E-2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560</v>
      </c>
      <c r="AA5791" s="11">
        <f t="shared" si="273"/>
        <v>-16.100000000000001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-6.2035714285714291E-2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346</v>
      </c>
      <c r="AA5792" s="11">
        <f t="shared" si="273"/>
        <v>-221.8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-4.5086705202312142E-3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557</v>
      </c>
      <c r="AA5793" s="11">
        <f t="shared" si="273"/>
        <v>56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1.7845601436265707E-2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614</v>
      </c>
      <c r="AA5794" s="11">
        <f t="shared" si="273"/>
        <v>41.5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2.4104234527687299E-2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291</v>
      </c>
      <c r="AA5795" s="11">
        <f t="shared" si="273"/>
        <v>-21.2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-4.7079037800687284E-2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657</v>
      </c>
      <c r="AA5796" s="11">
        <f t="shared" si="273"/>
        <v>27.5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3.6347031963470319E-2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558</v>
      </c>
      <c r="AA5797" s="11">
        <f t="shared" si="273"/>
        <v>123.5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8.1003584229390677E-3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486</v>
      </c>
      <c r="AA5798" s="11">
        <f t="shared" si="273"/>
        <v>41.3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2.4197530864197531E-2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809</v>
      </c>
      <c r="AA5799" s="11">
        <f t="shared" si="273"/>
        <v>209.6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4.7713226205191592E-3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699</v>
      </c>
      <c r="AA5800" s="11">
        <f t="shared" si="273"/>
        <v>-1664.3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-6.0085836909871244E-4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583</v>
      </c>
      <c r="AA5801" s="11">
        <f t="shared" si="273"/>
        <v>-373.7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-2.6758147512864496E-3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520</v>
      </c>
      <c r="AA5802" s="11">
        <f t="shared" si="273"/>
        <v>-141.30000000000001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-7.076923076923077E-3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207.4</v>
      </c>
      <c r="AA5803" s="11">
        <f t="shared" si="273"/>
        <v>-11.3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-8.8235294117647065E-2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486.3</v>
      </c>
      <c r="AA5804" s="11">
        <f t="shared" si="273"/>
        <v>24.9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4.0139831379806701E-2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815.2</v>
      </c>
      <c r="AA5805" s="11">
        <f t="shared" si="273"/>
        <v>137.19999999999999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7.2865554465161922E-3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322.89999999999998</v>
      </c>
      <c r="AA5806" s="11">
        <f t="shared" si="273"/>
        <v>-42.3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-2.3660576029730568E-2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453.1</v>
      </c>
      <c r="AA5807" s="11">
        <f t="shared" si="273"/>
        <v>-254.6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-3.9284926064886341E-3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511</v>
      </c>
      <c r="AA5808" s="11">
        <f t="shared" si="273"/>
        <v>-1965.4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-5.0880626223091981E-4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464</v>
      </c>
      <c r="AA5809" s="11">
        <f t="shared" si="273"/>
        <v>33.1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3.021551724137931E-2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428.3</v>
      </c>
      <c r="AA5810" s="11">
        <f t="shared" si="273"/>
        <v>25.2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3.9738501050665419E-2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725.1</v>
      </c>
      <c r="AA5811" s="11">
        <f t="shared" si="273"/>
        <v>-2014.2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-4.9648324369052537E-4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533.1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764</v>
      </c>
      <c r="AA5813" s="11">
        <f t="shared" si="273"/>
        <v>57.9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1.7277486910994764E-2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830</v>
      </c>
      <c r="AA5814" s="11">
        <f t="shared" si="273"/>
        <v>33.200000000000003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3.0120481927710843E-2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570</v>
      </c>
      <c r="AA5815" s="11">
        <f t="shared" si="273"/>
        <v>76.8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1.3017543859649122E-2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293.89999999999998</v>
      </c>
      <c r="AA5816" s="11">
        <f t="shared" si="273"/>
        <v>1469.5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6.8050357264375647E-4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713</v>
      </c>
      <c r="AA5817" s="11">
        <f t="shared" si="273"/>
        <v>101.3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9.8737727910238431E-3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477</v>
      </c>
      <c r="AA5818" s="11">
        <f t="shared" si="273"/>
        <v>61.4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1.6289308176100629E-2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234.5</v>
      </c>
      <c r="AA5819" s="11">
        <f t="shared" si="273"/>
        <v>-384.4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-2.6012793176972281E-3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552.9</v>
      </c>
      <c r="AA5820" s="11">
        <f t="shared" si="273"/>
        <v>44.8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2.2336769759450172E-2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283.89999999999998</v>
      </c>
      <c r="AA5821" s="11">
        <f t="shared" si="273"/>
        <v>-18.899999999999999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-5.2870729129975348E-2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277</v>
      </c>
      <c r="AA5822" s="11">
        <f t="shared" si="273"/>
        <v>-23.7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-4.2166064981949455E-2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365.2</v>
      </c>
      <c r="AA5823" s="11">
        <f t="shared" si="273"/>
        <v>-29.8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-3.3543263964950713E-2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303</v>
      </c>
      <c r="AA5824" s="11">
        <f t="shared" si="273"/>
        <v>294.2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3.3993399339933995E-3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434</v>
      </c>
      <c r="AA5825" s="11">
        <f t="shared" si="273"/>
        <v>212.7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4.700460829493088E-3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521</v>
      </c>
      <c r="AA5826" s="11">
        <f t="shared" si="273"/>
        <v>-17366.7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-5.7581573896353166E-5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405</v>
      </c>
      <c r="AA5827" s="11">
        <f t="shared" si="273"/>
        <v>-30.2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-3.3160493827160492E-2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319.89999999999998</v>
      </c>
      <c r="AA5828" s="11">
        <f t="shared" si="273"/>
        <v>-69.5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-1.437949359174742E-2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308.2</v>
      </c>
      <c r="AA5829" s="11">
        <f t="shared" ref="AA5829:AA5892" si="276">ROUND(IFERROR(Z5829/M5829,0),1)</f>
        <v>-592.70000000000005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-1.6872160934458145E-3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614</v>
      </c>
      <c r="AA5830" s="11">
        <f t="shared" si="276"/>
        <v>284.3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3.5179153094462541E-3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289.5</v>
      </c>
      <c r="AA5831" s="11">
        <f t="shared" si="276"/>
        <v>432.1</v>
      </c>
      <c r="AB5831" s="5">
        <f>IFERROR(VLOOKUP(C5831,[2]Sheet1!$B:$F,5,FALSE),0)</f>
        <v>2099157.9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2.3143350604490501E-3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314</v>
      </c>
      <c r="AA5832" s="11">
        <f t="shared" si="276"/>
        <v>153.9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6.4968152866242039E-3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392.5</v>
      </c>
      <c r="AA5833" s="11">
        <f t="shared" si="276"/>
        <v>151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6.6242038216560509E-3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382.1</v>
      </c>
      <c r="AA5834" s="11">
        <f t="shared" si="276"/>
        <v>87.6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1.1410625490709238E-2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799</v>
      </c>
      <c r="AA5835" s="11">
        <f t="shared" si="276"/>
        <v>-127.4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-7.8473091364205244E-3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407.9</v>
      </c>
      <c r="AA5836" s="11">
        <f t="shared" si="276"/>
        <v>167.2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5.9818582986025989E-3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528</v>
      </c>
      <c r="AA5837" s="11">
        <f t="shared" si="276"/>
        <v>243.3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4.1098484848484844E-3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559</v>
      </c>
      <c r="AA5838" s="11">
        <f t="shared" si="276"/>
        <v>30.7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3.2576028622540255E-2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320</v>
      </c>
      <c r="AA5839" s="11">
        <f t="shared" si="276"/>
        <v>-235.3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-4.2500000000000003E-3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468</v>
      </c>
      <c r="AA5840" s="11">
        <f t="shared" si="276"/>
        <v>-18.600000000000001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-5.3867521367521369E-2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312</v>
      </c>
      <c r="AA5841" s="11">
        <f t="shared" si="276"/>
        <v>-20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-5.0096153846153846E-2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Power</v>
      </c>
      <c r="Z5842">
        <f>IFERROR(VLOOKUP(C5842,[1]LP!$B:$C,2,FALSE),0)</f>
        <v>558</v>
      </c>
      <c r="AA5842" s="11">
        <f t="shared" si="276"/>
        <v>-116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-8.6200716845878135E-3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287</v>
      </c>
      <c r="AA5843" s="11">
        <f t="shared" si="276"/>
        <v>-65.2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-1.5331010452961674E-2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297</v>
      </c>
      <c r="AA5844" s="11">
        <f t="shared" si="276"/>
        <v>-22.9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-4.363636363636364E-2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739.5</v>
      </c>
      <c r="AA5845" s="11">
        <f t="shared" si="276"/>
        <v>-357.2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-2.7991886409736307E-3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555</v>
      </c>
      <c r="AA5846" s="11">
        <f t="shared" si="276"/>
        <v>200.4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4.9909909909909914E-3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650</v>
      </c>
      <c r="AA5847" s="11">
        <f t="shared" si="276"/>
        <v>46.5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2.1492307692307693E-2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845</v>
      </c>
      <c r="AA5848" s="11">
        <f t="shared" si="276"/>
        <v>119.5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8.3668639053254435E-3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526.20000000000005</v>
      </c>
      <c r="AA5849" s="11">
        <f t="shared" si="276"/>
        <v>1594.5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6.2713797035347774E-4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289</v>
      </c>
      <c r="AA5850" s="11">
        <f t="shared" si="276"/>
        <v>-19.8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-5.0622837370242216E-2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535</v>
      </c>
      <c r="AA5851" s="11">
        <f t="shared" si="276"/>
        <v>44.5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2.2485981308411215E-2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435.2</v>
      </c>
      <c r="AA5852" s="11">
        <f t="shared" si="276"/>
        <v>-372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-2.6884191176470588E-3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256.89999999999998</v>
      </c>
      <c r="AA5853" s="11">
        <f t="shared" si="276"/>
        <v>-146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-6.8509147528221107E-3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430.1</v>
      </c>
      <c r="AA5854" s="11">
        <f t="shared" si="276"/>
        <v>597.4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1.6740292955126712E-3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323</v>
      </c>
      <c r="AA5855" s="11">
        <f t="shared" si="276"/>
        <v>-10.7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-9.3498452012383895E-2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519.5</v>
      </c>
      <c r="AA5856" s="11">
        <f t="shared" si="276"/>
        <v>-76.099999999999994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-1.314725697786333E-2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363.3</v>
      </c>
      <c r="AA5857" s="11">
        <f t="shared" si="276"/>
        <v>141.4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7.0740434902284606E-3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1656.4</v>
      </c>
      <c r="AA5858" s="11">
        <f t="shared" si="276"/>
        <v>106.1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9.424052161313692E-3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313.7</v>
      </c>
      <c r="AA5859" s="11">
        <f t="shared" si="276"/>
        <v>-1120.4000000000001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-8.9257252151737345E-4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284</v>
      </c>
      <c r="AA5860" s="11">
        <f t="shared" si="276"/>
        <v>-255.9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-3.9084507042253525E-3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469</v>
      </c>
      <c r="AA5861" s="11">
        <f t="shared" si="276"/>
        <v>114.7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8.7206823027718549E-3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375</v>
      </c>
      <c r="AA5862" s="11">
        <f t="shared" si="276"/>
        <v>872.1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1.1466666666666667E-3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230.5</v>
      </c>
      <c r="AA5863" s="11">
        <f t="shared" si="276"/>
        <v>-55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-1.8177874186550976E-2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429</v>
      </c>
      <c r="AA5864" s="11">
        <f t="shared" si="276"/>
        <v>-65.5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-1.5268065268065267E-2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317</v>
      </c>
      <c r="AA5865" s="11">
        <f t="shared" si="276"/>
        <v>-215.6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-4.6372239747634065E-3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382</v>
      </c>
      <c r="AA5866" s="11">
        <f t="shared" si="276"/>
        <v>-22.9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-4.3691099476439794E-2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770.5</v>
      </c>
      <c r="AA5867" s="11">
        <f t="shared" si="276"/>
        <v>-118.9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-8.4101232965606756E-3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195.5</v>
      </c>
      <c r="AA5868" s="11">
        <f t="shared" si="276"/>
        <v>-9.8000000000000007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-0.10235294117647059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307.60000000000002</v>
      </c>
      <c r="AA5869" s="11">
        <f t="shared" si="276"/>
        <v>-55.6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-1.7977893368010402E-2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192.9</v>
      </c>
      <c r="AA5870" s="11">
        <f t="shared" si="276"/>
        <v>-22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-4.5360290305857955E-2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620</v>
      </c>
      <c r="AA5871" s="11">
        <f t="shared" si="276"/>
        <v>-27.2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-3.6822580645161286E-2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510</v>
      </c>
      <c r="AA5872" s="11">
        <f t="shared" si="276"/>
        <v>187.5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5.333333333333334E-3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509</v>
      </c>
      <c r="AA5873" s="11">
        <f t="shared" si="276"/>
        <v>-95.9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-1.043222003929273E-2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410</v>
      </c>
      <c r="AA5874" s="11">
        <f t="shared" si="276"/>
        <v>-59.2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-1.6902439024390242E-2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564.5</v>
      </c>
      <c r="AA5875" s="11">
        <f t="shared" si="276"/>
        <v>-29.5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-3.3923826395039859E-2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493</v>
      </c>
      <c r="AA5876" s="11">
        <f t="shared" si="276"/>
        <v>54.6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1.8316430020283974E-2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209.9</v>
      </c>
      <c r="AA5877" s="11">
        <f t="shared" si="276"/>
        <v>212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4.7165316817532159E-3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390.3</v>
      </c>
      <c r="AA5878" s="11">
        <f t="shared" si="276"/>
        <v>-129.69999999999999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-7.7120163976428383E-3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823.3</v>
      </c>
      <c r="AA5879" s="11">
        <f t="shared" si="276"/>
        <v>54.3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1.8413700959553018E-2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410</v>
      </c>
      <c r="AA5880" s="11">
        <f t="shared" si="276"/>
        <v>-39.799999999999997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-2.5146341463414636E-2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578.29999999999995</v>
      </c>
      <c r="AA5881" s="11">
        <f t="shared" si="276"/>
        <v>31.8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3.1471554556458586E-2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560</v>
      </c>
      <c r="AA5882" s="11">
        <f t="shared" si="276"/>
        <v>-2434.8000000000002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-4.1071428571428574E-4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346</v>
      </c>
      <c r="AA5883" s="11">
        <f t="shared" si="276"/>
        <v>-295.7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-3.38150289017341E-3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557</v>
      </c>
      <c r="AA5884" s="11">
        <f t="shared" si="276"/>
        <v>77.900000000000006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1.2836624775583484E-2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614</v>
      </c>
      <c r="AA5885" s="11">
        <f t="shared" si="276"/>
        <v>74.900000000000006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1.3355048859934852E-2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291</v>
      </c>
      <c r="AA5886" s="11">
        <f t="shared" si="276"/>
        <v>-24.2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-4.1374570446735391E-2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657</v>
      </c>
      <c r="AA5887" s="11">
        <f t="shared" si="276"/>
        <v>35.5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2.8203957382039575E-2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558</v>
      </c>
      <c r="AA5888" s="11">
        <f t="shared" si="276"/>
        <v>264.5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3.7813620071684585E-3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486</v>
      </c>
      <c r="AA5889" s="11">
        <f t="shared" si="276"/>
        <v>78.8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1.2695473251028806E-2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809</v>
      </c>
      <c r="AA5890" s="11">
        <f t="shared" si="276"/>
        <v>919.3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1.0877626699629171E-3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699</v>
      </c>
      <c r="AA5891" s="11">
        <f t="shared" si="276"/>
        <v>-1704.9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-5.8655221745350502E-4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583</v>
      </c>
      <c r="AA5892" s="11">
        <f t="shared" si="276"/>
        <v>-137.80000000000001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-7.2555746140651805E-3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520</v>
      </c>
      <c r="AA5893" s="11">
        <f t="shared" ref="AA5893:AA5906" si="279">ROUND(IFERROR(Z5893/M5893,0),1)</f>
        <v>-64.7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-1.5461538461538461E-2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207.4</v>
      </c>
      <c r="AA5894" s="11">
        <f t="shared" si="279"/>
        <v>-10.6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-9.435872709739633E-2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486.3</v>
      </c>
      <c r="AA5895" s="11">
        <f t="shared" si="279"/>
        <v>43.8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2.2845979847830555E-2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815.2</v>
      </c>
      <c r="AA5896" s="11">
        <f t="shared" si="279"/>
        <v>212.3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4.7105004906771338E-3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322.89999999999998</v>
      </c>
      <c r="AA5897" s="11">
        <f t="shared" si="279"/>
        <v>-47.4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-2.1090120780427376E-2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453.1</v>
      </c>
      <c r="AA5898" s="11">
        <f t="shared" si="279"/>
        <v>-87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-1.1498565438093135E-2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511</v>
      </c>
      <c r="AA5899" s="11">
        <f t="shared" si="279"/>
        <v>3005.9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3.3268101761252448E-4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464</v>
      </c>
      <c r="AA5900" s="11">
        <f t="shared" si="279"/>
        <v>81.099999999999994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1.2327586206896552E-2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428.3</v>
      </c>
      <c r="AA5901" s="11">
        <f t="shared" si="279"/>
        <v>279.89999999999998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3.5722624328741537E-3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725.1</v>
      </c>
      <c r="AA5902" s="11">
        <f t="shared" si="279"/>
        <v>704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1.4204937250034478E-3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533.1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764</v>
      </c>
      <c r="AA5904" s="11">
        <f t="shared" si="279"/>
        <v>51.8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1.931937172774869E-2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830</v>
      </c>
      <c r="AA5905" s="11">
        <f t="shared" si="279"/>
        <v>38.299999999999997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2.608433734939759E-2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570</v>
      </c>
      <c r="AA5906" s="11">
        <f t="shared" si="279"/>
        <v>69.3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1.443859649122807E-2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496</v>
      </c>
      <c r="AA5907" s="11">
        <f t="shared" ref="AA5907:AA5970" si="281">ROUND(IFERROR(Z5907/M5907,0),1)</f>
        <v>12.7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7.8790322580645153E-2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609</v>
      </c>
      <c r="AA5908" s="11">
        <f t="shared" si="281"/>
        <v>34.799999999999997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2.8702791461412153E-2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676</v>
      </c>
      <c r="AA5909" s="11">
        <f t="shared" si="281"/>
        <v>48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2.0828402366863907E-2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624.9</v>
      </c>
      <c r="AA5910" s="11">
        <f t="shared" si="281"/>
        <v>36.9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2.7076332213154107E-2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723</v>
      </c>
      <c r="AA5911" s="11">
        <f t="shared" si="281"/>
        <v>49.1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2.0359612724757954E-2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15200</v>
      </c>
      <c r="AA5912" s="11">
        <f t="shared" si="281"/>
        <v>73.599999999999994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1.3584210526315789E-2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425.6</v>
      </c>
      <c r="AA5913" s="11">
        <f t="shared" si="281"/>
        <v>63.3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1.5789473684210523E-2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502</v>
      </c>
      <c r="AA5914" s="11">
        <f t="shared" si="281"/>
        <v>15.7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6.3745019920318724E-2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473.9</v>
      </c>
      <c r="AA5915" s="11">
        <f t="shared" si="281"/>
        <v>70.5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1.4180206794682423E-2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694.9</v>
      </c>
      <c r="AA5916" s="11">
        <f t="shared" si="281"/>
        <v>34.799999999999997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2.8723557346380775E-2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593.29999999999995</v>
      </c>
      <c r="AA5917" s="11">
        <f t="shared" si="281"/>
        <v>68.400000000000006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1.4630035395246925E-2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468</v>
      </c>
      <c r="AA5918" s="11">
        <f t="shared" si="281"/>
        <v>57.6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1.7350427350427348E-2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496</v>
      </c>
      <c r="AA5919" s="11">
        <f t="shared" si="281"/>
        <v>8.1999999999999993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0.12205645161290322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609</v>
      </c>
      <c r="AA5920" s="11">
        <f t="shared" si="281"/>
        <v>27.7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3.6091954022988509E-2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676</v>
      </c>
      <c r="AA5921" s="11">
        <f t="shared" si="281"/>
        <v>56.4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1.7721893491124262E-2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624.9</v>
      </c>
      <c r="AA5922" s="11">
        <f t="shared" si="281"/>
        <v>33.1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3.024483917426788E-2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723</v>
      </c>
      <c r="AA5923" s="11">
        <f t="shared" si="281"/>
        <v>48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2.08298755186722E-2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15200</v>
      </c>
      <c r="AA5924" s="11">
        <f t="shared" si="281"/>
        <v>37.5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2.6694736842105264E-2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425.6</v>
      </c>
      <c r="AA5925" s="11">
        <f t="shared" si="281"/>
        <v>35.1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2.8477443609022553E-2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502</v>
      </c>
      <c r="AA5926" s="11">
        <f t="shared" si="281"/>
        <v>31.4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3.1872509960159362E-2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473.9</v>
      </c>
      <c r="AA5927" s="11">
        <f t="shared" si="281"/>
        <v>45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2.2240979109516775E-2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694.9</v>
      </c>
      <c r="AA5928" s="11">
        <f t="shared" si="281"/>
        <v>27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3.7012519787019714E-2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593.29999999999995</v>
      </c>
      <c r="AA5929" s="11">
        <f t="shared" si="281"/>
        <v>38.799999999999997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2.5787965616045849E-2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468</v>
      </c>
      <c r="AA5930" s="11">
        <f t="shared" si="281"/>
        <v>33.799999999999997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2.9572649572649573E-2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496</v>
      </c>
      <c r="AA5931" s="11">
        <f t="shared" si="281"/>
        <v>10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0.10044354838709678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609</v>
      </c>
      <c r="AA5932" s="11">
        <f t="shared" si="281"/>
        <v>24.4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4.1050903119868636E-2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676</v>
      </c>
      <c r="AA5933" s="11">
        <f t="shared" si="281"/>
        <v>54.2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1.8461538461538463E-2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624.9</v>
      </c>
      <c r="AA5934" s="11">
        <f t="shared" si="281"/>
        <v>31.9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3.1349015842534807E-2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723</v>
      </c>
      <c r="AA5935" s="11">
        <f t="shared" si="281"/>
        <v>19.100000000000001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5.2448132780082993E-2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15200</v>
      </c>
      <c r="AA5936" s="11">
        <f t="shared" si="281"/>
        <v>58.9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1.6986842105263158E-2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425.6</v>
      </c>
      <c r="AA5937" s="11">
        <f t="shared" si="281"/>
        <v>20.7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4.8331766917293233E-2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502</v>
      </c>
      <c r="AA5938" s="11">
        <f t="shared" si="281"/>
        <v>15.5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6.4442231075697215E-2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473.9</v>
      </c>
      <c r="AA5939" s="11">
        <f t="shared" si="281"/>
        <v>35.4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2.8254906098332984E-2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694.9</v>
      </c>
      <c r="AA5940" s="11">
        <f t="shared" si="281"/>
        <v>24.5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4.0811627572312562E-2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593.29999999999995</v>
      </c>
      <c r="AA5941" s="11">
        <f t="shared" si="281"/>
        <v>24.6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4.0721388842069779E-2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468</v>
      </c>
      <c r="AA5942" s="11">
        <f t="shared" si="281"/>
        <v>26.9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3.7179487179487179E-2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445.9</v>
      </c>
      <c r="AA5943" s="11">
        <f t="shared" si="281"/>
        <v>22.8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4.3776631531733577E-2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835</v>
      </c>
      <c r="AA5944" s="11">
        <f t="shared" si="281"/>
        <v>92.8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1.0778443113772455E-2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754</v>
      </c>
      <c r="AA5945" s="11">
        <f t="shared" si="281"/>
        <v>98.2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1.0185676392572944E-2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585</v>
      </c>
      <c r="AA5946" s="11">
        <f t="shared" si="281"/>
        <v>56.5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1.7709401709401707E-2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464</v>
      </c>
      <c r="AA5947" s="11">
        <f t="shared" si="281"/>
        <v>64.099999999999994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1.560344827586207E-2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455</v>
      </c>
      <c r="AA5948" s="11">
        <f t="shared" si="281"/>
        <v>44.3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2.2593406593406591E-2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437.3</v>
      </c>
      <c r="AA5949" s="11">
        <f t="shared" si="281"/>
        <v>33.6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2.9727875600274411E-2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456.9</v>
      </c>
      <c r="AA5950" s="11">
        <f t="shared" si="281"/>
        <v>22.1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4.5173998686802365E-2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436</v>
      </c>
      <c r="AA5951" s="11">
        <f t="shared" si="281"/>
        <v>37.6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2.6605504587155961E-2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392</v>
      </c>
      <c r="AA5952" s="11">
        <f t="shared" si="281"/>
        <v>37.1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2.6938775510204082E-2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362.1</v>
      </c>
      <c r="AA5953" s="11">
        <f t="shared" si="281"/>
        <v>30.2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3.3140016570008285E-2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493</v>
      </c>
      <c r="AA5954" s="11">
        <f t="shared" si="281"/>
        <v>52.9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1.8904665314401624E-2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445.9</v>
      </c>
      <c r="AA5955" s="11">
        <f t="shared" si="281"/>
        <v>47.4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2.1080959856470061E-2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835</v>
      </c>
      <c r="AA5956" s="11">
        <f t="shared" si="281"/>
        <v>81.2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1.2311377245508981E-2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754</v>
      </c>
      <c r="AA5957" s="11">
        <f t="shared" si="281"/>
        <v>72.400000000000006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1.3819628647214853E-2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585</v>
      </c>
      <c r="AA5958" s="11">
        <f t="shared" si="281"/>
        <v>57.5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1.74017094017094E-2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464</v>
      </c>
      <c r="AA5959" s="11">
        <f t="shared" si="281"/>
        <v>73.900000000000006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1.3534482758620691E-2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455</v>
      </c>
      <c r="AA5960" s="11">
        <f t="shared" si="281"/>
        <v>45.8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2.1846153846153845E-2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437.3</v>
      </c>
      <c r="AA5961" s="11">
        <f t="shared" si="281"/>
        <v>37.299999999999997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2.6800823233478162E-2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456.9</v>
      </c>
      <c r="AA5962" s="11">
        <f t="shared" si="281"/>
        <v>22.3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4.4911359159553514E-2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436</v>
      </c>
      <c r="AA5963" s="11">
        <f t="shared" si="281"/>
        <v>46.2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2.1651376146788991E-2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392</v>
      </c>
      <c r="AA5964" s="11">
        <f t="shared" si="281"/>
        <v>37.299999999999997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2.6785714285714284E-2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362.1</v>
      </c>
      <c r="AA5965" s="11">
        <f t="shared" si="281"/>
        <v>42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2.3805578569455949E-2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493</v>
      </c>
      <c r="AA5966" s="11">
        <f t="shared" si="281"/>
        <v>60.1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1.6632860040567951E-2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445.9</v>
      </c>
      <c r="AA5967" s="11">
        <f t="shared" si="281"/>
        <v>54.2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1.8457053150930703E-2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835</v>
      </c>
      <c r="AA5968" s="11">
        <f t="shared" si="281"/>
        <v>86.3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1.1580838323353293E-2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754</v>
      </c>
      <c r="AA5969" s="11">
        <f t="shared" si="281"/>
        <v>77.3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1.2931034482758621E-2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585</v>
      </c>
      <c r="AA5970" s="11">
        <f t="shared" si="281"/>
        <v>56.7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1.764102564102564E-2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464</v>
      </c>
      <c r="AA5971" s="11">
        <f t="shared" ref="AA5971:AA5978" si="284">ROUND(IFERROR(Z5971/M5971,0),1)</f>
        <v>48.7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2.0517241379310346E-2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455</v>
      </c>
      <c r="AA5972" s="11">
        <f t="shared" si="284"/>
        <v>46.6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2.147252747252747E-2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437.3</v>
      </c>
      <c r="AA5973" s="11">
        <f t="shared" si="284"/>
        <v>49.5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2.0214955408186599E-2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456.9</v>
      </c>
      <c r="AA5974" s="11">
        <f t="shared" si="284"/>
        <v>27.5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3.6353687896695117E-2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436</v>
      </c>
      <c r="AA5975" s="11">
        <f t="shared" si="284"/>
        <v>55.5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1.80045871559633E-2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392</v>
      </c>
      <c r="AA5976" s="11">
        <f t="shared" si="284"/>
        <v>40.4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2.4770408163265308E-2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362.1</v>
      </c>
      <c r="AA5977" s="11">
        <f t="shared" si="284"/>
        <v>50.1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1.996685998342999E-2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493</v>
      </c>
      <c r="AA5978" s="11">
        <f t="shared" si="284"/>
        <v>59.2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1.6896551724137933E-2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708</v>
      </c>
      <c r="AA5979" s="11">
        <f t="shared" ref="AA5979:AA6042" si="286">ROUND(IFERROR(Z5979/M5979,0),1)</f>
        <v>158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6.3276836158192096E-3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491.5</v>
      </c>
      <c r="AA5980" s="11">
        <f t="shared" si="286"/>
        <v>106.4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9.3997965412004076E-3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757</v>
      </c>
      <c r="AA5981" s="11">
        <f t="shared" si="286"/>
        <v>81.2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1.2311756935270805E-2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825</v>
      </c>
      <c r="AA5982" s="11">
        <f t="shared" si="286"/>
        <v>148.4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6.7393939393939391E-3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901</v>
      </c>
      <c r="AA5983" s="11">
        <f t="shared" si="286"/>
        <v>-136.5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-7.3251942286348499E-3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472</v>
      </c>
      <c r="AA5984" s="11">
        <f t="shared" si="286"/>
        <v>-32.799999999999997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-3.0508474576271188E-2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708</v>
      </c>
      <c r="AA5985" s="11">
        <f t="shared" si="286"/>
        <v>74.7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1.3389830508474577E-2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491.5</v>
      </c>
      <c r="AA5986" s="11">
        <f t="shared" si="286"/>
        <v>82.6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1.2105798575788404E-2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757</v>
      </c>
      <c r="AA5987" s="11">
        <f t="shared" si="286"/>
        <v>39.299999999999997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2.5416116248348743E-2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825</v>
      </c>
      <c r="AA5988" s="11">
        <f t="shared" si="286"/>
        <v>100.9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9.915151515151514E-3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901</v>
      </c>
      <c r="AA5989" s="11">
        <f t="shared" si="286"/>
        <v>421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2.3751387347391789E-3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472</v>
      </c>
      <c r="AA5990" s="11">
        <f t="shared" si="286"/>
        <v>-33.5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-2.9830508474576273E-2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708</v>
      </c>
      <c r="AA5991" s="11">
        <f t="shared" si="286"/>
        <v>90.9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1.1002824858757062E-2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491.5</v>
      </c>
      <c r="AA5992" s="11">
        <f t="shared" si="286"/>
        <v>83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1.2044760935910477E-2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757</v>
      </c>
      <c r="AA5993" s="11">
        <f t="shared" si="286"/>
        <v>33.4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2.9907529722589168E-2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825</v>
      </c>
      <c r="AA5994" s="11">
        <f t="shared" si="286"/>
        <v>88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1.1357575757575757E-2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901</v>
      </c>
      <c r="AA5995" s="11">
        <f t="shared" si="286"/>
        <v>162.9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6.1376248612652609E-3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472</v>
      </c>
      <c r="AA5996" s="11">
        <f t="shared" si="286"/>
        <v>-38.6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-2.5932203389830509E-2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15300</v>
      </c>
      <c r="AA5997" s="11">
        <f t="shared" si="286"/>
        <v>70.8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1.4125490196078432E-2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11700</v>
      </c>
      <c r="AA5998" s="11">
        <f t="shared" si="286"/>
        <v>26.6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3.7586324786324787E-2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1137.5</v>
      </c>
      <c r="AA5999" s="11">
        <f t="shared" si="286"/>
        <v>72.400000000000006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1.381978021978022E-2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46600</v>
      </c>
      <c r="AA6001" s="11">
        <f t="shared" si="286"/>
        <v>19.399999999999999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5.1492703862660943E-2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612</v>
      </c>
      <c r="AA6002" s="11">
        <f t="shared" si="286"/>
        <v>-144.30000000000001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-6.9281045751633987E-3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416.2</v>
      </c>
      <c r="AA6003" s="11">
        <f t="shared" si="286"/>
        <v>-20.8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-4.8053820278712162E-2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15300</v>
      </c>
      <c r="AA6004" s="11">
        <f t="shared" si="286"/>
        <v>-98.4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-1.0166013071895425E-2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11700</v>
      </c>
      <c r="AA6005" s="11">
        <f t="shared" si="286"/>
        <v>-95.5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-1.0475213675213675E-2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1137.5</v>
      </c>
      <c r="AA6006" s="11">
        <f t="shared" si="286"/>
        <v>92.9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1.0760439560439561E-2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46600</v>
      </c>
      <c r="AA6008" s="11">
        <f t="shared" si="286"/>
        <v>51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1.961845493562232E-2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612</v>
      </c>
      <c r="AA6009" s="11">
        <f t="shared" si="286"/>
        <v>103.7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9.6405228758169939E-3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429</v>
      </c>
      <c r="AA6010" s="11">
        <f t="shared" si="286"/>
        <v>-44.7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-2.2377622377622378E-2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416.2</v>
      </c>
      <c r="AA6011" s="11">
        <f t="shared" si="286"/>
        <v>-22.7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-4.4017299375300335E-2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15300</v>
      </c>
      <c r="AA6012" s="11">
        <f t="shared" si="286"/>
        <v>373.4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2.6784313725490192E-3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11700</v>
      </c>
      <c r="AA6013" s="11">
        <f t="shared" si="286"/>
        <v>40.6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2.4622222222222222E-2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1137.5</v>
      </c>
      <c r="AA6014" s="11">
        <f t="shared" si="286"/>
        <v>108.4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9.2219780219780223E-3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46600</v>
      </c>
      <c r="AA6016" s="11">
        <f t="shared" si="286"/>
        <v>66.2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1.5102145922746781E-2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612</v>
      </c>
      <c r="AA6017" s="11">
        <f t="shared" si="286"/>
        <v>113.1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8.8398692810457511E-3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868</v>
      </c>
      <c r="AA6018" s="11">
        <f t="shared" si="286"/>
        <v>251.6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3.9746543778801848E-3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429</v>
      </c>
      <c r="AA6019" s="11">
        <f t="shared" si="286"/>
        <v>-35.6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-2.8088578088578089E-2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416.2</v>
      </c>
      <c r="AA6020" s="11">
        <f t="shared" si="286"/>
        <v>-22.2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-4.505045651129265E-2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1756</v>
      </c>
      <c r="AA6021" s="11">
        <f t="shared" si="286"/>
        <v>88.2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1.1343963553530753E-2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917</v>
      </c>
      <c r="AA6022" s="11">
        <f t="shared" si="286"/>
        <v>187.9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5.321701199563795E-3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266.5</v>
      </c>
      <c r="AA6023" s="11">
        <f t="shared" si="286"/>
        <v>40.1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2.4915572232645403E-2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262</v>
      </c>
      <c r="AA6024" s="11">
        <f t="shared" si="286"/>
        <v>34.299999999999997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2.9160305343511449E-2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932.7</v>
      </c>
      <c r="AA6025" s="11">
        <f t="shared" si="286"/>
        <v>685.8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1.4581323040634717E-3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1590</v>
      </c>
      <c r="AA6026" s="11">
        <f t="shared" si="286"/>
        <v>552.1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1.8113207547169811E-3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2350</v>
      </c>
      <c r="AA6027" s="11">
        <f t="shared" si="286"/>
        <v>164.6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6.0765957446808506E-3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1756</v>
      </c>
      <c r="AA6028" s="11">
        <f t="shared" si="286"/>
        <v>85.5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1.1697038724373577E-2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917</v>
      </c>
      <c r="AA6029" s="11">
        <f t="shared" si="286"/>
        <v>-996.7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-1.0032715376226827E-3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266.5</v>
      </c>
      <c r="AA6030" s="11">
        <f t="shared" si="286"/>
        <v>40.4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2.4765478424015008E-2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262</v>
      </c>
      <c r="AA6031" s="11">
        <f t="shared" si="286"/>
        <v>41.1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2.4351145038167939E-2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932.7</v>
      </c>
      <c r="AA6032" s="11">
        <f t="shared" si="286"/>
        <v>529.9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1.886994746435081E-3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1590</v>
      </c>
      <c r="AA6033" s="11">
        <f t="shared" si="286"/>
        <v>597.70000000000005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1.6729559748427673E-3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2350</v>
      </c>
      <c r="AA6034" s="11">
        <f t="shared" si="286"/>
        <v>204.3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4.8936170212765953E-3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1756</v>
      </c>
      <c r="AA6035" s="11">
        <f t="shared" si="286"/>
        <v>79.3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1.260250569476082E-2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917</v>
      </c>
      <c r="AA6036" s="11">
        <f t="shared" si="286"/>
        <v>118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8.4732824427480903E-3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266.5</v>
      </c>
      <c r="AA6037" s="11">
        <f t="shared" si="286"/>
        <v>41.8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2.3902439024390244E-2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262</v>
      </c>
      <c r="AA6038" s="11">
        <f t="shared" si="286"/>
        <v>43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2.3244274809160304E-2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932.7</v>
      </c>
      <c r="AA6039" s="11">
        <f t="shared" si="286"/>
        <v>255.5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3.9133697866409346E-3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1590</v>
      </c>
      <c r="AA6040" s="11">
        <f t="shared" si="286"/>
        <v>261.5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3.8238993710691823E-3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2350</v>
      </c>
      <c r="AA6041" s="11">
        <f t="shared" si="286"/>
        <v>199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5.0255319148936172E-3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5550</v>
      </c>
      <c r="AA6042" s="11">
        <f t="shared" si="286"/>
        <v>201.7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4.9585585585585588E-3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5550</v>
      </c>
      <c r="AA6043" s="11">
        <f t="shared" ref="AA6043:AA6059" si="289">ROUND(IFERROR(Z6043/M6043,0),1)</f>
        <v>248.7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4.0216216216216218E-3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5550</v>
      </c>
      <c r="AA6044" s="11">
        <f t="shared" si="289"/>
        <v>256.89999999999998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3.8918918918918921E-3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848</v>
      </c>
      <c r="AA6045" s="11">
        <f t="shared" si="289"/>
        <v>18.8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5.3113207547169812E-2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1252</v>
      </c>
      <c r="AA6046" s="11">
        <f t="shared" si="289"/>
        <v>-88.4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-1.1309904153354632E-2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425</v>
      </c>
      <c r="AA6047" s="11">
        <f t="shared" si="289"/>
        <v>-84.3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-1.1858823529411765E-2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880</v>
      </c>
      <c r="AA6048" s="11">
        <f t="shared" si="289"/>
        <v>-24.2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-4.1363636363636359E-2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848</v>
      </c>
      <c r="AA6049" s="11">
        <f t="shared" si="289"/>
        <v>19.399999999999999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5.1509433962264151E-2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1252</v>
      </c>
      <c r="AA6050" s="11">
        <f t="shared" si="289"/>
        <v>249.4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4.0095846645367408E-3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843.3</v>
      </c>
      <c r="AA6051" s="11">
        <f t="shared" si="289"/>
        <v>72.8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1.3731768054073284E-2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1370</v>
      </c>
      <c r="AA6052" s="11">
        <f t="shared" si="289"/>
        <v>978.6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1.021897810218978E-3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425</v>
      </c>
      <c r="AA6053" s="11">
        <f t="shared" si="289"/>
        <v>-483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-2.0705882352941175E-3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880</v>
      </c>
      <c r="AA6054" s="11">
        <f t="shared" si="289"/>
        <v>-32.9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-3.0431818181818181E-2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848</v>
      </c>
      <c r="AA6055" s="11">
        <f t="shared" si="289"/>
        <v>20.5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4.8856132075471695E-2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843.3</v>
      </c>
      <c r="AA6056" s="11">
        <f t="shared" si="289"/>
        <v>70.7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1.4146804221510732E-2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1370</v>
      </c>
      <c r="AA6057" s="11">
        <f t="shared" si="289"/>
        <v>338.3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2.9562043795620437E-3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425</v>
      </c>
      <c r="AA6058" s="11">
        <f t="shared" si="289"/>
        <v>-590.29999999999995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-1.6941176470588234E-3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880</v>
      </c>
      <c r="AA6059" s="11">
        <f t="shared" si="289"/>
        <v>-32.4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-3.0909090909090907E-2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297</v>
      </c>
      <c r="AA6060" s="11">
        <f t="shared" ref="AA6060:AA6123" si="291">ROUND(IFERROR(Z6060/M6060,0),1)</f>
        <v>12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8.3333333333333329E-2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191</v>
      </c>
      <c r="AA6061" s="11">
        <f t="shared" si="291"/>
        <v>20.2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4.9476439790575914E-2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666.4</v>
      </c>
      <c r="AA6062" s="11">
        <f t="shared" si="291"/>
        <v>21.2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4.7178871548619453E-2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224.9</v>
      </c>
      <c r="AA6063" s="11">
        <f t="shared" si="291"/>
        <v>13.5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7.4032903512672291E-2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190</v>
      </c>
      <c r="AA6064" s="11">
        <f t="shared" si="291"/>
        <v>14.5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6.8947368421052632E-2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188</v>
      </c>
      <c r="AA6065" s="11">
        <f t="shared" si="291"/>
        <v>21.4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4.6808510638297877E-2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229</v>
      </c>
      <c r="AA6066" s="11">
        <f t="shared" si="291"/>
        <v>21.3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4.6943231441048033E-2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495</v>
      </c>
      <c r="AA6067" s="11">
        <f t="shared" si="291"/>
        <v>19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5.2707070707070709E-2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243.9</v>
      </c>
      <c r="AA6068" s="11">
        <f t="shared" si="291"/>
        <v>21.6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4.6207462074620745E-2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329.9</v>
      </c>
      <c r="AA6069" s="11">
        <f t="shared" si="291"/>
        <v>35.6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2.8069111852076389E-2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234</v>
      </c>
      <c r="AA6070" s="11">
        <f t="shared" si="291"/>
        <v>18.399999999999999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5.4358974358974362E-2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236</v>
      </c>
      <c r="AA6071" s="11">
        <f t="shared" si="291"/>
        <v>12.1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8.2415254237288127E-2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331.9</v>
      </c>
      <c r="AA6072" s="11">
        <f t="shared" si="291"/>
        <v>18.899999999999999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5.2817113588430255E-2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401.5</v>
      </c>
      <c r="AA6073" s="11">
        <f t="shared" si="291"/>
        <v>20.9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4.7745952677459534E-2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371.5</v>
      </c>
      <c r="AA6074" s="11">
        <f t="shared" si="291"/>
        <v>17.399999999999999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5.7604306864064599E-2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637.6</v>
      </c>
      <c r="AA6075" s="11">
        <f t="shared" si="291"/>
        <v>18.2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5.5034504391468009E-2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182.9</v>
      </c>
      <c r="AA6076" s="11">
        <f t="shared" si="291"/>
        <v>9.6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0.10404592673592127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190</v>
      </c>
      <c r="AA6077" s="11">
        <f t="shared" si="291"/>
        <v>12.5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8.0157894736842109E-2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207</v>
      </c>
      <c r="AA6078" s="11">
        <f t="shared" si="291"/>
        <v>15.8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6.3188405797101443E-2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1660</v>
      </c>
      <c r="AA6079" s="11">
        <f t="shared" si="291"/>
        <v>488.2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2.0481927710843373E-3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586.1</v>
      </c>
      <c r="AA6080" s="11">
        <f t="shared" si="291"/>
        <v>99.2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1.0083603480634704E-2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398.7</v>
      </c>
      <c r="AA6081" s="11">
        <f t="shared" si="291"/>
        <v>19.899999999999999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5.0163029847002757E-2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337</v>
      </c>
      <c r="AA6082" s="11">
        <f t="shared" si="291"/>
        <v>60.2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1.661721068249258E-2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632.9</v>
      </c>
      <c r="AA6083" s="11">
        <f t="shared" si="291"/>
        <v>44.1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2.2673408121346186E-2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364.8</v>
      </c>
      <c r="AA6084" s="11">
        <f t="shared" si="291"/>
        <v>20.100000000000001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4.9753289473684202E-2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1600</v>
      </c>
      <c r="AA6085" s="11">
        <f t="shared" si="291"/>
        <v>1927.7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5.1875000000000001E-4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418</v>
      </c>
      <c r="AA6086" s="11">
        <f t="shared" si="291"/>
        <v>27.6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3.626794258373206E-2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408</v>
      </c>
      <c r="AA6087" s="11">
        <f t="shared" si="291"/>
        <v>27.7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3.6102941176470588E-2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759</v>
      </c>
      <c r="AA6088" s="11">
        <f t="shared" si="291"/>
        <v>71.7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1.3952569169960474E-2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1093.0999999999999</v>
      </c>
      <c r="AA6089" s="11">
        <f t="shared" si="291"/>
        <v>152.5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6.5593266855731407E-3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370.1</v>
      </c>
      <c r="AA6090" s="11">
        <f t="shared" si="291"/>
        <v>32.799999999999997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3.0451229397460144E-2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476.9</v>
      </c>
      <c r="AA6091" s="11">
        <f t="shared" si="291"/>
        <v>27.8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3.5982386244495707E-2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456.9</v>
      </c>
      <c r="AA6092" s="11">
        <f t="shared" si="291"/>
        <v>24.9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4.0227620923615669E-2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828</v>
      </c>
      <c r="AA6093" s="11">
        <f t="shared" si="291"/>
        <v>307.8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3.248792270531401E-3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525</v>
      </c>
      <c r="AA6094" s="11">
        <f t="shared" si="291"/>
        <v>-78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-1.2819047619047621E-2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641</v>
      </c>
      <c r="AA6095" s="11">
        <f t="shared" si="291"/>
        <v>40.9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2.4461778471138847E-2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467.9</v>
      </c>
      <c r="AA6096" s="11">
        <f t="shared" si="291"/>
        <v>305.8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3.2699294721094253E-3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651.20000000000005</v>
      </c>
      <c r="AA6097" s="11">
        <f t="shared" si="291"/>
        <v>65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1.5386977886977885E-2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425</v>
      </c>
      <c r="AA6098" s="11">
        <f t="shared" si="291"/>
        <v>-21.4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-4.672941176470588E-2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778.9</v>
      </c>
      <c r="AA6099" s="11">
        <f t="shared" si="291"/>
        <v>39.6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2.5240724098087048E-2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630</v>
      </c>
      <c r="AA6100" s="11">
        <f t="shared" si="291"/>
        <v>189.2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5.2857142857142859E-3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632</v>
      </c>
      <c r="AA6101" s="11">
        <f t="shared" si="291"/>
        <v>254.8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3.9240506329113927E-3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377.9</v>
      </c>
      <c r="AA6102" s="11">
        <f t="shared" si="291"/>
        <v>-38.4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-2.6012172532415986E-2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458.1</v>
      </c>
      <c r="AA6103" s="11">
        <f t="shared" si="291"/>
        <v>-102.3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-9.7795241213708799E-3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591</v>
      </c>
      <c r="AA6104" s="11">
        <f t="shared" si="291"/>
        <v>86.9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1.1505922165820642E-2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461.1</v>
      </c>
      <c r="AA6105" s="11">
        <f t="shared" si="291"/>
        <v>179.4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5.5736282801995222E-3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552.20000000000005</v>
      </c>
      <c r="AA6106" s="11">
        <f t="shared" si="291"/>
        <v>44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2.2727272727272728E-2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470</v>
      </c>
      <c r="AA6107" s="11">
        <f t="shared" si="291"/>
        <v>9400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1.0638297872340427E-4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380.1</v>
      </c>
      <c r="AA6108" s="11">
        <f t="shared" si="291"/>
        <v>-32.9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-3.0413049197579582E-2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919.2</v>
      </c>
      <c r="AA6109" s="11">
        <f t="shared" si="291"/>
        <v>27.3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3.6575282854656221E-2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836.9</v>
      </c>
      <c r="AA6110" s="11">
        <f t="shared" si="291"/>
        <v>24.5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4.0733659935476167E-2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789</v>
      </c>
      <c r="AA6111" s="11">
        <f t="shared" si="291"/>
        <v>55.9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1.7896070975918884E-2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917</v>
      </c>
      <c r="AA6112" s="11">
        <f t="shared" si="291"/>
        <v>54.1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1.8484187568157034E-2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699</v>
      </c>
      <c r="AA6113" s="11">
        <f t="shared" si="291"/>
        <v>36.1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2.7725321888412015E-2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763.5</v>
      </c>
      <c r="AA6114" s="11">
        <f t="shared" si="291"/>
        <v>30.6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3.2678454485920105E-2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732.9</v>
      </c>
      <c r="AA6115" s="11">
        <f t="shared" si="291"/>
        <v>19.7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5.0634465820712238E-2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1325</v>
      </c>
      <c r="AA6116" s="11">
        <f t="shared" si="291"/>
        <v>54.6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1.8301886792452829E-2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966.9</v>
      </c>
      <c r="AA6117" s="11">
        <f t="shared" si="291"/>
        <v>79.900000000000006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1.2514220705346985E-2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760</v>
      </c>
      <c r="AA6118" s="11">
        <f t="shared" si="291"/>
        <v>678.6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1.4736842105263158E-3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654.1</v>
      </c>
      <c r="AA6119" s="11">
        <f t="shared" si="291"/>
        <v>42.1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2.3742547011160371E-2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658.9</v>
      </c>
      <c r="AA6120" s="11">
        <f t="shared" si="291"/>
        <v>-89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-1.1230839277583853E-2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727</v>
      </c>
      <c r="AA6121" s="11">
        <f t="shared" si="291"/>
        <v>43.7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2.2874828060522694E-2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768</v>
      </c>
      <c r="AA6122" s="11">
        <f t="shared" si="291"/>
        <v>28.7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3.4882812499999999E-2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1119</v>
      </c>
      <c r="AA6123" s="11">
        <f t="shared" si="291"/>
        <v>119.6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8.3646112600536185E-3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1114</v>
      </c>
      <c r="AA6124" s="11">
        <f t="shared" ref="AA6124:AA6151" si="294">ROUND(IFERROR(Z6124/M6124,0),1)</f>
        <v>38.1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2.6256732495511671E-2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1410</v>
      </c>
      <c r="AA6125" s="11">
        <f t="shared" si="294"/>
        <v>71.400000000000006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1.4014184397163121E-2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905</v>
      </c>
      <c r="AA6126" s="11">
        <f t="shared" si="294"/>
        <v>383.5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2.6077348066298341E-3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956</v>
      </c>
      <c r="AA6127" s="11">
        <f t="shared" si="294"/>
        <v>72.900000000000006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1.3713389121338912E-2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1061</v>
      </c>
      <c r="AA6128" s="11">
        <f t="shared" si="294"/>
        <v>34.9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2.8689915174363808E-2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781</v>
      </c>
      <c r="AA6129" s="11">
        <f t="shared" si="294"/>
        <v>124.2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8.053777208706786E-3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1315</v>
      </c>
      <c r="AA6130" s="11">
        <f t="shared" si="294"/>
        <v>61.3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1.6304182509505705E-2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1110.5999999999999</v>
      </c>
      <c r="AA6131" s="11">
        <f t="shared" si="294"/>
        <v>48.5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2.0610480821177744E-2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1890</v>
      </c>
      <c r="AA6132" s="11">
        <f t="shared" si="294"/>
        <v>85.3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1.1719576719576718E-2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760</v>
      </c>
      <c r="AA6133" s="11">
        <f t="shared" si="294"/>
        <v>50.7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1.9723684210526317E-2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1519</v>
      </c>
      <c r="AA6134" s="11">
        <f t="shared" si="294"/>
        <v>57.1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1.7518104015799868E-2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1880</v>
      </c>
      <c r="AA6135" s="11">
        <f t="shared" si="294"/>
        <v>45.2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2.2117021276595743E-2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1929</v>
      </c>
      <c r="AA6136" s="11">
        <f t="shared" si="294"/>
        <v>75.400000000000006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1.3271124935199587E-2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561.9</v>
      </c>
      <c r="AA6137" s="11">
        <f t="shared" si="294"/>
        <v>77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1.2991635522334935E-2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1309</v>
      </c>
      <c r="AA6138" s="11">
        <f t="shared" si="294"/>
        <v>-83.4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-1.19938884644767E-2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1842</v>
      </c>
      <c r="AA6139" s="11">
        <f t="shared" si="294"/>
        <v>57.1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1.7519001085776333E-2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1586.2</v>
      </c>
      <c r="AA6140" s="11">
        <f t="shared" si="294"/>
        <v>49.6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2.0148783255579374E-2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3253.8</v>
      </c>
      <c r="AA6141" s="11">
        <f t="shared" si="294"/>
        <v>185.9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5.3783268793410775E-3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1629.9</v>
      </c>
      <c r="AA6142" s="11">
        <f t="shared" si="294"/>
        <v>104.7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9.5465979507945269E-3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1501</v>
      </c>
      <c r="AA6143" s="11">
        <f t="shared" si="294"/>
        <v>104.7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9.5536309127248493E-3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6200</v>
      </c>
      <c r="AA6145" s="11">
        <f t="shared" si="294"/>
        <v>304.39999999999998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3.285483870967742E-3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975</v>
      </c>
      <c r="AA6146" s="11">
        <f t="shared" si="294"/>
        <v>-701.4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-1.4256410256410256E-3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970</v>
      </c>
      <c r="AA6147" s="11">
        <f t="shared" si="294"/>
        <v>81.900000000000006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1.2216494845360824E-2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1437</v>
      </c>
      <c r="AA6148" s="11">
        <f t="shared" si="294"/>
        <v>244.4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4.091858037578288E-3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675</v>
      </c>
      <c r="AA6149" s="11">
        <f t="shared" si="294"/>
        <v>62.3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1.6044444444444445E-2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622</v>
      </c>
      <c r="AA6150" s="11">
        <f t="shared" si="294"/>
        <v>19.399999999999999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5.1414790996784566E-2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970</v>
      </c>
      <c r="AA6151" s="11">
        <f t="shared" si="294"/>
        <v>76.400000000000006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1.3092783505154639E-2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293.89999999999998</v>
      </c>
      <c r="AA6152" s="11">
        <f t="shared" ref="AA6152:AA6205" si="297">ROUND(IFERROR(Z6152/M6152,0),1)</f>
        <v>1959.3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5.1037767948281735E-4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713</v>
      </c>
      <c r="AA6153" s="11">
        <f t="shared" si="297"/>
        <v>137.9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7.2510518934081345E-3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477</v>
      </c>
      <c r="AA6154" s="11">
        <f t="shared" si="297"/>
        <v>59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1.6960167714884695E-2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552.9</v>
      </c>
      <c r="AA6155" s="11">
        <f t="shared" si="297"/>
        <v>51.6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1.9370591427021164E-2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283.89999999999998</v>
      </c>
      <c r="AA6156" s="11">
        <f t="shared" si="297"/>
        <v>-18.399999999999999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-5.4209228601620293E-2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277</v>
      </c>
      <c r="AA6157" s="11">
        <f t="shared" si="297"/>
        <v>-35.799999999999997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-2.7942238267148017E-2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365.2</v>
      </c>
      <c r="AA6158" s="11">
        <f t="shared" si="297"/>
        <v>7304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1.3691128148959477E-4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434</v>
      </c>
      <c r="AA6159" s="11">
        <f t="shared" si="297"/>
        <v>319.10000000000002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3.1336405529953921E-3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521</v>
      </c>
      <c r="AA6160" s="11">
        <f t="shared" si="297"/>
        <v>96.3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1.0383877159309021E-2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405</v>
      </c>
      <c r="AA6161" s="11">
        <f t="shared" si="297"/>
        <v>-36.5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-2.7432098765432098E-2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319.89999999999998</v>
      </c>
      <c r="AA6162" s="11">
        <f t="shared" si="297"/>
        <v>-75.3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-1.3285401688027509E-2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308.2</v>
      </c>
      <c r="AA6163" s="11">
        <f t="shared" si="297"/>
        <v>-497.1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-2.0116807268007789E-3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614</v>
      </c>
      <c r="AA6164" s="11">
        <f t="shared" si="297"/>
        <v>262.39999999999998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3.811074918566775E-3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289.5</v>
      </c>
      <c r="AA6165" s="11">
        <f t="shared" si="297"/>
        <v>673.3</v>
      </c>
      <c r="AB6165" s="5">
        <f>IFERROR(VLOOKUP(C6165,[2]Sheet1!$B:$F,5,FALSE),0)</f>
        <v>2099157.9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1.4853195164075993E-3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314</v>
      </c>
      <c r="AA6166" s="11">
        <f t="shared" si="297"/>
        <v>-131.4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-7.611464968152867E-3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382.1</v>
      </c>
      <c r="AA6167" s="11">
        <f t="shared" si="297"/>
        <v>116.5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8.5841402774142882E-3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799</v>
      </c>
      <c r="AA6168" s="11">
        <f t="shared" si="297"/>
        <v>1452.7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6.883604505632041E-4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320</v>
      </c>
      <c r="AA6169" s="11">
        <f t="shared" si="297"/>
        <v>-56.6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-1.7656250000000002E-2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312</v>
      </c>
      <c r="AA6170" s="11">
        <f t="shared" si="297"/>
        <v>-21.1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-4.7500000000000001E-2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287</v>
      </c>
      <c r="AA6171" s="11">
        <f t="shared" si="297"/>
        <v>-96.3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-1.0383275261324041E-2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739.5</v>
      </c>
      <c r="AA6172" s="11">
        <f t="shared" si="297"/>
        <v>-94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-1.0642325895875592E-2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650</v>
      </c>
      <c r="AA6173" s="11">
        <f t="shared" si="297"/>
        <v>58.2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1.716923076923077E-2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845</v>
      </c>
      <c r="AA6174" s="11">
        <f t="shared" si="297"/>
        <v>160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6.2485207100591716E-3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526.20000000000005</v>
      </c>
      <c r="AA6175" s="11">
        <f t="shared" si="297"/>
        <v>-146.19999999999999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-6.8415051311288477E-3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289</v>
      </c>
      <c r="AA6176" s="11">
        <f t="shared" si="297"/>
        <v>-27.3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-3.6643598615916956E-2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535</v>
      </c>
      <c r="AA6177" s="11">
        <f t="shared" si="297"/>
        <v>54.4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1.8373831775700934E-2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435.2</v>
      </c>
      <c r="AA6178" s="11">
        <f t="shared" si="297"/>
        <v>3347.7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2.9871323529411767E-4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430.1</v>
      </c>
      <c r="AA6179" s="11">
        <f t="shared" si="297"/>
        <v>-198.2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-5.0453382934201344E-3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323</v>
      </c>
      <c r="AA6180" s="11">
        <f t="shared" si="297"/>
        <v>-10.199999999999999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-9.789473684210527E-2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363.3</v>
      </c>
      <c r="AA6181" s="11">
        <f t="shared" si="297"/>
        <v>1135.3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8.808147536471236E-4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1656.4</v>
      </c>
      <c r="AA6182" s="11">
        <f t="shared" si="297"/>
        <v>128.1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7.8060854865974394E-3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313.7</v>
      </c>
      <c r="AA6183" s="11">
        <f t="shared" si="297"/>
        <v>-922.6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-1.0838380618425248E-3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284</v>
      </c>
      <c r="AA6184" s="11">
        <f t="shared" si="297"/>
        <v>-155.19999999999999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-6.4436619718309862E-3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469</v>
      </c>
      <c r="AA6185" s="11">
        <f t="shared" si="297"/>
        <v>533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1.8763326226012794E-3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192.9</v>
      </c>
      <c r="AA6186" s="11">
        <f t="shared" si="297"/>
        <v>-15.2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-6.5733540694660447E-2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510</v>
      </c>
      <c r="AA6187" s="11">
        <f t="shared" si="297"/>
        <v>359.2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2.7843137254901958E-3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509</v>
      </c>
      <c r="AA6188" s="11">
        <f t="shared" si="297"/>
        <v>-68.3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-1.4636542239685659E-2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410</v>
      </c>
      <c r="AA6189" s="11">
        <f t="shared" si="297"/>
        <v>-38.9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-2.5682926829268291E-2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564.5</v>
      </c>
      <c r="AA6190" s="11">
        <f t="shared" si="297"/>
        <v>-34.4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-2.9069973427812222E-2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493</v>
      </c>
      <c r="AA6191" s="11">
        <f t="shared" si="297"/>
        <v>104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9.6146044624746459E-3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390.3</v>
      </c>
      <c r="AA6192" s="11">
        <f t="shared" si="297"/>
        <v>-406.6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-2.4596464258262872E-3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823.3</v>
      </c>
      <c r="AA6193" s="11">
        <f t="shared" si="297"/>
        <v>72.400000000000006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1.3810275719664764E-2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614</v>
      </c>
      <c r="AA6194" s="11">
        <f t="shared" si="297"/>
        <v>110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9.0879478827361557E-3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291</v>
      </c>
      <c r="AA6195" s="11">
        <f t="shared" si="297"/>
        <v>-27.2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-3.6701030927835047E-2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657</v>
      </c>
      <c r="AA6196" s="11">
        <f t="shared" si="297"/>
        <v>44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2.2724505327245053E-2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486</v>
      </c>
      <c r="AA6197" s="11">
        <f t="shared" si="297"/>
        <v>109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9.1769547325102879E-3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809</v>
      </c>
      <c r="AA6198" s="11">
        <f t="shared" si="297"/>
        <v>2128.9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4.697156983930779E-4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699</v>
      </c>
      <c r="AA6199" s="11">
        <f t="shared" si="297"/>
        <v>-728.1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-1.373390557939914E-3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583</v>
      </c>
      <c r="AA6200" s="11">
        <f t="shared" si="297"/>
        <v>-114.8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-8.7135506003430535E-3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207.4</v>
      </c>
      <c r="AA6201" s="11">
        <f t="shared" si="297"/>
        <v>-9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-0.1107039537126326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322.89999999999998</v>
      </c>
      <c r="AA6202" s="11">
        <f t="shared" si="297"/>
        <v>-33.700000000000003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-2.9699597398575413E-2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453.1</v>
      </c>
      <c r="AA6203" s="11">
        <f t="shared" si="297"/>
        <v>-87.1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-1.1476495254910615E-2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511</v>
      </c>
      <c r="AA6204" s="11">
        <f t="shared" si="297"/>
        <v>-623.20000000000005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-1.6046966731898238E-3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764</v>
      </c>
      <c r="AA6205" s="11">
        <f t="shared" si="297"/>
        <v>69.3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1.4424083769633507E-2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445.9</v>
      </c>
      <c r="AA6206" s="11">
        <f t="shared" ref="AA6206:AA6228" si="299">ROUND(IFERROR(Z6206/M6206,0),1)</f>
        <v>46.2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2.1664050235478807E-2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835</v>
      </c>
      <c r="AA6207" s="11">
        <f t="shared" si="299"/>
        <v>93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1.0754491017964073E-2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754</v>
      </c>
      <c r="AA6208" s="11">
        <f t="shared" si="299"/>
        <v>120.4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8.302387267904509E-3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585</v>
      </c>
      <c r="AA6209" s="11">
        <f t="shared" si="299"/>
        <v>72.2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1.3846153846153845E-2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464</v>
      </c>
      <c r="AA6210" s="11">
        <f t="shared" si="299"/>
        <v>56.3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1.7758620689655173E-2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455</v>
      </c>
      <c r="AA6211" s="11">
        <f t="shared" si="299"/>
        <v>49.6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2.0175824175824177E-2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437.3</v>
      </c>
      <c r="AA6212" s="11">
        <f t="shared" si="299"/>
        <v>42.5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2.3530756917447975E-2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456.9</v>
      </c>
      <c r="AA6213" s="11">
        <f t="shared" si="299"/>
        <v>31.5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3.1757496169840228E-2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436</v>
      </c>
      <c r="AA6214" s="11">
        <f t="shared" si="299"/>
        <v>55.1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1.8142201834862384E-2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392</v>
      </c>
      <c r="AA6215" s="11">
        <f t="shared" si="299"/>
        <v>46.8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2.1377551020408166E-2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362.1</v>
      </c>
      <c r="AA6216" s="11">
        <f t="shared" si="299"/>
        <v>45.8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2.1817177575255454E-2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493</v>
      </c>
      <c r="AA6217" s="11">
        <f t="shared" si="299"/>
        <v>57.9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1.7281947261663284E-2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609</v>
      </c>
      <c r="AA6218" s="11">
        <f t="shared" si="299"/>
        <v>17.899999999999999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5.5944170771756979E-2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676</v>
      </c>
      <c r="AA6219" s="11">
        <f t="shared" si="299"/>
        <v>41.1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2.4334319526627218E-2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624.9</v>
      </c>
      <c r="AA6220" s="11">
        <f t="shared" si="299"/>
        <v>32.299999999999997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3.0916946711473839E-2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723</v>
      </c>
      <c r="AA6221" s="11">
        <f t="shared" si="299"/>
        <v>21.2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4.7095435684647302E-2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15200</v>
      </c>
      <c r="AA6222" s="11">
        <f t="shared" si="299"/>
        <v>64.599999999999994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1.5477631578947368E-2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425.6</v>
      </c>
      <c r="AA6223" s="11">
        <f t="shared" si="299"/>
        <v>21.1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4.7462406015037588E-2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502</v>
      </c>
      <c r="AA6224" s="11">
        <f t="shared" si="299"/>
        <v>18.8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5.3207171314741036E-2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473.9</v>
      </c>
      <c r="AA6225" s="11">
        <f t="shared" si="299"/>
        <v>28.7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3.4880776535134002E-2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694.9</v>
      </c>
      <c r="AA6226" s="11">
        <f t="shared" si="299"/>
        <v>28.2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3.5487120448985464E-2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593.29999999999995</v>
      </c>
      <c r="AA6227" s="11">
        <f t="shared" si="299"/>
        <v>25.6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3.9120175290746677E-2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468</v>
      </c>
      <c r="AA6228" s="11">
        <f t="shared" si="299"/>
        <v>25.5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3.9188034188034189E-2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708</v>
      </c>
      <c r="AA6229" s="11">
        <f t="shared" ref="AA6229:AA6234" si="302">ROUND(IFERROR(Z6229/M6229,0),1)</f>
        <v>65.3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1.5310734463276836E-2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491.5</v>
      </c>
      <c r="AA6230" s="11">
        <f t="shared" si="302"/>
        <v>76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1.3163784333672431E-2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757</v>
      </c>
      <c r="AA6231" s="11">
        <f t="shared" si="302"/>
        <v>28.7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3.4887714663143991E-2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825</v>
      </c>
      <c r="AA6232" s="11">
        <f t="shared" si="302"/>
        <v>56.7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1.7648484848484847E-2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901</v>
      </c>
      <c r="AA6233" s="11">
        <f t="shared" si="302"/>
        <v>201.6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4.9611542730299664E-3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472</v>
      </c>
      <c r="AA6234" s="11">
        <f t="shared" si="302"/>
        <v>-38.6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-2.5911016949152543E-2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15300</v>
      </c>
      <c r="AA6235" s="11">
        <f t="shared" ref="AA6235:AA6252" si="304">ROUND(IFERROR(Z6235/M6235,0),1)</f>
        <v>75.3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1.3275816993464053E-2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11700</v>
      </c>
      <c r="AA6236" s="11">
        <f t="shared" si="304"/>
        <v>39.200000000000003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2.5489743589743593E-2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1137.5</v>
      </c>
      <c r="AA6237" s="11">
        <f t="shared" si="304"/>
        <v>86.1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1.1613186813186814E-2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46600</v>
      </c>
      <c r="AA6238" s="11">
        <f t="shared" si="304"/>
        <v>83.4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1.1990128755364806E-2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612</v>
      </c>
      <c r="AA6239" s="11">
        <f t="shared" si="304"/>
        <v>123.1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8.1209150326797385E-3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868</v>
      </c>
      <c r="AA6240" s="11">
        <f t="shared" si="304"/>
        <v>232.1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4.3087557603686639E-3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429</v>
      </c>
      <c r="AA6241" s="11">
        <f t="shared" si="304"/>
        <v>-28.1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-3.5571095571095571E-2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1756</v>
      </c>
      <c r="AA6242" s="11">
        <f t="shared" si="304"/>
        <v>84.7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1.1810933940774487E-2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917</v>
      </c>
      <c r="AA6243" s="11">
        <f t="shared" si="304"/>
        <v>140.6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7.110141766630316E-3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266.5</v>
      </c>
      <c r="AA6244" s="11">
        <f t="shared" si="304"/>
        <v>42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2.3827392120075046E-2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262</v>
      </c>
      <c r="AA6245" s="11">
        <f t="shared" si="304"/>
        <v>42.5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2.3511450381679389E-2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932.7</v>
      </c>
      <c r="AA6246" s="11">
        <f t="shared" si="304"/>
        <v>-11658.8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-8.5772488474321855E-5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1590</v>
      </c>
      <c r="AA6247" s="11">
        <f t="shared" si="304"/>
        <v>288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3.4716981132075467E-3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2350</v>
      </c>
      <c r="AA6248" s="11">
        <f t="shared" si="304"/>
        <v>267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3.7446808510638299E-3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848</v>
      </c>
      <c r="AA6249" s="11">
        <f t="shared" si="304"/>
        <v>23.1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4.3349056603773584E-2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843.3</v>
      </c>
      <c r="AA6250" s="11">
        <f t="shared" si="304"/>
        <v>68.3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1.4632989446223172E-2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1370</v>
      </c>
      <c r="AA6251" s="11">
        <f t="shared" si="304"/>
        <v>343.4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2.9124087591240878E-3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425</v>
      </c>
      <c r="AA6252" s="11">
        <f t="shared" si="304"/>
        <v>1011.9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9.8823529411764697E-4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297</v>
      </c>
      <c r="AA6253" s="11">
        <f t="shared" ref="AA6253:AA6316" si="306">ROUND(IFERROR(Z6253/M6253,0),1)</f>
        <v>-74.3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-1.3468013468013467E-2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191</v>
      </c>
      <c r="AA6254" s="11">
        <f t="shared" si="306"/>
        <v>35.6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2.8062827225130892E-2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666.4</v>
      </c>
      <c r="AA6255" s="11">
        <f t="shared" si="306"/>
        <v>19.100000000000001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5.2280912364945982E-2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224.9</v>
      </c>
      <c r="AA6256" s="11">
        <f t="shared" si="306"/>
        <v>14.2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7.0431302801245002E-2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190</v>
      </c>
      <c r="AA6257" s="11">
        <f t="shared" si="306"/>
        <v>14.2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7.0526315789473687E-2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188</v>
      </c>
      <c r="AA6258" s="11">
        <f t="shared" si="306"/>
        <v>11.4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8.744680851063831E-2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229</v>
      </c>
      <c r="AA6259" s="11">
        <f t="shared" si="306"/>
        <v>13.2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7.563318777292577E-2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495</v>
      </c>
      <c r="AA6260" s="11">
        <f t="shared" si="306"/>
        <v>16.3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6.1414141414141414E-2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243.9</v>
      </c>
      <c r="AA6261" s="11">
        <f t="shared" si="306"/>
        <v>14.9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6.7076670766707661E-2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329.9</v>
      </c>
      <c r="AA6262" s="11">
        <f t="shared" si="306"/>
        <v>111.5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8.9724158836010925E-3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234</v>
      </c>
      <c r="AA6263" s="11">
        <f t="shared" si="306"/>
        <v>9.4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0.1064957264957265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236</v>
      </c>
      <c r="AA6264" s="11">
        <f t="shared" si="306"/>
        <v>8.9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0.11237288135593221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331.9</v>
      </c>
      <c r="AA6265" s="11">
        <f t="shared" si="306"/>
        <v>28.2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3.543235914432058E-2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401.5</v>
      </c>
      <c r="AA6266" s="11">
        <f t="shared" si="306"/>
        <v>13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7.7210460772104611E-2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371.5</v>
      </c>
      <c r="AA6267" s="11">
        <f t="shared" si="306"/>
        <v>34.299999999999997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2.9179004037685061E-2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637.6</v>
      </c>
      <c r="AA6268" s="11">
        <f t="shared" si="306"/>
        <v>18.600000000000001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5.382685069008783E-2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182.9</v>
      </c>
      <c r="AA6269" s="11">
        <f t="shared" si="306"/>
        <v>10.3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9.6664844177145978E-2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190</v>
      </c>
      <c r="AA6270" s="11">
        <f t="shared" si="306"/>
        <v>11.1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9.0105263157894744E-2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207</v>
      </c>
      <c r="AA6271" s="11">
        <f t="shared" si="306"/>
        <v>22.4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4.4637681159420288E-2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1660</v>
      </c>
      <c r="AA6272" s="11">
        <f t="shared" si="306"/>
        <v>1012.2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9.8795180722891559E-4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586.1</v>
      </c>
      <c r="AA6273" s="11">
        <f t="shared" si="306"/>
        <v>-14.9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-6.7155775464937714E-2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398.7</v>
      </c>
      <c r="AA6274" s="11">
        <f t="shared" si="306"/>
        <v>25.1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3.9829445698520191E-2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337</v>
      </c>
      <c r="AA6275" s="11">
        <f t="shared" si="306"/>
        <v>24.6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4.071216617210683E-2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632.9</v>
      </c>
      <c r="AA6277" s="11">
        <f t="shared" si="306"/>
        <v>239.7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4.1712750829514932E-3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364.8</v>
      </c>
      <c r="AA6278" s="11">
        <f t="shared" si="306"/>
        <v>22.9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4.3750000000000004E-2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1600</v>
      </c>
      <c r="AA6279" s="11">
        <f t="shared" si="306"/>
        <v>-217.4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-4.5999999999999999E-3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418</v>
      </c>
      <c r="AA6280" s="11">
        <f t="shared" si="306"/>
        <v>59.7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1.6746411483253589E-2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408</v>
      </c>
      <c r="AA6281" s="11">
        <f t="shared" si="306"/>
        <v>20.2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4.9509803921568625E-2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759</v>
      </c>
      <c r="AA6282" s="11">
        <f t="shared" si="306"/>
        <v>45.9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2.1765480895915679E-2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1093.0999999999999</v>
      </c>
      <c r="AA6283" s="11">
        <f t="shared" si="306"/>
        <v>-94.2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-1.0612020858109963E-2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370.1</v>
      </c>
      <c r="AA6284" s="11">
        <f t="shared" si="306"/>
        <v>40.9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2.442583085652526E-2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476.9</v>
      </c>
      <c r="AA6285" s="11">
        <f t="shared" si="306"/>
        <v>20.8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4.8144265045082832E-2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456.9</v>
      </c>
      <c r="AA6286" s="11">
        <f t="shared" si="306"/>
        <v>22.9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4.3598161523309267E-2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828</v>
      </c>
      <c r="AA6287" s="11">
        <f t="shared" si="306"/>
        <v>-19.7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-5.0821256038647337E-2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525</v>
      </c>
      <c r="AA6288" s="11">
        <f t="shared" si="306"/>
        <v>25.2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3.9695238095238096E-2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641</v>
      </c>
      <c r="AA6289" s="11">
        <f t="shared" si="306"/>
        <v>30.6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3.2636505460218408E-2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467.9</v>
      </c>
      <c r="AA6290" s="11">
        <f t="shared" si="306"/>
        <v>-10.4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-9.5746954477452448E-2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651.20000000000005</v>
      </c>
      <c r="AA6291" s="11">
        <f t="shared" si="306"/>
        <v>28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3.5687960687960686E-2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425</v>
      </c>
      <c r="AA6292" s="11">
        <f t="shared" si="306"/>
        <v>10.6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9.4117647058823528E-2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778.9</v>
      </c>
      <c r="AA6293" s="11">
        <f t="shared" si="306"/>
        <v>27.9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3.5794068558223133E-2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630</v>
      </c>
      <c r="AA6294" s="11">
        <f t="shared" si="306"/>
        <v>65.099999999999994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1.5365079365079365E-2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632</v>
      </c>
      <c r="AA6295" s="11">
        <f t="shared" si="306"/>
        <v>-48.2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-2.0759493670886076E-2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377.9</v>
      </c>
      <c r="AA6296" s="11">
        <f t="shared" si="306"/>
        <v>-20.9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-4.7843344800211692E-2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458.1</v>
      </c>
      <c r="AA6297" s="11">
        <f t="shared" si="306"/>
        <v>12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8.3300589390962659E-2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591</v>
      </c>
      <c r="AA6298" s="11">
        <f t="shared" si="306"/>
        <v>351.8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2.8426395939086294E-3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461.1</v>
      </c>
      <c r="AA6299" s="11">
        <f t="shared" si="306"/>
        <v>-22.5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-4.450227716330514E-2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552.20000000000005</v>
      </c>
      <c r="AA6300" s="11">
        <f t="shared" si="306"/>
        <v>49.5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2.0210068815646503E-2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470</v>
      </c>
      <c r="AA6301" s="11">
        <f t="shared" si="306"/>
        <v>-121.1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-8.2553191489361695E-3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380.1</v>
      </c>
      <c r="AA6302" s="11">
        <f t="shared" si="306"/>
        <v>-42.8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-2.3362273086029992E-2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919.2</v>
      </c>
      <c r="AA6303" s="11">
        <f t="shared" si="306"/>
        <v>28.8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3.4682332463011313E-2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836.9</v>
      </c>
      <c r="AA6304" s="11">
        <f t="shared" si="306"/>
        <v>52.6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1.9022583343290714E-2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789</v>
      </c>
      <c r="AA6305" s="11">
        <f t="shared" si="306"/>
        <v>85.4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1.1711026615969582E-2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917</v>
      </c>
      <c r="AA6306" s="11">
        <f t="shared" si="306"/>
        <v>50.3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1.9890948745910575E-2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699</v>
      </c>
      <c r="AA6307" s="11">
        <f t="shared" si="306"/>
        <v>-236.1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-4.2346208869814021E-3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763.5</v>
      </c>
      <c r="AA6308" s="11">
        <f t="shared" si="306"/>
        <v>22.6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4.4269810085134247E-2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824</v>
      </c>
      <c r="AA6309" s="11">
        <f t="shared" si="306"/>
        <v>37.6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2.6601941747572817E-2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732.9</v>
      </c>
      <c r="AA6310" s="11">
        <f t="shared" si="306"/>
        <v>39.5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2.5324055123482056E-2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1325</v>
      </c>
      <c r="AA6311" s="11">
        <f t="shared" si="306"/>
        <v>64.3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1.5547169811320755E-2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966.9</v>
      </c>
      <c r="AA6312" s="11">
        <f t="shared" si="306"/>
        <v>62.8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1.5927189988623438E-2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1135</v>
      </c>
      <c r="AA6313" s="11">
        <f t="shared" si="306"/>
        <v>-159.4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-6.2731277533039651E-3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760</v>
      </c>
      <c r="AA6314" s="11">
        <f t="shared" si="306"/>
        <v>-41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-2.4368421052631577E-2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654.1</v>
      </c>
      <c r="AA6315" s="11">
        <f t="shared" si="306"/>
        <v>59.2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1.6878153187585995E-2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658.9</v>
      </c>
      <c r="AA6316" s="11">
        <f t="shared" si="306"/>
        <v>166.4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6.0100166944908181E-3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727</v>
      </c>
      <c r="AA6317" s="11">
        <f t="shared" ref="AA6317:AA6380" si="309">ROUND(IFERROR(Z6317/M6317,0),1)</f>
        <v>673.1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1.4855570839064651E-3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768</v>
      </c>
      <c r="AA6318" s="11">
        <f t="shared" si="309"/>
        <v>-18.8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-5.3281250000000002E-2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1119</v>
      </c>
      <c r="AA6319" s="11">
        <f t="shared" si="309"/>
        <v>-33.6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-2.9740840035746202E-2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1114</v>
      </c>
      <c r="AA6320" s="11">
        <f t="shared" si="309"/>
        <v>35.4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2.8222621184919212E-2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1410</v>
      </c>
      <c r="AA6321" s="11">
        <f t="shared" si="309"/>
        <v>518.4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1.9290780141843972E-3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905</v>
      </c>
      <c r="AA6322" s="11">
        <f t="shared" si="309"/>
        <v>53.6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1.8651933701657457E-2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956</v>
      </c>
      <c r="AA6323" s="11">
        <f t="shared" si="309"/>
        <v>-16.7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-5.9790794979079492E-2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1061</v>
      </c>
      <c r="AA6324" s="11">
        <f t="shared" si="309"/>
        <v>76.2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1.3119698397737982E-2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781</v>
      </c>
      <c r="AA6325" s="11">
        <f t="shared" si="309"/>
        <v>-28.3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-3.5288092189500637E-2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1315</v>
      </c>
      <c r="AA6326" s="11">
        <f t="shared" si="309"/>
        <v>2528.8000000000002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3.9543726235741444E-4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1110.5999999999999</v>
      </c>
      <c r="AA6327" s="11">
        <f t="shared" si="309"/>
        <v>42.5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2.3554835224203135E-2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1890</v>
      </c>
      <c r="AA6328" s="11">
        <f t="shared" si="309"/>
        <v>222.9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4.4867724867724869E-3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760</v>
      </c>
      <c r="AA6329" s="11">
        <f t="shared" si="309"/>
        <v>21.3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4.7052631578947367E-2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1519</v>
      </c>
      <c r="AA6330" s="11">
        <f t="shared" si="309"/>
        <v>121.3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8.2422646477946018E-3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1880</v>
      </c>
      <c r="AA6331" s="11">
        <f t="shared" si="309"/>
        <v>43.8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2.2808510638297873E-2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1929</v>
      </c>
      <c r="AA6332" s="11">
        <f t="shared" si="309"/>
        <v>55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1.818558838776568E-2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561.9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1309</v>
      </c>
      <c r="AA6334" s="11">
        <f t="shared" si="309"/>
        <v>-28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-3.569136745607334E-2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1842</v>
      </c>
      <c r="AA6335" s="11">
        <f t="shared" si="309"/>
        <v>85.9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1.1639522258414768E-2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1316</v>
      </c>
      <c r="AA6336" s="11">
        <f t="shared" si="309"/>
        <v>44.6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2.2401215805471126E-2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1586.2</v>
      </c>
      <c r="AA6337" s="11">
        <f t="shared" si="309"/>
        <v>18.100000000000001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5.5100239566258986E-2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3253.8</v>
      </c>
      <c r="AA6338" s="11">
        <f t="shared" si="309"/>
        <v>311.7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3.20855614973262E-3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1629.9</v>
      </c>
      <c r="AA6339" s="11">
        <f t="shared" si="309"/>
        <v>-49.3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-2.0295723664028466E-2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1501</v>
      </c>
      <c r="AA6340" s="11">
        <f t="shared" si="309"/>
        <v>-21.3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-4.6848767488341103E-2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1315</v>
      </c>
      <c r="AA6342" s="11">
        <f t="shared" si="309"/>
        <v>-35.1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-2.8471482889733838E-2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6200</v>
      </c>
      <c r="AA6343" s="11">
        <f t="shared" si="309"/>
        <v>-244.5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-4.0903225806451608E-3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1420</v>
      </c>
      <c r="AA6344" s="11">
        <f t="shared" si="309"/>
        <v>-69.2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-1.4450704225352112E-2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975</v>
      </c>
      <c r="AA6345" s="11">
        <f t="shared" si="309"/>
        <v>-18.5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-5.4071794871794872E-2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970</v>
      </c>
      <c r="AA6346" s="11">
        <f t="shared" si="309"/>
        <v>41.5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2.4123711340206185E-2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1437</v>
      </c>
      <c r="AA6347" s="11">
        <f t="shared" si="309"/>
        <v>386.3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2.5887265135699374E-3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1538</v>
      </c>
      <c r="AA6348" s="11">
        <f t="shared" si="309"/>
        <v>-128.6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-7.7763328998699619E-3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675</v>
      </c>
      <c r="AA6349" s="11">
        <f t="shared" si="309"/>
        <v>-37.299999999999997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-2.6785185185185183E-2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622</v>
      </c>
      <c r="AA6350" s="11">
        <f t="shared" si="309"/>
        <v>-8.3000000000000007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-0.12012861736334406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970</v>
      </c>
      <c r="AA6351" s="11">
        <f t="shared" si="309"/>
        <v>-14.1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-7.0969072164948452E-2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870</v>
      </c>
      <c r="AA6352" s="11">
        <f t="shared" si="309"/>
        <v>10875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9.1954022988505746E-5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297</v>
      </c>
      <c r="AA6353" s="11">
        <f t="shared" si="309"/>
        <v>32.6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3.0639730639730637E-2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191</v>
      </c>
      <c r="AA6354" s="11">
        <f t="shared" si="309"/>
        <v>21.3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4.6910994764397911E-2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666.4</v>
      </c>
      <c r="AA6355" s="11">
        <f t="shared" si="309"/>
        <v>20.8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4.8079231692677069E-2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224.9</v>
      </c>
      <c r="AA6356" s="11">
        <f t="shared" si="309"/>
        <v>14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7.1231658514895504E-2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190</v>
      </c>
      <c r="AA6357" s="11">
        <f t="shared" si="309"/>
        <v>13.6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7.378947368421053E-2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188</v>
      </c>
      <c r="AA6358" s="11">
        <f t="shared" si="309"/>
        <v>89.5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1.1170212765957447E-2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229</v>
      </c>
      <c r="AA6359" s="11">
        <f t="shared" si="309"/>
        <v>16.5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6.0611353711790397E-2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495</v>
      </c>
      <c r="AA6360" s="11">
        <f t="shared" si="309"/>
        <v>20.6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4.8444444444444443E-2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243.9</v>
      </c>
      <c r="AA6361" s="11">
        <f t="shared" si="309"/>
        <v>39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2.5666256662566625E-2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329.9</v>
      </c>
      <c r="AA6362" s="11">
        <f t="shared" si="309"/>
        <v>163.30000000000001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6.1230675962412858E-3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234</v>
      </c>
      <c r="AA6363" s="11">
        <f t="shared" si="309"/>
        <v>10.7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9.3162393162393164E-2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236</v>
      </c>
      <c r="AA6364" s="11">
        <f t="shared" si="309"/>
        <v>12.3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8.1610169491525428E-2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331.9</v>
      </c>
      <c r="AA6365" s="11">
        <f t="shared" si="309"/>
        <v>18.899999999999999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5.284724314552576E-2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401.5</v>
      </c>
      <c r="AA6366" s="11">
        <f t="shared" si="309"/>
        <v>24.3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4.1145703611457037E-2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371.5</v>
      </c>
      <c r="AA6367" s="11">
        <f t="shared" si="309"/>
        <v>49.4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2.0242261103633915E-2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637.6</v>
      </c>
      <c r="AA6368" s="11">
        <f t="shared" si="309"/>
        <v>19.5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5.1223337515683809E-2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182.9</v>
      </c>
      <c r="AA6369" s="11">
        <f t="shared" si="309"/>
        <v>16.100000000000001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6.2001093493712411E-2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190</v>
      </c>
      <c r="AA6370" s="11">
        <f t="shared" si="309"/>
        <v>11.5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8.7263157894736834E-2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207</v>
      </c>
      <c r="AA6371" s="11">
        <f t="shared" si="309"/>
        <v>21.7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4.6086956521739129E-2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297</v>
      </c>
      <c r="AA6372" s="11">
        <f t="shared" si="309"/>
        <v>20.3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4.9158249158249158E-2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191</v>
      </c>
      <c r="AA6373" s="11">
        <f t="shared" si="309"/>
        <v>22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4.5445026178010467E-2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666.4</v>
      </c>
      <c r="AA6374" s="11">
        <f t="shared" si="309"/>
        <v>18.7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5.3451380552220887E-2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224.9</v>
      </c>
      <c r="AA6375" s="11">
        <f t="shared" si="309"/>
        <v>14.2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7.0475767007558907E-2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190</v>
      </c>
      <c r="AA6376" s="11">
        <f t="shared" si="309"/>
        <v>61.9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1.6157894736842104E-2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188</v>
      </c>
      <c r="AA6377" s="11">
        <f t="shared" si="309"/>
        <v>130.6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7.659574468085106E-3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229</v>
      </c>
      <c r="AA6378" s="11">
        <f t="shared" si="309"/>
        <v>18.100000000000001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5.5196506550218342E-2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495</v>
      </c>
      <c r="AA6379" s="11">
        <f t="shared" si="309"/>
        <v>19.899999999999999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5.0262626262626259E-2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243.9</v>
      </c>
      <c r="AA6380" s="11">
        <f t="shared" si="309"/>
        <v>9.6999999999999993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0.1035260352603526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329.9</v>
      </c>
      <c r="AA6381" s="11">
        <f t="shared" ref="AA6381:AA6444" si="312">ROUND(IFERROR(Z6381/M6381,0),1)</f>
        <v>235.6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4.243710215216732E-3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234</v>
      </c>
      <c r="AA6382" s="11">
        <f t="shared" si="312"/>
        <v>13.6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7.363247863247864E-2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236</v>
      </c>
      <c r="AA6383" s="11">
        <f t="shared" si="312"/>
        <v>15.4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6.4872881355932208E-2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331.9</v>
      </c>
      <c r="AA6384" s="11">
        <f t="shared" si="312"/>
        <v>20.5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4.8840012051822847E-2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401.5</v>
      </c>
      <c r="AA6385" s="11">
        <f t="shared" si="312"/>
        <v>27.3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3.6637608966376092E-2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371.5</v>
      </c>
      <c r="AA6386" s="11">
        <f t="shared" si="312"/>
        <v>23.5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4.2503364737550467E-2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637.6</v>
      </c>
      <c r="AA6387" s="11">
        <f t="shared" si="312"/>
        <v>22.1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4.5247804265997491E-2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182.9</v>
      </c>
      <c r="AA6388" s="11">
        <f t="shared" si="312"/>
        <v>17.2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5.8009841443411696E-2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190</v>
      </c>
      <c r="AA6389" s="11">
        <f t="shared" si="312"/>
        <v>10.7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9.3315789473684213E-2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207</v>
      </c>
      <c r="AA6390" s="11">
        <f t="shared" si="312"/>
        <v>22.9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4.3671497584541058E-2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1660</v>
      </c>
      <c r="AA6391" s="11">
        <f t="shared" si="312"/>
        <v>406.9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2.457831325301205E-3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586.1</v>
      </c>
      <c r="AA6392" s="11">
        <f t="shared" si="312"/>
        <v>-40.5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-2.4705681624296195E-2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398.7</v>
      </c>
      <c r="AA6393" s="11">
        <f t="shared" si="312"/>
        <v>20.6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4.8457486832204667E-2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337</v>
      </c>
      <c r="AA6394" s="11">
        <f t="shared" si="312"/>
        <v>29.6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3.3768545994065285E-2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632.9</v>
      </c>
      <c r="AA6395" s="11">
        <f t="shared" si="312"/>
        <v>149.30000000000001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6.6993205877705804E-3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364.8</v>
      </c>
      <c r="AA6396" s="11">
        <f t="shared" si="312"/>
        <v>25.6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3.9089912280701751E-2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1600</v>
      </c>
      <c r="AA6397" s="11">
        <f t="shared" si="312"/>
        <v>-404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-2.4749999999999998E-3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418</v>
      </c>
      <c r="AA6398" s="11">
        <f t="shared" si="312"/>
        <v>37.9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2.6411483253588514E-2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408</v>
      </c>
      <c r="AA6399" s="11">
        <f t="shared" si="312"/>
        <v>30.1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3.3235294117647057E-2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759</v>
      </c>
      <c r="AA6400" s="11">
        <f t="shared" si="312"/>
        <v>43.5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2.3003952569169962E-2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1093.0999999999999</v>
      </c>
      <c r="AA6401" s="11">
        <f t="shared" si="312"/>
        <v>357.2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2.7993779160186629E-3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370.1</v>
      </c>
      <c r="AA6402" s="11">
        <f t="shared" si="312"/>
        <v>27.7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3.6152391245609296E-2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476.9</v>
      </c>
      <c r="AA6403" s="11">
        <f t="shared" si="312"/>
        <v>58.6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1.7068567833927451E-2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456.9</v>
      </c>
      <c r="AA6404" s="11">
        <f t="shared" si="312"/>
        <v>24.9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4.0183847669074194E-2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828</v>
      </c>
      <c r="AA6405" s="11">
        <f t="shared" si="312"/>
        <v>-115.6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-8.6473429951690831E-3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1660</v>
      </c>
      <c r="AA6406" s="11">
        <f t="shared" si="312"/>
        <v>368.1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2.7168674698795181E-3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586.1</v>
      </c>
      <c r="AA6407" s="11">
        <f t="shared" si="312"/>
        <v>-861.9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-1.1602115679918102E-3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398.7</v>
      </c>
      <c r="AA6408" s="11">
        <f t="shared" si="312"/>
        <v>23.2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4.3165287183345877E-2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337</v>
      </c>
      <c r="AA6409" s="11">
        <f t="shared" si="312"/>
        <v>36.299999999999997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2.7566765578635011E-2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632.9</v>
      </c>
      <c r="AA6410" s="11">
        <f t="shared" si="312"/>
        <v>62.5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1.5989887817980723E-2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364.8</v>
      </c>
      <c r="AA6411" s="11">
        <f t="shared" si="312"/>
        <v>26.6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3.7582236842105265E-2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1600</v>
      </c>
      <c r="AA6412" s="11">
        <f t="shared" si="312"/>
        <v>-248.8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-4.0187499999999998E-3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418</v>
      </c>
      <c r="AA6413" s="11">
        <f t="shared" si="312"/>
        <v>25.7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3.8923444976076554E-2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408</v>
      </c>
      <c r="AA6414" s="11">
        <f t="shared" si="312"/>
        <v>29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3.4436274509803924E-2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759</v>
      </c>
      <c r="AA6415" s="11">
        <f t="shared" si="312"/>
        <v>40.5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2.4716732542819503E-2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1093.0999999999999</v>
      </c>
      <c r="AA6416" s="11">
        <f t="shared" si="312"/>
        <v>219.9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4.5467020400695272E-3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370.1</v>
      </c>
      <c r="AA6417" s="11">
        <f t="shared" si="312"/>
        <v>27.3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3.6611726560389087E-2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476.9</v>
      </c>
      <c r="AA6418" s="11">
        <f t="shared" si="312"/>
        <v>260.60000000000002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3.8372824491507656E-3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456.9</v>
      </c>
      <c r="AA6419" s="11">
        <f t="shared" si="312"/>
        <v>24.4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4.0971766250820746E-2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828</v>
      </c>
      <c r="AA6420" s="11">
        <f t="shared" si="312"/>
        <v>-186.5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-5.3623188405797105E-3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525</v>
      </c>
      <c r="AA6421" s="11">
        <f t="shared" si="312"/>
        <v>729.2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1.3714285714285714E-3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641</v>
      </c>
      <c r="AA6422" s="11">
        <f t="shared" si="312"/>
        <v>291.39999999999998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3.43213728549142E-3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467.9</v>
      </c>
      <c r="AA6423" s="11">
        <f t="shared" si="312"/>
        <v>-108.3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-9.2327420388972018E-3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651.20000000000005</v>
      </c>
      <c r="AA6424" s="11">
        <f t="shared" si="312"/>
        <v>35.299999999999997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2.8316953316953317E-2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425</v>
      </c>
      <c r="AA6425" s="11">
        <f t="shared" si="312"/>
        <v>-5.9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-0.16917647058823532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778.9</v>
      </c>
      <c r="AA6426" s="11">
        <f t="shared" si="312"/>
        <v>45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2.2236487353960714E-2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630</v>
      </c>
      <c r="AA6427" s="11">
        <f t="shared" si="312"/>
        <v>96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1.0412698412698412E-2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632</v>
      </c>
      <c r="AA6428" s="11">
        <f t="shared" si="312"/>
        <v>112.9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8.8607594936708847E-3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377.9</v>
      </c>
      <c r="AA6429" s="11">
        <f t="shared" si="312"/>
        <v>-3.2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-0.31188145011907914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458.1</v>
      </c>
      <c r="AA6430" s="11">
        <f t="shared" si="312"/>
        <v>22.8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4.3920541366513861E-2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591</v>
      </c>
      <c r="AA6431" s="11">
        <f t="shared" si="312"/>
        <v>209.6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4.7715736040609136E-3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461.1</v>
      </c>
      <c r="AA6432" s="11">
        <f t="shared" si="312"/>
        <v>-21.6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-4.6280633268271525E-2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552.20000000000005</v>
      </c>
      <c r="AA6433" s="11">
        <f t="shared" si="312"/>
        <v>-952.1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-1.0503440782325243E-3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470</v>
      </c>
      <c r="AA6434" s="11">
        <f t="shared" si="312"/>
        <v>-121.8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-8.2127659574468079E-3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380.1</v>
      </c>
      <c r="AA6435" s="11">
        <f t="shared" si="312"/>
        <v>-24.8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-4.0357800578795053E-2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525</v>
      </c>
      <c r="AA6436" s="11">
        <f t="shared" si="312"/>
        <v>221.5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4.5142857142857146E-3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641</v>
      </c>
      <c r="AA6437" s="11">
        <f t="shared" si="312"/>
        <v>211.6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4.7269890795631824E-3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467.9</v>
      </c>
      <c r="AA6438" s="11">
        <f t="shared" si="312"/>
        <v>109.3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9.1472536866851906E-3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651.20000000000005</v>
      </c>
      <c r="AA6439" s="11">
        <f t="shared" si="312"/>
        <v>29.6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3.3737714987714981E-2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425</v>
      </c>
      <c r="AA6440" s="11">
        <f t="shared" si="312"/>
        <v>-17.2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-5.8282352941176473E-2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778.9</v>
      </c>
      <c r="AA6441" s="11">
        <f t="shared" si="312"/>
        <v>38.5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2.5985363974836306E-2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630</v>
      </c>
      <c r="AA6442" s="11">
        <f t="shared" si="312"/>
        <v>133.5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7.4920634920634917E-3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632</v>
      </c>
      <c r="AA6443" s="11">
        <f t="shared" si="312"/>
        <v>2038.7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4.9050632911392408E-4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377.9</v>
      </c>
      <c r="AA6444" s="11">
        <f t="shared" si="312"/>
        <v>42.7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2.3418893887271766E-2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458.1</v>
      </c>
      <c r="AA6445" s="11">
        <f t="shared" ref="AA6445:AA6508" si="315">ROUND(IFERROR(Z6445/M6445,0),1)</f>
        <v>32.200000000000003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3.1019428072473258E-2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591</v>
      </c>
      <c r="AA6446" s="11">
        <f t="shared" si="315"/>
        <v>90.2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1.1082910321489002E-2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461.1</v>
      </c>
      <c r="AA6447" s="11">
        <f t="shared" si="315"/>
        <v>-22.2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-4.5022771633051399E-2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552.20000000000005</v>
      </c>
      <c r="AA6448" s="11">
        <f t="shared" si="315"/>
        <v>-57.8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-1.7294458529518289E-2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470</v>
      </c>
      <c r="AA6449" s="11">
        <f t="shared" si="315"/>
        <v>-41.8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-2.3936170212765957E-2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380.1</v>
      </c>
      <c r="AA6450" s="11">
        <f t="shared" si="315"/>
        <v>-65.400000000000006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-1.5285451197053405E-2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919.2</v>
      </c>
      <c r="AA6451" s="11">
        <f t="shared" si="315"/>
        <v>28.9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3.4617058311575279E-2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836.9</v>
      </c>
      <c r="AA6452" s="11">
        <f t="shared" si="315"/>
        <v>31.8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3.1401601147090452E-2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789</v>
      </c>
      <c r="AA6453" s="11">
        <f t="shared" si="315"/>
        <v>101.7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9.8352344740177435E-3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917</v>
      </c>
      <c r="AA6454" s="11">
        <f t="shared" si="315"/>
        <v>44.4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2.2529989094874591E-2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699</v>
      </c>
      <c r="AA6455" s="11">
        <f t="shared" si="315"/>
        <v>67.2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1.4878397711015737E-2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763.5</v>
      </c>
      <c r="AA6456" s="11">
        <f t="shared" si="315"/>
        <v>31.8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3.1434184675834968E-2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824</v>
      </c>
      <c r="AA6457" s="11">
        <f t="shared" si="315"/>
        <v>36.700000000000003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2.7233009708737866E-2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732.9</v>
      </c>
      <c r="AA6458" s="11">
        <f t="shared" si="315"/>
        <v>75.2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1.3289671169327331E-2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1325</v>
      </c>
      <c r="AA6459" s="11">
        <f t="shared" si="315"/>
        <v>39.6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2.5252830188679246E-2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966.9</v>
      </c>
      <c r="AA6460" s="11">
        <f t="shared" si="315"/>
        <v>121.5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8.2324956045092563E-3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1135</v>
      </c>
      <c r="AA6461" s="11">
        <f t="shared" si="315"/>
        <v>-122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-8.1938325991189435E-3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760</v>
      </c>
      <c r="AA6462" s="11">
        <f t="shared" si="315"/>
        <v>40.200000000000003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2.4868421052631578E-2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654.1</v>
      </c>
      <c r="AA6463" s="11">
        <f t="shared" si="315"/>
        <v>76.599999999999994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1.3056107628802934E-2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658.9</v>
      </c>
      <c r="AA6464" s="11">
        <f t="shared" si="315"/>
        <v>202.1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4.9476400060707235E-3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727</v>
      </c>
      <c r="AA6465" s="11">
        <f t="shared" si="315"/>
        <v>43.7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2.2861072902338377E-2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768</v>
      </c>
      <c r="AA6466" s="11">
        <f t="shared" si="315"/>
        <v>112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8.9322916666666665E-3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1119</v>
      </c>
      <c r="AA6467" s="11">
        <f t="shared" si="315"/>
        <v>173.8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5.7551385165326187E-3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1114</v>
      </c>
      <c r="AA6468" s="11">
        <f t="shared" si="315"/>
        <v>34.5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2.9012567324955118E-2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1410</v>
      </c>
      <c r="AA6469" s="11">
        <f t="shared" si="315"/>
        <v>86.6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1.1546099290780142E-2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905</v>
      </c>
      <c r="AA6470" s="11">
        <f t="shared" si="315"/>
        <v>55.6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1.7988950276243094E-2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956</v>
      </c>
      <c r="AA6471" s="11">
        <f t="shared" si="315"/>
        <v>-25.1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-3.9790794979079495E-2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1061</v>
      </c>
      <c r="AA6472" s="11">
        <f t="shared" si="315"/>
        <v>716.9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1.3949104618284638E-3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781</v>
      </c>
      <c r="AA6473" s="11">
        <f t="shared" si="315"/>
        <v>-156.80000000000001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-6.3764404609475038E-3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1315</v>
      </c>
      <c r="AA6474" s="11">
        <f t="shared" si="315"/>
        <v>271.7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3.6806083650190113E-3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1110.5999999999999</v>
      </c>
      <c r="AA6475" s="11">
        <f t="shared" si="315"/>
        <v>29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3.4431838645777063E-2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1890</v>
      </c>
      <c r="AA6476" s="11">
        <f t="shared" si="315"/>
        <v>74.599999999999994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1.3396825396825397E-2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760</v>
      </c>
      <c r="AA6477" s="11">
        <f t="shared" si="315"/>
        <v>20.2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4.9499999999999995E-2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1519</v>
      </c>
      <c r="AA6478" s="11">
        <f t="shared" si="315"/>
        <v>-16.399999999999999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-6.1092824226464774E-2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1880</v>
      </c>
      <c r="AA6479" s="11">
        <f t="shared" si="315"/>
        <v>27.9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3.5829787234042551E-2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1929</v>
      </c>
      <c r="AA6480" s="11">
        <f t="shared" si="315"/>
        <v>72.3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1.3831000518403318E-2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561.9</v>
      </c>
      <c r="AA6481" s="11">
        <f t="shared" si="315"/>
        <v>1170.5999999999999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8.5424452749599577E-4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1309</v>
      </c>
      <c r="AA6482" s="11">
        <f t="shared" si="315"/>
        <v>-102.9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-9.7173414820473647E-3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1842</v>
      </c>
      <c r="AA6483" s="11">
        <f t="shared" si="315"/>
        <v>49.9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2.0021715526601522E-2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1316</v>
      </c>
      <c r="AA6484" s="11">
        <f t="shared" si="315"/>
        <v>49.2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2.0319148936170213E-2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1586.2</v>
      </c>
      <c r="AA6485" s="11">
        <f t="shared" si="315"/>
        <v>46.3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2.1598789559954607E-2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3253.8</v>
      </c>
      <c r="AA6486" s="11">
        <f t="shared" si="315"/>
        <v>102.6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9.7486016350113707E-3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1629.9</v>
      </c>
      <c r="AA6487" s="11">
        <f t="shared" si="315"/>
        <v>61.5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1.6258666175839008E-2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1501</v>
      </c>
      <c r="AA6488" s="11">
        <f t="shared" si="315"/>
        <v>-47.7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-2.0959360426382412E-2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1315</v>
      </c>
      <c r="AA6490" s="11">
        <f t="shared" si="315"/>
        <v>421.5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2.3726235741444866E-3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6200</v>
      </c>
      <c r="AA6491" s="11">
        <f t="shared" si="315"/>
        <v>288.10000000000002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3.4709677419354837E-3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1420</v>
      </c>
      <c r="AA6492" s="11">
        <f t="shared" si="315"/>
        <v>788.9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1.2676056338028169E-3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975</v>
      </c>
      <c r="AA6493" s="11">
        <f t="shared" si="315"/>
        <v>322.8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3.0974358974358972E-3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970</v>
      </c>
      <c r="AA6494" s="11">
        <f t="shared" si="315"/>
        <v>54.6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1.8329896907216495E-2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1437</v>
      </c>
      <c r="AA6495" s="11">
        <f t="shared" si="315"/>
        <v>278.5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3.5908141962421713E-3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1538</v>
      </c>
      <c r="AA6496" s="11">
        <f t="shared" si="315"/>
        <v>47.5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2.1066319895968789E-2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675</v>
      </c>
      <c r="AA6497" s="11">
        <f t="shared" si="315"/>
        <v>99.6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1.0044444444444444E-2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622</v>
      </c>
      <c r="AA6498" s="11">
        <f t="shared" si="315"/>
        <v>-69.400000000000006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-1.4405144694533764E-2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970</v>
      </c>
      <c r="AA6499" s="11">
        <f t="shared" si="315"/>
        <v>-37.4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-2.6721649484536085E-2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870</v>
      </c>
      <c r="AA6500" s="11">
        <f t="shared" si="315"/>
        <v>49.4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2.0229885057471267E-2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919.2</v>
      </c>
      <c r="AA6501" s="11">
        <f t="shared" si="315"/>
        <v>26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3.8500870322019147E-2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836.9</v>
      </c>
      <c r="AA6502" s="11">
        <f t="shared" si="315"/>
        <v>27.1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3.6838331939299793E-2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789</v>
      </c>
      <c r="AA6503" s="11">
        <f t="shared" si="315"/>
        <v>112.7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8.8719898605830166E-3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917</v>
      </c>
      <c r="AA6504" s="11">
        <f t="shared" si="315"/>
        <v>41.3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2.4242093784078517E-2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699</v>
      </c>
      <c r="AA6505" s="11">
        <f t="shared" si="315"/>
        <v>28.5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3.5078683834048642E-2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763.5</v>
      </c>
      <c r="AA6506" s="11">
        <f t="shared" si="315"/>
        <v>45.3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2.2056319580877538E-2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824</v>
      </c>
      <c r="AA6507" s="11">
        <f t="shared" si="315"/>
        <v>30.2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3.3070388349514562E-2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732.9</v>
      </c>
      <c r="AA6508" s="11">
        <f t="shared" si="315"/>
        <v>75.8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1.3194160185564198E-2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1325</v>
      </c>
      <c r="AA6509" s="11">
        <f t="shared" ref="AA6509:AA6550" si="318">ROUND(IFERROR(Z6509/M6509,0),1)</f>
        <v>41.8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2.3916981132075472E-2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966.9</v>
      </c>
      <c r="AA6510" s="11">
        <f t="shared" si="318"/>
        <v>63.8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1.5678974040748785E-2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1135</v>
      </c>
      <c r="AA6511" s="11">
        <f t="shared" si="318"/>
        <v>-168.6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-5.9295154185022032E-3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760</v>
      </c>
      <c r="AA6512" s="11">
        <f t="shared" si="318"/>
        <v>54.4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1.8368421052631579E-2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654.1</v>
      </c>
      <c r="AA6513" s="11">
        <f t="shared" si="318"/>
        <v>72.7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1.3759364011619018E-2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658.9</v>
      </c>
      <c r="AA6514" s="11">
        <f t="shared" si="318"/>
        <v>129.69999999999999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7.7098193959629687E-3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727</v>
      </c>
      <c r="AA6515" s="11">
        <f t="shared" si="318"/>
        <v>59.8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1.6712517193947733E-2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768</v>
      </c>
      <c r="AA6516" s="11">
        <f t="shared" si="318"/>
        <v>364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2.747395833333333E-3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1119</v>
      </c>
      <c r="AA6517" s="11">
        <f t="shared" si="318"/>
        <v>93.9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1.0652368185880249E-2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1114</v>
      </c>
      <c r="AA6518" s="11">
        <f t="shared" si="318"/>
        <v>30.7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3.2585278276481146E-2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1410</v>
      </c>
      <c r="AA6519" s="11">
        <f t="shared" si="318"/>
        <v>68.7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1.4546099290780143E-2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905</v>
      </c>
      <c r="AA6520" s="11">
        <f t="shared" si="318"/>
        <v>40.6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2.4629834254143647E-2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956</v>
      </c>
      <c r="AA6521" s="11">
        <f t="shared" si="318"/>
        <v>5623.5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1.778242677824268E-4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1061</v>
      </c>
      <c r="AA6522" s="11">
        <f t="shared" si="318"/>
        <v>263.3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3.7983034872761546E-3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781</v>
      </c>
      <c r="AA6523" s="11">
        <f t="shared" si="318"/>
        <v>141.19999999999999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7.0806658130601798E-3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1315</v>
      </c>
      <c r="AA6524" s="11">
        <f t="shared" si="318"/>
        <v>90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1.1110266159695818E-2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1110.5999999999999</v>
      </c>
      <c r="AA6525" s="11">
        <f t="shared" si="318"/>
        <v>34.299999999999997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2.9164415631190349E-2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1890</v>
      </c>
      <c r="AA6526" s="11">
        <f t="shared" si="318"/>
        <v>56.6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1.7661375661375663E-2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760</v>
      </c>
      <c r="AA6527" s="11">
        <f t="shared" si="318"/>
        <v>22.7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4.4078947368421051E-2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1519</v>
      </c>
      <c r="AA6528" s="11">
        <f t="shared" si="318"/>
        <v>-28.6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-3.4963791968400264E-2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1880</v>
      </c>
      <c r="AA6529" s="11">
        <f t="shared" si="318"/>
        <v>28.7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3.4803191489361708E-2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1929</v>
      </c>
      <c r="AA6530" s="11">
        <f t="shared" si="318"/>
        <v>61.8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1.6174183514774496E-2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561.9</v>
      </c>
      <c r="AA6531" s="11">
        <f t="shared" si="318"/>
        <v>6243.3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1.6017084890549921E-4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1309</v>
      </c>
      <c r="AA6532" s="11">
        <f t="shared" si="318"/>
        <v>-165.9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-6.0275019098548505E-3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1842</v>
      </c>
      <c r="AA6533" s="11">
        <f t="shared" si="318"/>
        <v>61.2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1.6330076004343105E-2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1316</v>
      </c>
      <c r="AA6534" s="11">
        <f t="shared" si="318"/>
        <v>42.6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2.345744680851064E-2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1586.2</v>
      </c>
      <c r="AA6535" s="11">
        <f t="shared" si="318"/>
        <v>54.9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1.8207035682763838E-2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3253.8</v>
      </c>
      <c r="AA6536" s="11">
        <f t="shared" si="318"/>
        <v>115.8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8.6391296330444404E-3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1629.9</v>
      </c>
      <c r="AA6537" s="11">
        <f t="shared" si="318"/>
        <v>52.5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1.9050248481501931E-2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1501</v>
      </c>
      <c r="AA6538" s="11">
        <f t="shared" si="318"/>
        <v>350.7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2.8514323784143906E-3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1315</v>
      </c>
      <c r="AA6540" s="11">
        <f t="shared" si="318"/>
        <v>250.5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3.9923954372623575E-3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6200</v>
      </c>
      <c r="AA6541" s="11">
        <f t="shared" si="318"/>
        <v>169.8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5.8903225806451621E-3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1420</v>
      </c>
      <c r="AA6542" s="11">
        <f t="shared" si="318"/>
        <v>124.9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8.0070422535211266E-3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975</v>
      </c>
      <c r="AA6543" s="11">
        <f t="shared" si="318"/>
        <v>81.3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1.2307692307692308E-2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970</v>
      </c>
      <c r="AA6544" s="11">
        <f t="shared" si="318"/>
        <v>43.6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2.2958762886597938E-2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1437</v>
      </c>
      <c r="AA6545" s="11">
        <f t="shared" si="318"/>
        <v>70.2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1.4251913709116215E-2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1538</v>
      </c>
      <c r="AA6546" s="11">
        <f t="shared" si="318"/>
        <v>55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1.8172951885565669E-2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675</v>
      </c>
      <c r="AA6547" s="11">
        <f t="shared" si="318"/>
        <v>71.2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1.4044444444444444E-2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622</v>
      </c>
      <c r="AA6548" s="11">
        <f t="shared" si="318"/>
        <v>112.7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8.8745980707395488E-3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970</v>
      </c>
      <c r="AA6549" s="11">
        <f t="shared" si="318"/>
        <v>-105.1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-9.5154639175257742E-3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870</v>
      </c>
      <c r="AA6550" s="11">
        <f t="shared" si="318"/>
        <v>42.7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2.3402298850574713E-2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293.89999999999998</v>
      </c>
      <c r="AA6551" s="11">
        <f t="shared" ref="AA6551:AA6614" si="321">ROUND(IFERROR(Z6551/M6551,0),1)</f>
        <v>25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4.0013610071452876E-2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713</v>
      </c>
      <c r="AA6552" s="11">
        <f t="shared" si="321"/>
        <v>92.4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1.0827489481065919E-2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477</v>
      </c>
      <c r="AA6553" s="11">
        <f t="shared" si="321"/>
        <v>50.1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1.9958071278825994E-2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234.5</v>
      </c>
      <c r="AA6554" s="11">
        <f t="shared" si="321"/>
        <v>-586.29999999999995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-1.7057569296375268E-3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552.9</v>
      </c>
      <c r="AA6555" s="11">
        <f t="shared" si="321"/>
        <v>25.6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3.9066739012479659E-2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283.89999999999998</v>
      </c>
      <c r="AA6556" s="11">
        <f t="shared" si="321"/>
        <v>11.1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8.974991194082424E-2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277</v>
      </c>
      <c r="AA6557" s="11">
        <f t="shared" si="321"/>
        <v>32.4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3.0902527075812276E-2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365.2</v>
      </c>
      <c r="AA6558" s="11">
        <f t="shared" si="321"/>
        <v>30.5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3.2749178532311067E-2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303</v>
      </c>
      <c r="AA6559" s="11">
        <f t="shared" si="321"/>
        <v>25.3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3.9471947194719477E-2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434</v>
      </c>
      <c r="AA6560" s="11">
        <f t="shared" si="321"/>
        <v>230.9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4.331797235023041E-3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521</v>
      </c>
      <c r="AA6561" s="11">
        <f t="shared" si="321"/>
        <v>30.1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3.3243761996161227E-2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405</v>
      </c>
      <c r="AA6562" s="11">
        <f t="shared" si="321"/>
        <v>-202.5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-4.9382716049382715E-3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319.89999999999998</v>
      </c>
      <c r="AA6563" s="11">
        <f t="shared" si="321"/>
        <v>-53.3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-1.8755861206627072E-2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308.2</v>
      </c>
      <c r="AA6564" s="11">
        <f t="shared" si="321"/>
        <v>-513.70000000000005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-1.9467878001297859E-3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614</v>
      </c>
      <c r="AA6565" s="11">
        <f t="shared" si="321"/>
        <v>58.6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1.7068403908794789E-2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289.5</v>
      </c>
      <c r="AA6566" s="11">
        <f t="shared" si="321"/>
        <v>44.4</v>
      </c>
      <c r="AB6566" s="5">
        <f>IFERROR(VLOOKUP(C6566,[2]Sheet1!$B:$F,5,FALSE),0)</f>
        <v>2099157.9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2.2521588946459413E-2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314</v>
      </c>
      <c r="AA6567" s="11">
        <f t="shared" si="321"/>
        <v>-122.7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-8.1528662420382175E-3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392.5</v>
      </c>
      <c r="AA6568" s="11">
        <f t="shared" si="321"/>
        <v>36.200000000000003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2.7617834394904457E-2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382.1</v>
      </c>
      <c r="AA6569" s="11">
        <f t="shared" si="321"/>
        <v>29.1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3.4336561109657153E-2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799</v>
      </c>
      <c r="AA6570" s="11">
        <f t="shared" si="321"/>
        <v>210.3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4.7559449311639548E-3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407.9</v>
      </c>
      <c r="AA6571" s="11">
        <f t="shared" si="321"/>
        <v>42.1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2.3731306692816867E-2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528</v>
      </c>
      <c r="AA6572" s="11">
        <f t="shared" si="321"/>
        <v>36.1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2.7727272727272729E-2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559</v>
      </c>
      <c r="AA6573" s="11">
        <f t="shared" si="321"/>
        <v>13.2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7.5706618962432914E-2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320</v>
      </c>
      <c r="AA6574" s="11">
        <f t="shared" si="321"/>
        <v>23.5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4.2625000000000003E-2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468</v>
      </c>
      <c r="AA6575" s="11">
        <f t="shared" si="321"/>
        <v>13.4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7.4358974358974358E-2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312</v>
      </c>
      <c r="AA6576" s="11">
        <f t="shared" si="321"/>
        <v>29.5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3.3846153846153845E-2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Power</v>
      </c>
      <c r="Z6577">
        <f>IFERROR(VLOOKUP(C6577,[1]LP!$B:$C,2,FALSE),0)</f>
        <v>558</v>
      </c>
      <c r="AA6577" s="11">
        <f t="shared" si="321"/>
        <v>131.6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7.5985663082437276E-3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287</v>
      </c>
      <c r="AA6578" s="11">
        <f t="shared" si="321"/>
        <v>-2.2999999999999998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-0.43052264808362373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297</v>
      </c>
      <c r="AA6579" s="11">
        <f t="shared" si="321"/>
        <v>-3712.5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-2.6936026936026934E-4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739.5</v>
      </c>
      <c r="AA6580" s="11">
        <f t="shared" si="321"/>
        <v>-30.6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-3.2670723461798515E-2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555</v>
      </c>
      <c r="AA6581" s="11">
        <f t="shared" si="321"/>
        <v>31.2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3.2072072072072071E-2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650</v>
      </c>
      <c r="AA6582" s="11">
        <f t="shared" si="321"/>
        <v>29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3.4523076923076927E-2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845</v>
      </c>
      <c r="AA6583" s="11">
        <f t="shared" si="321"/>
        <v>127.3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7.8579881656804726E-3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526.20000000000005</v>
      </c>
      <c r="AA6584" s="11">
        <f t="shared" si="321"/>
        <v>-46.3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-2.1588749524895475E-2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289</v>
      </c>
      <c r="AA6585" s="11">
        <f t="shared" si="321"/>
        <v>-380.3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-2.6297577854671279E-3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535</v>
      </c>
      <c r="AA6586" s="11">
        <f t="shared" si="321"/>
        <v>27.1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3.6859813084112146E-2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435.2</v>
      </c>
      <c r="AA6587" s="11">
        <f t="shared" si="321"/>
        <v>24.9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4.0165441176470591E-2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256.89999999999998</v>
      </c>
      <c r="AA6588" s="11">
        <f t="shared" si="321"/>
        <v>142.69999999999999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7.0066173608407945E-3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430.1</v>
      </c>
      <c r="AA6589" s="11">
        <f t="shared" si="321"/>
        <v>41.5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2.4087421529876769E-2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323</v>
      </c>
      <c r="AA6590" s="11">
        <f t="shared" si="321"/>
        <v>29.8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3.3560371517027864E-2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519.5</v>
      </c>
      <c r="AA6591" s="11">
        <f t="shared" si="321"/>
        <v>147.6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6.7757459095283924E-3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363.3</v>
      </c>
      <c r="AA6592" s="11">
        <f t="shared" si="321"/>
        <v>30.7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3.2590145884943571E-2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1656.4</v>
      </c>
      <c r="AA6593" s="11">
        <f t="shared" si="321"/>
        <v>119.3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8.3796184496498435E-3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313.7</v>
      </c>
      <c r="AA6594" s="11">
        <f t="shared" si="321"/>
        <v>-412.8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-2.4226968441185847E-3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284</v>
      </c>
      <c r="AA6595" s="11">
        <f t="shared" si="321"/>
        <v>-221.9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-4.507042253521127E-3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469</v>
      </c>
      <c r="AA6596" s="11">
        <f t="shared" si="321"/>
        <v>15.9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6.2942430703624735E-2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375</v>
      </c>
      <c r="AA6597" s="11">
        <f t="shared" si="321"/>
        <v>228.7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4.3733333333333332E-3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230.5</v>
      </c>
      <c r="AA6598" s="11">
        <f t="shared" si="321"/>
        <v>-35.799999999999997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-2.7939262472885033E-2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429</v>
      </c>
      <c r="AA6599" s="11">
        <f t="shared" si="321"/>
        <v>9.3000000000000007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0.10722610722610723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317</v>
      </c>
      <c r="AA6600" s="11">
        <f t="shared" si="321"/>
        <v>20.399999999999999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4.89589905362776E-2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382</v>
      </c>
      <c r="AA6601" s="11">
        <f t="shared" si="321"/>
        <v>-30.5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-3.2774869109947639E-2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770.5</v>
      </c>
      <c r="AA6602" s="11">
        <f t="shared" si="321"/>
        <v>78.900000000000006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1.2667099286177807E-2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195.5</v>
      </c>
      <c r="AA6603" s="11">
        <f t="shared" si="321"/>
        <v>-58.9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-1.6982097186700768E-2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307.60000000000002</v>
      </c>
      <c r="AA6604" s="11">
        <f t="shared" si="321"/>
        <v>-59.6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-1.6775032509752926E-2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192.9</v>
      </c>
      <c r="AA6605" s="11">
        <f t="shared" si="321"/>
        <v>16.2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6.1793675479523066E-2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620</v>
      </c>
      <c r="AA6606" s="11">
        <f t="shared" si="321"/>
        <v>-76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-1.3161290322580645E-2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510</v>
      </c>
      <c r="AA6607" s="11">
        <f t="shared" si="321"/>
        <v>66.099999999999994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1.5137254901960783E-2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509</v>
      </c>
      <c r="AA6608" s="11">
        <f t="shared" si="321"/>
        <v>48.6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2.0589390962671907E-2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410</v>
      </c>
      <c r="AA6609" s="11">
        <f t="shared" si="321"/>
        <v>24.9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4.0097560975609757E-2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564.5</v>
      </c>
      <c r="AA6610" s="11">
        <f t="shared" si="321"/>
        <v>63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1.5872453498671391E-2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493</v>
      </c>
      <c r="AA6611" s="11">
        <f t="shared" si="321"/>
        <v>21.8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4.5841784989858018E-2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209.9</v>
      </c>
      <c r="AA6612" s="11">
        <f t="shared" si="321"/>
        <v>291.5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3.4302048594568842E-3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390.3</v>
      </c>
      <c r="AA6613" s="11">
        <f t="shared" si="321"/>
        <v>23.7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4.2121445042275177E-2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823.3</v>
      </c>
      <c r="AA6614" s="11">
        <f t="shared" si="321"/>
        <v>31.1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3.2114660512571364E-2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410</v>
      </c>
      <c r="AA6615" s="11">
        <f t="shared" ref="AA6615:AA6678" si="324">ROUND(IFERROR(Z6615/M6615,0),1)</f>
        <v>21.5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4.6536585365853651E-2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578.29999999999995</v>
      </c>
      <c r="AA6616" s="11">
        <f t="shared" si="324"/>
        <v>12.3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8.113435932906797E-2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560</v>
      </c>
      <c r="AA6617" s="11">
        <f t="shared" si="324"/>
        <v>15.5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6.4428571428571432E-2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346</v>
      </c>
      <c r="AA6618" s="11">
        <f t="shared" si="324"/>
        <v>23.4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4.2658959537572254E-2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557</v>
      </c>
      <c r="AA6619" s="11">
        <f t="shared" si="324"/>
        <v>17.5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5.7163375224416516E-2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614</v>
      </c>
      <c r="AA6620" s="11">
        <f t="shared" si="324"/>
        <v>15.9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6.2931596091205216E-2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291</v>
      </c>
      <c r="AA6621" s="11">
        <f t="shared" si="324"/>
        <v>-161.69999999999999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-6.1855670103092789E-3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657</v>
      </c>
      <c r="AA6622" s="11">
        <f t="shared" si="324"/>
        <v>25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3.9939117199391166E-2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558</v>
      </c>
      <c r="AA6623" s="11">
        <f t="shared" si="324"/>
        <v>18.899999999999999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5.2903225806451612E-2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486</v>
      </c>
      <c r="AA6624" s="11">
        <f t="shared" si="324"/>
        <v>36.9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2.7078189300411525E-2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809</v>
      </c>
      <c r="AA6625" s="11">
        <f t="shared" si="324"/>
        <v>108.2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9.2459826946847973E-3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699</v>
      </c>
      <c r="AA6626" s="11">
        <f t="shared" si="324"/>
        <v>52.8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1.8941344778254651E-2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583</v>
      </c>
      <c r="AA6627" s="11">
        <f t="shared" si="324"/>
        <v>33.200000000000003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3.0120068610634647E-2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520</v>
      </c>
      <c r="AA6628" s="11">
        <f t="shared" si="324"/>
        <v>56.8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1.7615384615384616E-2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207.4</v>
      </c>
      <c r="AA6629" s="11">
        <f t="shared" si="324"/>
        <v>-33.5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-2.9893924783027964E-2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486.3</v>
      </c>
      <c r="AA6630" s="11">
        <f t="shared" si="324"/>
        <v>17.5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5.7248611967921033E-2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815.2</v>
      </c>
      <c r="AA6631" s="11">
        <f t="shared" si="324"/>
        <v>44.5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2.2473012757605496E-2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322.89999999999998</v>
      </c>
      <c r="AA6632" s="11">
        <f t="shared" si="324"/>
        <v>37.5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2.6633632703623414E-2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453.1</v>
      </c>
      <c r="AA6633" s="11">
        <f t="shared" si="324"/>
        <v>206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4.8554403001544915E-3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511</v>
      </c>
      <c r="AA6634" s="11">
        <f t="shared" si="324"/>
        <v>12775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7.8277886497064581E-5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464</v>
      </c>
      <c r="AA6635" s="11">
        <f t="shared" si="324"/>
        <v>15.9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6.3017241379310335E-2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428.3</v>
      </c>
      <c r="AA6636" s="11">
        <f t="shared" si="324"/>
        <v>-19.899999999999999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-5.0338547746906367E-2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725.1</v>
      </c>
      <c r="AA6637" s="11">
        <f t="shared" si="324"/>
        <v>126.8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7.8885670941939035E-3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533.1</v>
      </c>
      <c r="AA6638" s="11">
        <f t="shared" si="324"/>
        <v>-1480.8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-6.7529544175576805E-4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764</v>
      </c>
      <c r="AA6639" s="11">
        <f t="shared" si="324"/>
        <v>134.5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7.4345549738219895E-3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830</v>
      </c>
      <c r="AA6640" s="11">
        <f t="shared" si="324"/>
        <v>27.1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3.6867469879518076E-2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570</v>
      </c>
      <c r="AA6641" s="11">
        <f t="shared" si="324"/>
        <v>241.5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4.1403508771929824E-3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293.89999999999998</v>
      </c>
      <c r="AA6642" s="11">
        <f t="shared" si="324"/>
        <v>29.2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3.4297380061245324E-2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713</v>
      </c>
      <c r="AA6643" s="11">
        <f t="shared" si="324"/>
        <v>62.8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1.5932678821879383E-2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477</v>
      </c>
      <c r="AA6644" s="11">
        <f t="shared" si="324"/>
        <v>54.8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1.8238993710691823E-2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234.5</v>
      </c>
      <c r="AA6645" s="11">
        <f t="shared" si="324"/>
        <v>434.3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2.3027718550106611E-3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552.9</v>
      </c>
      <c r="AA6646" s="11">
        <f t="shared" si="324"/>
        <v>38.4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2.6044492674986437E-2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283.89999999999998</v>
      </c>
      <c r="AA6647" s="11">
        <f t="shared" si="324"/>
        <v>41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2.4374779852060588E-2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277</v>
      </c>
      <c r="AA6648" s="11">
        <f t="shared" si="324"/>
        <v>91.7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1.0902527075812275E-2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365.2</v>
      </c>
      <c r="AA6649" s="11">
        <f t="shared" si="324"/>
        <v>36.299999999999997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2.7546549835706466E-2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303</v>
      </c>
      <c r="AA6650" s="11">
        <f t="shared" si="324"/>
        <v>29.6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3.3795379537953793E-2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434</v>
      </c>
      <c r="AA6651" s="11">
        <f t="shared" si="324"/>
        <v>350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2.8571428571428571E-3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521</v>
      </c>
      <c r="AA6652" s="11">
        <f t="shared" si="324"/>
        <v>47.2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2.1190019193857965E-2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405</v>
      </c>
      <c r="AA6653" s="11">
        <f t="shared" si="324"/>
        <v>-355.3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-2.8148148148148147E-3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319.89999999999998</v>
      </c>
      <c r="AA6654" s="11">
        <f t="shared" si="324"/>
        <v>-43.1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-2.3194748358862146E-2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308.2</v>
      </c>
      <c r="AA6655" s="11">
        <f t="shared" si="324"/>
        <v>-350.2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-2.8552887735236862E-3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614</v>
      </c>
      <c r="AA6656" s="11">
        <f t="shared" si="324"/>
        <v>105.9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9.4462540716612371E-3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289.5</v>
      </c>
      <c r="AA6657" s="11">
        <f t="shared" si="324"/>
        <v>-380.9</v>
      </c>
      <c r="AB6657" s="5">
        <f>IFERROR(VLOOKUP(C6657,[2]Sheet1!$B:$F,5,FALSE),0)</f>
        <v>2099157.9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-2.6252158894645942E-3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314</v>
      </c>
      <c r="AA6658" s="11">
        <f t="shared" si="324"/>
        <v>-89.7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-1.1146496815286623E-2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392.5</v>
      </c>
      <c r="AA6659" s="11">
        <f t="shared" si="324"/>
        <v>149.80000000000001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6.67515923566879E-3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382.1</v>
      </c>
      <c r="AA6660" s="11">
        <f t="shared" si="324"/>
        <v>38.4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2.6066474744831196E-2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799</v>
      </c>
      <c r="AA6661" s="11">
        <f t="shared" si="324"/>
        <v>172.9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5.782227784730914E-3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407.9</v>
      </c>
      <c r="AA6662" s="11">
        <f t="shared" si="324"/>
        <v>55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1.8190733022799707E-2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528</v>
      </c>
      <c r="AA6663" s="11">
        <f t="shared" si="324"/>
        <v>37.9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2.6363636363636363E-2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559</v>
      </c>
      <c r="AA6664" s="11">
        <f t="shared" si="324"/>
        <v>14.9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6.715563506261181E-2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320</v>
      </c>
      <c r="AA6665" s="11">
        <f t="shared" si="324"/>
        <v>-44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-2.2749999999999999E-2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468</v>
      </c>
      <c r="AA6666" s="11">
        <f t="shared" si="324"/>
        <v>25.6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3.9017094017094023E-2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312</v>
      </c>
      <c r="AA6667" s="11">
        <f t="shared" si="324"/>
        <v>70.900000000000006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1.4102564102564105E-2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Power</v>
      </c>
      <c r="Z6668">
        <f>IFERROR(VLOOKUP(C6668,[1]LP!$B:$C,2,FALSE),0)</f>
        <v>558</v>
      </c>
      <c r="AA6668" s="11">
        <f t="shared" si="324"/>
        <v>202.2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4.9462365591397845E-3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287</v>
      </c>
      <c r="AA6669" s="11">
        <f t="shared" si="324"/>
        <v>-4.7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-0.21275261324041814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297</v>
      </c>
      <c r="AA6670" s="11">
        <f t="shared" si="324"/>
        <v>-31.2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-3.205387205387205E-2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739.5</v>
      </c>
      <c r="AA6671" s="11">
        <f t="shared" si="324"/>
        <v>-440.2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-2.2718052738336715E-3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555</v>
      </c>
      <c r="AA6672" s="11">
        <f t="shared" si="324"/>
        <v>74.400000000000006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1.3441441441441441E-2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650</v>
      </c>
      <c r="AA6673" s="11">
        <f t="shared" si="324"/>
        <v>29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3.443076923076923E-2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845</v>
      </c>
      <c r="AA6674" s="11">
        <f t="shared" si="324"/>
        <v>122.8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8.142011834319526E-3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526.20000000000005</v>
      </c>
      <c r="AA6675" s="11">
        <f t="shared" si="324"/>
        <v>168.7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5.9293044469783352E-3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289</v>
      </c>
      <c r="AA6676" s="11">
        <f t="shared" si="324"/>
        <v>-370.5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-2.6989619377162629E-3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535</v>
      </c>
      <c r="AA6677" s="11">
        <f t="shared" si="324"/>
        <v>33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3.0317757009345792E-2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435.2</v>
      </c>
      <c r="AA6678" s="11">
        <f t="shared" si="324"/>
        <v>26.7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3.7454044117647065E-2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256.89999999999998</v>
      </c>
      <c r="AA6679" s="11">
        <f t="shared" ref="AA6679:AA6742" si="327">ROUND(IFERROR(Z6679/M6679,0),1)</f>
        <v>-1284.5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-7.7851304009342163E-4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430.1</v>
      </c>
      <c r="AA6680" s="11">
        <f t="shared" si="327"/>
        <v>69.099999999999994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1.4461753080678911E-2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323</v>
      </c>
      <c r="AA6681" s="11">
        <f t="shared" si="327"/>
        <v>227.5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4.3962848297213622E-3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519.5</v>
      </c>
      <c r="AA6682" s="11">
        <f t="shared" si="327"/>
        <v>-234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-4.273339749759384E-3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363.3</v>
      </c>
      <c r="AA6683" s="11">
        <f t="shared" si="327"/>
        <v>70.400000000000006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1.4203137902559868E-2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1656.4</v>
      </c>
      <c r="AA6684" s="11">
        <f t="shared" si="327"/>
        <v>125.7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7.9570152137164937E-3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313.7</v>
      </c>
      <c r="AA6685" s="11">
        <f t="shared" si="327"/>
        <v>-506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-1.9764105833598982E-3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284</v>
      </c>
      <c r="AA6686" s="11">
        <f t="shared" si="327"/>
        <v>-202.9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-4.9295774647887319E-3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469</v>
      </c>
      <c r="AA6687" s="11">
        <f t="shared" si="327"/>
        <v>22.1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4.5245202558635393E-2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375</v>
      </c>
      <c r="AA6688" s="11">
        <f t="shared" si="327"/>
        <v>201.6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4.96E-3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230.5</v>
      </c>
      <c r="AA6689" s="11">
        <f t="shared" si="327"/>
        <v>-84.1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-1.1887201735357919E-2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429</v>
      </c>
      <c r="AA6690" s="11">
        <f t="shared" si="327"/>
        <v>21.6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4.6340326340326338E-2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317</v>
      </c>
      <c r="AA6691" s="11">
        <f t="shared" si="327"/>
        <v>32.200000000000003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3.1041009463722399E-2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382</v>
      </c>
      <c r="AA6692" s="11">
        <f t="shared" si="327"/>
        <v>-23.7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-4.2198952879581156E-2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770.5</v>
      </c>
      <c r="AA6693" s="11">
        <f t="shared" si="327"/>
        <v>283.3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3.530175210902012E-3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195.5</v>
      </c>
      <c r="AA6694" s="11">
        <f t="shared" si="327"/>
        <v>-23.5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-4.2557544757033251E-2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307.60000000000002</v>
      </c>
      <c r="AA6695" s="11">
        <f t="shared" si="327"/>
        <v>-76.099999999999994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-1.3133940182054616E-2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192.9</v>
      </c>
      <c r="AA6696" s="11">
        <f t="shared" si="327"/>
        <v>-24.9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-4.0124416796267499E-2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620</v>
      </c>
      <c r="AA6697" s="11">
        <f t="shared" si="327"/>
        <v>-720.9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-1.3870967741935485E-3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510</v>
      </c>
      <c r="AA6698" s="11">
        <f t="shared" si="327"/>
        <v>91.7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1.0901960784313726E-2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509</v>
      </c>
      <c r="AA6699" s="11">
        <f t="shared" si="327"/>
        <v>112.6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8.8801571709233775E-3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410</v>
      </c>
      <c r="AA6700" s="11">
        <f t="shared" si="327"/>
        <v>31.9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3.1365853658536585E-2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564.5</v>
      </c>
      <c r="AA6701" s="11">
        <f t="shared" si="327"/>
        <v>-91.9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-1.0876882196634189E-2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493</v>
      </c>
      <c r="AA6702" s="11">
        <f t="shared" si="327"/>
        <v>33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3.0263691683569981E-2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209.9</v>
      </c>
      <c r="AA6703" s="11">
        <f t="shared" si="327"/>
        <v>-81.400000000000006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-1.2291567413053836E-2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390.3</v>
      </c>
      <c r="AA6704" s="11">
        <f t="shared" si="327"/>
        <v>39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2.5621316935690495E-2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823.3</v>
      </c>
      <c r="AA6705" s="11">
        <f t="shared" si="327"/>
        <v>62.3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1.6057330256285682E-2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410</v>
      </c>
      <c r="AA6706" s="11">
        <f t="shared" si="327"/>
        <v>109.6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9.1219512195121963E-3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578.29999999999995</v>
      </c>
      <c r="AA6707" s="11">
        <f t="shared" si="327"/>
        <v>14.7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6.8026975618191265E-2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560</v>
      </c>
      <c r="AA6708" s="11">
        <f t="shared" si="327"/>
        <v>25.1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3.989285714285714E-2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346</v>
      </c>
      <c r="AA6709" s="11">
        <f t="shared" si="327"/>
        <v>34.5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2.9017341040462424E-2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557</v>
      </c>
      <c r="AA6710" s="11">
        <f t="shared" si="327"/>
        <v>27.4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3.644524236983842E-2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614</v>
      </c>
      <c r="AA6711" s="11">
        <f t="shared" si="327"/>
        <v>26.2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3.8110749185667751E-2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291</v>
      </c>
      <c r="AA6712" s="11">
        <f t="shared" si="327"/>
        <v>-126.5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-7.903780068728522E-3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657</v>
      </c>
      <c r="AA6713" s="11">
        <f t="shared" si="327"/>
        <v>31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3.2207001522070018E-2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558</v>
      </c>
      <c r="AA6714" s="11">
        <f t="shared" si="327"/>
        <v>28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3.5770609318996414E-2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486</v>
      </c>
      <c r="AA6715" s="11">
        <f t="shared" si="327"/>
        <v>76.400000000000006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1.308641975308642E-2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809</v>
      </c>
      <c r="AA6716" s="11">
        <f t="shared" si="327"/>
        <v>282.89999999999998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3.5352286773794807E-3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699</v>
      </c>
      <c r="AA6717" s="11">
        <f t="shared" si="327"/>
        <v>119.7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8.3547925608011449E-3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583</v>
      </c>
      <c r="AA6718" s="11">
        <f t="shared" si="327"/>
        <v>82.1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1.2178387650085762E-2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520</v>
      </c>
      <c r="AA6719" s="11">
        <f t="shared" si="327"/>
        <v>-13000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-7.6923076923076926E-5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207.4</v>
      </c>
      <c r="AA6720" s="11">
        <f t="shared" si="327"/>
        <v>-20.9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-4.783027965284474E-2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486.3</v>
      </c>
      <c r="AA6721" s="11">
        <f t="shared" si="327"/>
        <v>22.3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4.4746041538145181E-2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815.2</v>
      </c>
      <c r="AA6722" s="11">
        <f t="shared" si="327"/>
        <v>42.2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2.3724239450441609E-2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322.89999999999998</v>
      </c>
      <c r="AA6723" s="11">
        <f t="shared" si="327"/>
        <v>150.9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6.6274388355528034E-3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453.1</v>
      </c>
      <c r="AA6724" s="11">
        <f t="shared" si="327"/>
        <v>7551.7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1.3242109909512249E-4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511</v>
      </c>
      <c r="AA6725" s="11">
        <f t="shared" si="327"/>
        <v>-521.4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-1.9178082191780822E-3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464</v>
      </c>
      <c r="AA6726" s="11">
        <f t="shared" si="327"/>
        <v>42.1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2.375E-2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428.3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-9.0497314966145215E-2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725.1</v>
      </c>
      <c r="AA6728" s="11">
        <f t="shared" si="327"/>
        <v>75.2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1.3294717969935182E-2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533.1</v>
      </c>
      <c r="AA6729" s="11">
        <f t="shared" si="327"/>
        <v>-2221.3000000000002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-4.5019696117051209E-4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764</v>
      </c>
      <c r="AA6730" s="11">
        <f t="shared" si="327"/>
        <v>160.5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6.2303664921465962E-3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830</v>
      </c>
      <c r="AA6731" s="11">
        <f t="shared" si="327"/>
        <v>34.9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2.8626506024096388E-2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570</v>
      </c>
      <c r="AA6732" s="11">
        <f t="shared" si="327"/>
        <v>208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4.8070175438596494E-3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293.89999999999998</v>
      </c>
      <c r="AA6733" s="11">
        <f t="shared" si="327"/>
        <v>24.8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4.0285811500510381E-2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713</v>
      </c>
      <c r="AA6734" s="11">
        <f t="shared" si="327"/>
        <v>86.8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1.1514726507713886E-2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477</v>
      </c>
      <c r="AA6735" s="11">
        <f t="shared" si="327"/>
        <v>61.9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1.6163522012578615E-2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234.5</v>
      </c>
      <c r="AA6736" s="11">
        <f t="shared" si="327"/>
        <v>-545.29999999999995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-1.8336886993603411E-3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552.9</v>
      </c>
      <c r="AA6737" s="11">
        <f t="shared" si="327"/>
        <v>56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1.7851329354313619E-2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283.89999999999998</v>
      </c>
      <c r="AA6738" s="11">
        <f t="shared" si="327"/>
        <v>120.8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8.2775625220147947E-3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277</v>
      </c>
      <c r="AA6739" s="11">
        <f t="shared" si="327"/>
        <v>254.1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3.9350180505415165E-3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365.2</v>
      </c>
      <c r="AA6740" s="11">
        <f t="shared" si="327"/>
        <v>415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2.4096385542168677E-3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303</v>
      </c>
      <c r="AA6741" s="11">
        <f t="shared" si="327"/>
        <v>39.1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2.5577557755775578E-2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434</v>
      </c>
      <c r="AA6742" s="11">
        <f t="shared" si="327"/>
        <v>522.9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1.9124423963133639E-3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521</v>
      </c>
      <c r="AA6743" s="11">
        <f t="shared" ref="AA6743:AA6806" si="330">ROUND(IFERROR(Z6743/M6743,0),1)</f>
        <v>68.900000000000006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1.4510556621880997E-2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405</v>
      </c>
      <c r="AA6744" s="11">
        <f t="shared" si="330"/>
        <v>-106.3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-9.4074074074074077E-3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319.89999999999998</v>
      </c>
      <c r="AA6745" s="11">
        <f t="shared" si="330"/>
        <v>-36.1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-2.7727414817130352E-2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308.2</v>
      </c>
      <c r="AA6746" s="11">
        <f t="shared" si="330"/>
        <v>-108.5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-9.2147955872809856E-3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614</v>
      </c>
      <c r="AA6747" s="11">
        <f t="shared" si="330"/>
        <v>184.9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5.407166123778501E-3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289.5</v>
      </c>
      <c r="AA6748" s="11">
        <f t="shared" si="330"/>
        <v>-118.2</v>
      </c>
      <c r="AB6748" s="5">
        <f>IFERROR(VLOOKUP(C6748,[2]Sheet1!$B:$F,5,FALSE),0)</f>
        <v>2099157.9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-8.4628670120898107E-3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314</v>
      </c>
      <c r="AA6749" s="11">
        <f t="shared" si="330"/>
        <v>-55.8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-1.7929936305732485E-2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392.5</v>
      </c>
      <c r="AA6750" s="11">
        <f t="shared" si="330"/>
        <v>239.3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4.1783439490445861E-3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382.1</v>
      </c>
      <c r="AA6751" s="11">
        <f t="shared" si="330"/>
        <v>61.5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1.6252289976445955E-2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799</v>
      </c>
      <c r="AA6752" s="11">
        <f t="shared" si="330"/>
        <v>280.39999999999998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3.5669586983729665E-3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407.9</v>
      </c>
      <c r="AA6753" s="11">
        <f t="shared" si="330"/>
        <v>85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1.1767590095611669E-2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528</v>
      </c>
      <c r="AA6754" s="11">
        <f t="shared" si="330"/>
        <v>101.7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9.8295454545454554E-3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559</v>
      </c>
      <c r="AA6755" s="11">
        <f t="shared" si="330"/>
        <v>19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5.2611806797853308E-2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320</v>
      </c>
      <c r="AA6756" s="11">
        <f t="shared" si="330"/>
        <v>-22.7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-4.3999999999999997E-2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468</v>
      </c>
      <c r="AA6757" s="11">
        <f t="shared" si="330"/>
        <v>64.7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1.544871794871795E-2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312</v>
      </c>
      <c r="AA6758" s="11">
        <f t="shared" si="330"/>
        <v>-394.9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-2.5320512820512821E-3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Power</v>
      </c>
      <c r="Z6759">
        <f>IFERROR(VLOOKUP(C6759,[1]LP!$B:$C,2,FALSE),0)</f>
        <v>558</v>
      </c>
      <c r="AA6759" s="11">
        <f t="shared" si="330"/>
        <v>355.4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2.8136200716845881E-3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287</v>
      </c>
      <c r="AA6760" s="11">
        <f t="shared" si="330"/>
        <v>-6.9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-0.14592334494773521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297</v>
      </c>
      <c r="AA6761" s="11">
        <f t="shared" si="330"/>
        <v>-21.5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-4.6599326599326599E-2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739.5</v>
      </c>
      <c r="AA6762" s="11">
        <f t="shared" si="330"/>
        <v>-74.900000000000006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-1.3346855983772818E-2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555</v>
      </c>
      <c r="AA6763" s="11">
        <f t="shared" si="330"/>
        <v>113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8.8468468468468463E-3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650</v>
      </c>
      <c r="AA6764" s="11">
        <f t="shared" si="330"/>
        <v>38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2.6323076923076921E-2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845</v>
      </c>
      <c r="AA6765" s="11">
        <f t="shared" si="330"/>
        <v>143.69999999999999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6.9585798816568043E-3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526.20000000000005</v>
      </c>
      <c r="AA6766" s="11">
        <f t="shared" si="330"/>
        <v>2769.5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3.6107943747624473E-4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289</v>
      </c>
      <c r="AA6767" s="11">
        <f t="shared" si="330"/>
        <v>-35.799999999999997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-2.795847750865052E-2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535</v>
      </c>
      <c r="AA6768" s="11">
        <f t="shared" si="330"/>
        <v>42.5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2.353271028037383E-2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435.2</v>
      </c>
      <c r="AA6769" s="11">
        <f t="shared" si="330"/>
        <v>51.5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1.9416360294117647E-2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256.89999999999998</v>
      </c>
      <c r="AA6770" s="11">
        <f t="shared" si="330"/>
        <v>-129.1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-7.7462047489295456E-3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430.1</v>
      </c>
      <c r="AA6771" s="11">
        <f t="shared" si="330"/>
        <v>162.30000000000001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6.1613578237619156E-3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323</v>
      </c>
      <c r="AA6772" s="11">
        <f t="shared" si="330"/>
        <v>-49.2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-2.0309597523219813E-2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519.5</v>
      </c>
      <c r="AA6773" s="11">
        <f t="shared" si="330"/>
        <v>-108.5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-9.2204042348411931E-3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363.3</v>
      </c>
      <c r="AA6774" s="11">
        <f t="shared" si="330"/>
        <v>698.7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1.4313239746765757E-3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1656.4</v>
      </c>
      <c r="AA6775" s="11">
        <f t="shared" si="330"/>
        <v>165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6.0613378411011826E-3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313.7</v>
      </c>
      <c r="AA6776" s="11">
        <f t="shared" si="330"/>
        <v>-522.79999999999995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-1.9126554032515141E-3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284</v>
      </c>
      <c r="AA6777" s="11">
        <f t="shared" si="330"/>
        <v>148.69999999999999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6.7253521126760564E-3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469</v>
      </c>
      <c r="AA6778" s="11">
        <f t="shared" si="330"/>
        <v>38.700000000000003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2.5842217484008528E-2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375</v>
      </c>
      <c r="AA6779" s="11">
        <f t="shared" si="330"/>
        <v>167.4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5.973333333333334E-3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230.5</v>
      </c>
      <c r="AA6780" s="11">
        <f t="shared" si="330"/>
        <v>-159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-6.2906724511930584E-3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429</v>
      </c>
      <c r="AA6781" s="11">
        <f t="shared" si="330"/>
        <v>58.4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1.7132867132867134E-2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317</v>
      </c>
      <c r="AA6782" s="11">
        <f t="shared" si="330"/>
        <v>51.4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1.9463722397476339E-2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382</v>
      </c>
      <c r="AA6783" s="11">
        <f t="shared" si="330"/>
        <v>-53.4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-1.8717277486910995E-2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770.5</v>
      </c>
      <c r="AA6784" s="11">
        <f t="shared" si="330"/>
        <v>-875.6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-1.1421155094094744E-3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307.60000000000002</v>
      </c>
      <c r="AA6785" s="11">
        <f t="shared" si="330"/>
        <v>-48.1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-2.0806241872561769E-2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192.9</v>
      </c>
      <c r="AA6786" s="11">
        <f t="shared" si="330"/>
        <v>-14.8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-6.7444271643338508E-2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620</v>
      </c>
      <c r="AA6787" s="11">
        <f t="shared" si="330"/>
        <v>-488.2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-2.0483870967741937E-3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510</v>
      </c>
      <c r="AA6788" s="11">
        <f t="shared" si="330"/>
        <v>131.1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7.6274509803921572E-3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509</v>
      </c>
      <c r="AA6789" s="11">
        <f t="shared" si="330"/>
        <v>-158.6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-6.3064833005893909E-3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410</v>
      </c>
      <c r="AA6790" s="11">
        <f t="shared" si="330"/>
        <v>72.099999999999994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1.3878048780487805E-2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564.5</v>
      </c>
      <c r="AA6791" s="11">
        <f t="shared" si="330"/>
        <v>-47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-2.1275465013286095E-2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493</v>
      </c>
      <c r="AA6792" s="11">
        <f t="shared" si="330"/>
        <v>63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1.5882352941176472E-2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209.9</v>
      </c>
      <c r="AA6793" s="11">
        <f t="shared" si="330"/>
        <v>-95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-1.0528823249166269E-2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390.3</v>
      </c>
      <c r="AA6794" s="11">
        <f t="shared" si="330"/>
        <v>77.900000000000006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1.2836279784780937E-2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823.3</v>
      </c>
      <c r="AA6795" s="11">
        <f t="shared" si="330"/>
        <v>72.400000000000006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1.3810275719664764E-2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410</v>
      </c>
      <c r="AA6796" s="11">
        <f t="shared" si="330"/>
        <v>1518.5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6.585365853658537E-4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578.29999999999995</v>
      </c>
      <c r="AA6797" s="11">
        <f t="shared" si="330"/>
        <v>24.3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4.1172401867542799E-2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560</v>
      </c>
      <c r="AA6798" s="11">
        <f t="shared" si="330"/>
        <v>47.1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2.1232142857142859E-2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346</v>
      </c>
      <c r="AA6799" s="11">
        <f t="shared" si="330"/>
        <v>44.3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2.2572254335260115E-2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557</v>
      </c>
      <c r="AA6800" s="11">
        <f t="shared" si="330"/>
        <v>41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2.4362657091561938E-2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614</v>
      </c>
      <c r="AA6801" s="11">
        <f t="shared" si="330"/>
        <v>45.3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2.206840390879479E-2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291</v>
      </c>
      <c r="AA6802" s="11">
        <f t="shared" si="330"/>
        <v>-84.8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-1.1786941580756015E-2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657</v>
      </c>
      <c r="AA6803" s="11">
        <f t="shared" si="330"/>
        <v>39.799999999999997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2.5098934550989344E-2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558</v>
      </c>
      <c r="AA6804" s="11">
        <f t="shared" si="330"/>
        <v>57.2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1.7491039426523296E-2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486</v>
      </c>
      <c r="AA6805" s="11">
        <f t="shared" si="330"/>
        <v>135.4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7.3868312757201645E-3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809</v>
      </c>
      <c r="AA6806" s="11">
        <f t="shared" si="330"/>
        <v>974.7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1.0259579728059331E-3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699</v>
      </c>
      <c r="AA6807" s="11">
        <f t="shared" ref="AA6807:AA6821" si="333">ROUND(IFERROR(Z6807/M6807,0),1)</f>
        <v>434.2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2.3032904148783981E-3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583</v>
      </c>
      <c r="AA6808" s="11">
        <f t="shared" si="333"/>
        <v>230.4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4.3396226415094337E-3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520</v>
      </c>
      <c r="AA6809" s="11">
        <f t="shared" si="333"/>
        <v>-156.6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-6.3846153846153844E-3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207.4</v>
      </c>
      <c r="AA6810" s="11">
        <f t="shared" si="333"/>
        <v>-17.399999999999999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-5.7425265188042432E-2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486.3</v>
      </c>
      <c r="AA6811" s="11">
        <f t="shared" si="333"/>
        <v>33.6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2.9775858523545137E-2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815.2</v>
      </c>
      <c r="AA6812" s="11">
        <f t="shared" si="333"/>
        <v>52.5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1.9038272816486752E-2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322.89999999999998</v>
      </c>
      <c r="AA6813" s="11">
        <f t="shared" si="333"/>
        <v>1009.1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9.9101889129761555E-4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453.1</v>
      </c>
      <c r="AA6814" s="11">
        <f t="shared" si="333"/>
        <v>-150.5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-6.6431251379386437E-3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511</v>
      </c>
      <c r="AA6815" s="11">
        <f t="shared" si="333"/>
        <v>-77.900000000000006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-1.2837573385518591E-2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464</v>
      </c>
      <c r="AA6816" s="11">
        <f t="shared" si="333"/>
        <v>87.7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1.1400862068965517E-2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428.3</v>
      </c>
      <c r="AA6817" s="11">
        <f t="shared" si="333"/>
        <v>-9.5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-0.10513658650478637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725.1</v>
      </c>
      <c r="AA6818" s="11">
        <f t="shared" si="333"/>
        <v>109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9.1711488070610955E-3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764</v>
      </c>
      <c r="AA6819" s="11">
        <f t="shared" si="333"/>
        <v>80.8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1.2369109947643979E-2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830</v>
      </c>
      <c r="AA6820" s="11">
        <f t="shared" si="333"/>
        <v>56.5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1.7686746987951807E-2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570</v>
      </c>
      <c r="AA6821" s="11">
        <f t="shared" si="333"/>
        <v>548.1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1.8245614035087719E-3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445.9</v>
      </c>
      <c r="AA6822" s="11">
        <f t="shared" ref="AA6822:AA6885" si="336">ROUND(IFERROR(Z6822/M6822,0),1)</f>
        <v>28.5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3.5075128952679974E-2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835</v>
      </c>
      <c r="AA6823" s="11">
        <f t="shared" si="336"/>
        <v>133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7.5209580838323355E-3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754</v>
      </c>
      <c r="AA6824" s="11">
        <f t="shared" si="336"/>
        <v>83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1.2042440318302388E-2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585</v>
      </c>
      <c r="AA6825" s="11">
        <f t="shared" si="336"/>
        <v>55.2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1.8119658119658121E-2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464</v>
      </c>
      <c r="AA6826" s="11">
        <f t="shared" si="336"/>
        <v>34.9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2.8620689655172414E-2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455</v>
      </c>
      <c r="AA6827" s="11">
        <f t="shared" si="336"/>
        <v>26.5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3.7714285714285714E-2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437.3</v>
      </c>
      <c r="AA6828" s="11">
        <f t="shared" si="336"/>
        <v>37.700000000000003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2.652641207409101E-2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456.9</v>
      </c>
      <c r="AA6829" s="11">
        <f t="shared" si="336"/>
        <v>27.3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3.668198730575619E-2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436</v>
      </c>
      <c r="AA6830" s="11">
        <f t="shared" si="336"/>
        <v>47.4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2.1100917431192658E-2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392</v>
      </c>
      <c r="AA6831" s="11">
        <f t="shared" si="336"/>
        <v>36.6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2.7346938775510206E-2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362.1</v>
      </c>
      <c r="AA6832" s="11">
        <f t="shared" si="336"/>
        <v>28.6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3.4907484120408727E-2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493</v>
      </c>
      <c r="AA6833" s="11">
        <f t="shared" si="336"/>
        <v>46.2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2.1663286004056793E-2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1745</v>
      </c>
      <c r="AA6834" s="11">
        <f t="shared" si="336"/>
        <v>436.3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2.2922636103151861E-3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1447</v>
      </c>
      <c r="AA6835" s="11">
        <f t="shared" si="336"/>
        <v>1722.6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5.8051140290255705E-4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445.9</v>
      </c>
      <c r="AA6836" s="11">
        <f t="shared" si="336"/>
        <v>30.3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3.3011886073110563E-2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835</v>
      </c>
      <c r="AA6837" s="11">
        <f t="shared" si="336"/>
        <v>147.5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6.7784431137724553E-3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754</v>
      </c>
      <c r="AA6838" s="11">
        <f t="shared" si="336"/>
        <v>72.8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1.3740053050397877E-2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585</v>
      </c>
      <c r="AA6839" s="11">
        <f t="shared" si="336"/>
        <v>54.7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1.829059829059829E-2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464</v>
      </c>
      <c r="AA6840" s="11">
        <f t="shared" si="336"/>
        <v>50.3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1.9870689655172417E-2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455</v>
      </c>
      <c r="AA6841" s="11">
        <f t="shared" si="336"/>
        <v>30.1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3.3186813186813185E-2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437.3</v>
      </c>
      <c r="AA6842" s="11">
        <f t="shared" si="336"/>
        <v>40.9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2.4468328378687398E-2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456.9</v>
      </c>
      <c r="AA6843" s="11">
        <f t="shared" si="336"/>
        <v>40.700000000000003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2.4556795797767567E-2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436</v>
      </c>
      <c r="AA6844" s="11">
        <f t="shared" si="336"/>
        <v>55.8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1.7935779816513762E-2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392</v>
      </c>
      <c r="AA6845" s="11">
        <f t="shared" si="336"/>
        <v>42.4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2.3571428571428573E-2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362.1</v>
      </c>
      <c r="AA6846" s="11">
        <f t="shared" si="336"/>
        <v>44.1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2.2700911350455676E-2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493</v>
      </c>
      <c r="AA6847" s="11">
        <f t="shared" si="336"/>
        <v>63.9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1.565922920892495E-2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1745</v>
      </c>
      <c r="AA6848" s="11">
        <f t="shared" si="336"/>
        <v>566.6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1.7650429799426935E-3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1447</v>
      </c>
      <c r="AA6849" s="11">
        <f t="shared" si="336"/>
        <v>1365.1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7.3255010366275058E-4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445.9</v>
      </c>
      <c r="AA6850" s="11">
        <f t="shared" si="336"/>
        <v>34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2.9423637586902893E-2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835</v>
      </c>
      <c r="AA6851" s="11">
        <f t="shared" si="336"/>
        <v>132.80000000000001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7.5329341317365269E-3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754</v>
      </c>
      <c r="AA6852" s="11">
        <f t="shared" si="336"/>
        <v>78.3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1.277188328912467E-2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585</v>
      </c>
      <c r="AA6853" s="11">
        <f t="shared" si="336"/>
        <v>56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1.7846153846153845E-2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464</v>
      </c>
      <c r="AA6854" s="11">
        <f t="shared" si="336"/>
        <v>48.7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2.0538793103448274E-2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455</v>
      </c>
      <c r="AA6855" s="11">
        <f t="shared" si="336"/>
        <v>34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2.9384615384615384E-2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437.3</v>
      </c>
      <c r="AA6856" s="11">
        <f t="shared" si="336"/>
        <v>44.8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2.2318774296821404E-2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456.9</v>
      </c>
      <c r="AA6857" s="11">
        <f t="shared" si="336"/>
        <v>41.3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2.4228496388706503E-2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436</v>
      </c>
      <c r="AA6858" s="11">
        <f t="shared" si="336"/>
        <v>55.4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1.8050458715596331E-2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392</v>
      </c>
      <c r="AA6859" s="11">
        <f t="shared" si="336"/>
        <v>43.7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2.288265306122449E-2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362.1</v>
      </c>
      <c r="AA6860" s="11">
        <f t="shared" si="336"/>
        <v>52.6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1.9000276166804747E-2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493</v>
      </c>
      <c r="AA6861" s="11">
        <f t="shared" si="336"/>
        <v>64.599999999999994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1.5476673427991887E-2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1745</v>
      </c>
      <c r="AA6862" s="11">
        <f t="shared" si="336"/>
        <v>358.3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2.7908309455587392E-3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1447</v>
      </c>
      <c r="AA6863" s="11">
        <f t="shared" si="336"/>
        <v>773.8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1.2923289564616448E-3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496</v>
      </c>
      <c r="AA6864" s="11">
        <f t="shared" si="336"/>
        <v>196.8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5.0806451612903222E-3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609</v>
      </c>
      <c r="AA6865" s="11">
        <f t="shared" si="336"/>
        <v>54.4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1.8390804597701149E-2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676</v>
      </c>
      <c r="AA6866" s="11">
        <f t="shared" si="336"/>
        <v>86.7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1.1538461538461537E-2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624.9</v>
      </c>
      <c r="AA6867" s="11">
        <f t="shared" si="336"/>
        <v>36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2.778044487117939E-2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723</v>
      </c>
      <c r="AA6868" s="11">
        <f t="shared" si="336"/>
        <v>46.6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2.1466113416320886E-2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15200</v>
      </c>
      <c r="AA6869" s="11">
        <f t="shared" si="336"/>
        <v>64.7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1.5452631578947369E-2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425.6</v>
      </c>
      <c r="AA6870" s="11">
        <f t="shared" si="336"/>
        <v>52.9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1.8890977443609021E-2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502</v>
      </c>
      <c r="AA6871" s="11">
        <f t="shared" si="336"/>
        <v>47.5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2.1035856573705179E-2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473.9</v>
      </c>
      <c r="AA6872" s="11">
        <f t="shared" si="336"/>
        <v>46.6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2.1439122177674616E-2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694.9</v>
      </c>
      <c r="AA6873" s="11">
        <f t="shared" si="336"/>
        <v>76.2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1.3124190531011656E-2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593.29999999999995</v>
      </c>
      <c r="AA6874" s="11">
        <f t="shared" si="336"/>
        <v>-43.5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-2.2990055621102311E-2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468</v>
      </c>
      <c r="AA6875" s="11">
        <f t="shared" si="336"/>
        <v>-136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-7.35042735042735E-3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1315</v>
      </c>
      <c r="AA6876" s="11">
        <f t="shared" si="336"/>
        <v>4696.3999999999996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2.1292775665399241E-4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496</v>
      </c>
      <c r="AA6877" s="11">
        <f t="shared" si="336"/>
        <v>54.6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1.8306451612903226E-2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609</v>
      </c>
      <c r="AA6878" s="11">
        <f t="shared" si="336"/>
        <v>52.6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1.9014778325123154E-2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676</v>
      </c>
      <c r="AA6879" s="11">
        <f t="shared" si="336"/>
        <v>113.8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8.7869822485207114E-3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624.9</v>
      </c>
      <c r="AA6880" s="11">
        <f t="shared" si="336"/>
        <v>35.5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2.8196511441830694E-2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723</v>
      </c>
      <c r="AA6881" s="11">
        <f t="shared" si="336"/>
        <v>43.4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2.301521438450899E-2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15200</v>
      </c>
      <c r="AA6882" s="11">
        <f t="shared" si="336"/>
        <v>58.5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1.7107894736842107E-2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425.6</v>
      </c>
      <c r="AA6883" s="11">
        <f t="shared" si="336"/>
        <v>45.1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2.2180451127819547E-2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502</v>
      </c>
      <c r="AA6884" s="11">
        <f t="shared" si="336"/>
        <v>39.299999999999997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2.5458167330677288E-2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473.9</v>
      </c>
      <c r="AA6885" s="11">
        <f t="shared" si="336"/>
        <v>41.9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2.3886895969613846E-2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694.9</v>
      </c>
      <c r="AA6886" s="11">
        <f t="shared" ref="AA6886:AA6902" si="339">ROUND(IFERROR(Z6886/M6886,0),1)</f>
        <v>43.4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2.3053676788027055E-2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593.29999999999995</v>
      </c>
      <c r="AA6887" s="11">
        <f t="shared" si="339"/>
        <v>118.2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8.4611495027810558E-3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468</v>
      </c>
      <c r="AA6888" s="11">
        <f t="shared" si="339"/>
        <v>70.7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1.4145299145299146E-2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1315</v>
      </c>
      <c r="AA6889" s="11">
        <f t="shared" si="339"/>
        <v>21916.7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4.5627376425855508E-5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496</v>
      </c>
      <c r="AA6890" s="11">
        <f t="shared" si="339"/>
        <v>39.5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2.5342741935483873E-2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609</v>
      </c>
      <c r="AA6891" s="11">
        <f t="shared" si="339"/>
        <v>24.9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4.0180623973727417E-2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676</v>
      </c>
      <c r="AA6892" s="11">
        <f t="shared" si="339"/>
        <v>103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9.7041420118343189E-3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624.9</v>
      </c>
      <c r="AA6893" s="11">
        <f t="shared" si="339"/>
        <v>38.4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2.6052168346935512E-2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723</v>
      </c>
      <c r="AA6894" s="11">
        <f t="shared" si="339"/>
        <v>39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2.5615491009681881E-2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15200</v>
      </c>
      <c r="AA6895" s="11">
        <f t="shared" si="339"/>
        <v>76.8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1.3016447368421053E-2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425.6</v>
      </c>
      <c r="AA6896" s="11">
        <f t="shared" si="339"/>
        <v>36.5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2.7420112781954886E-2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502</v>
      </c>
      <c r="AA6897" s="11">
        <f t="shared" si="339"/>
        <v>28.3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3.5298804780876492E-2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473.9</v>
      </c>
      <c r="AA6898" s="11">
        <f t="shared" si="339"/>
        <v>30.5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3.2833931209115846E-2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694.9</v>
      </c>
      <c r="AA6899" s="11">
        <f t="shared" si="339"/>
        <v>32.200000000000003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3.101165635343215E-2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593.29999999999995</v>
      </c>
      <c r="AA6900" s="11">
        <f t="shared" si="339"/>
        <v>46.4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2.1574245744142934E-2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468</v>
      </c>
      <c r="AA6901" s="11">
        <f t="shared" si="339"/>
        <v>63.5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1.5747863247863248E-2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1315</v>
      </c>
      <c r="AA6902" s="11">
        <f t="shared" si="339"/>
        <v>16437.5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6.0836501901140689E-5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708</v>
      </c>
      <c r="AA6903" s="11">
        <f t="shared" ref="AA6903:AA6966" si="342">ROUND(IFERROR(Z6903/M6903,0),1)</f>
        <v>8850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1.1299435028248587E-4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491.5</v>
      </c>
      <c r="AA6904" s="11">
        <f t="shared" si="342"/>
        <v>103.7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9.643947100712107E-3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757</v>
      </c>
      <c r="AA6905" s="11">
        <f t="shared" si="342"/>
        <v>81.599999999999994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1.2258916776750329E-2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825</v>
      </c>
      <c r="AA6906" s="11">
        <f t="shared" si="342"/>
        <v>124.2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8.0484848484848482E-3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901</v>
      </c>
      <c r="AA6907" s="11">
        <f t="shared" si="342"/>
        <v>-158.6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-6.3041065482796893E-3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472</v>
      </c>
      <c r="AA6908" s="11">
        <f t="shared" si="342"/>
        <v>-35.1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-2.8474576271186439E-2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708</v>
      </c>
      <c r="AA6909" s="11">
        <f t="shared" si="342"/>
        <v>145.69999999999999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6.8644067796610172E-3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491.5</v>
      </c>
      <c r="AA6910" s="11">
        <f t="shared" si="342"/>
        <v>83.3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1.2004069175991863E-2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757</v>
      </c>
      <c r="AA6911" s="11">
        <f t="shared" si="342"/>
        <v>39.799999999999997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2.5125495376486128E-2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825</v>
      </c>
      <c r="AA6912" s="11">
        <f t="shared" si="342"/>
        <v>95.3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1.0496969696969697E-2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901</v>
      </c>
      <c r="AA6913" s="11">
        <f t="shared" si="342"/>
        <v>570.29999999999995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1.753607103218646E-3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472</v>
      </c>
      <c r="AA6914" s="11">
        <f t="shared" si="342"/>
        <v>-37.6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-2.6567796610169489E-2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708</v>
      </c>
      <c r="AA6915" s="11">
        <f t="shared" si="342"/>
        <v>140.80000000000001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7.1045197740112996E-3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491.5</v>
      </c>
      <c r="AA6916" s="11">
        <f t="shared" si="342"/>
        <v>80.599999999999994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1.2410986775178027E-2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757</v>
      </c>
      <c r="AA6917" s="11">
        <f t="shared" si="342"/>
        <v>33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3.0290620871862614E-2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825</v>
      </c>
      <c r="AA6918" s="11">
        <f t="shared" si="342"/>
        <v>87.3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1.1454545454545453E-2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901</v>
      </c>
      <c r="AA6919" s="11">
        <f t="shared" si="342"/>
        <v>214.5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4.661487236403996E-3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472</v>
      </c>
      <c r="AA6920" s="11">
        <f t="shared" si="342"/>
        <v>-34.1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-2.9322033898305084E-2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15300</v>
      </c>
      <c r="AA6921" s="11">
        <f t="shared" si="342"/>
        <v>88.4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1.131764705882353E-2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11700</v>
      </c>
      <c r="AA6922" s="11">
        <f t="shared" si="342"/>
        <v>43.3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2.311111111111111E-2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1137.5</v>
      </c>
      <c r="AA6923" s="11">
        <f t="shared" si="342"/>
        <v>44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2.2751648351648352E-2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46600</v>
      </c>
      <c r="AA6925" s="11">
        <f t="shared" si="342"/>
        <v>20.399999999999999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4.9106437768240349E-2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612</v>
      </c>
      <c r="AA6926" s="11">
        <f t="shared" si="342"/>
        <v>665.2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1.5032679738562092E-3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868</v>
      </c>
      <c r="AA6927" s="11">
        <f t="shared" si="342"/>
        <v>-482.2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-2.0737327188940094E-3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429</v>
      </c>
      <c r="AA6928" s="11">
        <f t="shared" si="342"/>
        <v>-38.6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-2.5920745920745919E-2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416.2</v>
      </c>
      <c r="AA6929" s="11">
        <f t="shared" si="342"/>
        <v>-9.3000000000000007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-0.10802498798654493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15300</v>
      </c>
      <c r="AA6930" s="11">
        <f t="shared" si="342"/>
        <v>-60.8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-1.6435294117647058E-2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11700</v>
      </c>
      <c r="AA6931" s="11">
        <f t="shared" si="342"/>
        <v>-59.5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-1.6801709401709403E-2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1137.5</v>
      </c>
      <c r="AA6932" s="11">
        <f t="shared" si="342"/>
        <v>43.2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2.3156043956043957E-2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46600</v>
      </c>
      <c r="AA6934" s="11">
        <f t="shared" si="342"/>
        <v>44.9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2.2269957081545062E-2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612</v>
      </c>
      <c r="AA6935" s="11">
        <f t="shared" si="342"/>
        <v>294.2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3.3986928104575167E-3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868</v>
      </c>
      <c r="AA6936" s="11">
        <f t="shared" si="342"/>
        <v>89.5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1.1175115207373271E-2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429</v>
      </c>
      <c r="AA6937" s="11">
        <f t="shared" si="342"/>
        <v>-54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-1.8508158508158509E-2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1333</v>
      </c>
      <c r="AA6938" s="11">
        <f t="shared" si="342"/>
        <v>680.1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1.4703675918979744E-3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416.2</v>
      </c>
      <c r="AA6939" s="11">
        <f t="shared" si="342"/>
        <v>-14.3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-7.015857760691975E-2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15300</v>
      </c>
      <c r="AA6940" s="11">
        <f t="shared" si="342"/>
        <v>1401.1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7.137254901960784E-4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11700</v>
      </c>
      <c r="AA6941" s="11">
        <f t="shared" si="342"/>
        <v>131.5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7.6051282051282053E-3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1137.5</v>
      </c>
      <c r="AA6942" s="11">
        <f t="shared" si="342"/>
        <v>35.5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2.8193406593406592E-2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46600</v>
      </c>
      <c r="AA6944" s="11">
        <f t="shared" si="342"/>
        <v>66.8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1.4980901287553649E-2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612</v>
      </c>
      <c r="AA6945" s="11">
        <f t="shared" si="342"/>
        <v>62.5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1.5996732026143788E-2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868</v>
      </c>
      <c r="AA6946" s="11">
        <f t="shared" si="342"/>
        <v>53.7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1.8617511520737328E-2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429</v>
      </c>
      <c r="AA6947" s="11">
        <f t="shared" si="342"/>
        <v>-130.80000000000001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-7.6456876456876448E-3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1333</v>
      </c>
      <c r="AA6948" s="11">
        <f t="shared" si="342"/>
        <v>793.5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1.2603150787696923E-3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416.2</v>
      </c>
      <c r="AA6949" s="11">
        <f t="shared" si="342"/>
        <v>-25.7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-3.8851513695338784E-2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1756</v>
      </c>
      <c r="AA6950" s="11">
        <f t="shared" si="342"/>
        <v>94.6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1.0569476082004555E-2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917</v>
      </c>
      <c r="AA6951" s="11">
        <f t="shared" si="342"/>
        <v>185.6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5.3871319520174482E-3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266.5</v>
      </c>
      <c r="AA6952" s="11">
        <f t="shared" si="342"/>
        <v>60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1.6660412757973735E-2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262</v>
      </c>
      <c r="AA6953" s="11">
        <f t="shared" si="342"/>
        <v>40.4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2.4732824427480919E-2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932.7</v>
      </c>
      <c r="AA6954" s="11">
        <f t="shared" si="342"/>
        <v>1943.1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5.1463493084593108E-4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1590</v>
      </c>
      <c r="AA6955" s="11">
        <f t="shared" si="342"/>
        <v>118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8.4779874213836478E-3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2350</v>
      </c>
      <c r="AA6956" s="11">
        <f t="shared" si="342"/>
        <v>67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1.4927659574468084E-2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1756</v>
      </c>
      <c r="AA6957" s="11">
        <f t="shared" si="342"/>
        <v>91.5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1.093394077448747E-2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917</v>
      </c>
      <c r="AA6958" s="11">
        <f t="shared" si="342"/>
        <v>873.3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1.1450381679389313E-3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266.5</v>
      </c>
      <c r="AA6959" s="11">
        <f t="shared" si="342"/>
        <v>62.9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1.5909943714821764E-2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262</v>
      </c>
      <c r="AA6960" s="11">
        <f t="shared" si="342"/>
        <v>44.1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2.267175572519084E-2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932.7</v>
      </c>
      <c r="AA6961" s="11">
        <f t="shared" si="342"/>
        <v>277.60000000000002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3.602444515921518E-3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1590</v>
      </c>
      <c r="AA6962" s="11">
        <f t="shared" si="342"/>
        <v>190.2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5.2578616352201256E-3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2350</v>
      </c>
      <c r="AA6963" s="11">
        <f t="shared" si="342"/>
        <v>58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1.7234042553191491E-2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1756</v>
      </c>
      <c r="AA6964" s="11">
        <f t="shared" si="342"/>
        <v>95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1.0529612756264236E-2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917</v>
      </c>
      <c r="AA6965" s="11">
        <f t="shared" si="342"/>
        <v>495.7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2.0174482006543077E-3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266.5</v>
      </c>
      <c r="AA6966" s="11">
        <f t="shared" si="342"/>
        <v>67.5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1.4821763602251408E-2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262</v>
      </c>
      <c r="AA6967" s="11">
        <f t="shared" ref="AA6967:AA6974" si="345">ROUND(IFERROR(Z6967/M6967,0),1)</f>
        <v>47.2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2.1183206106870228E-2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932.7</v>
      </c>
      <c r="AA6968" s="11">
        <f t="shared" si="345"/>
        <v>450.6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2.2193631392730777E-3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1590</v>
      </c>
      <c r="AA6969" s="11">
        <f t="shared" si="345"/>
        <v>221.8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4.5094339622641505E-3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2350</v>
      </c>
      <c r="AA6970" s="11">
        <f t="shared" si="345"/>
        <v>51.6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1.936595744680851E-2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5550</v>
      </c>
      <c r="AA6971" s="11">
        <f t="shared" si="345"/>
        <v>278.10000000000002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3.5963963963963966E-3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4817</v>
      </c>
      <c r="AA6972" s="11">
        <f t="shared" si="345"/>
        <v>241.3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4.1436578783475191E-3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5550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5550</v>
      </c>
      <c r="AA6974" s="11">
        <f t="shared" si="345"/>
        <v>251.8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3.9711711711711709E-3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297</v>
      </c>
      <c r="AA6975" s="11">
        <f t="shared" ref="AA6975:AA7038" si="348">ROUND(IFERROR(Z6975/M6975,0),1)</f>
        <v>10.7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191</v>
      </c>
      <c r="AA6976" s="11">
        <f t="shared" si="348"/>
        <v>21.8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666.4</v>
      </c>
      <c r="AA6977" s="11">
        <f t="shared" si="348"/>
        <v>17.5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224.9</v>
      </c>
      <c r="AA6978" s="11">
        <f t="shared" si="348"/>
        <v>13.8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190</v>
      </c>
      <c r="AA6979" s="11">
        <f t="shared" si="348"/>
        <v>27.2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188</v>
      </c>
      <c r="AA6980" s="11">
        <f t="shared" si="348"/>
        <v>23.3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229</v>
      </c>
      <c r="AA6981" s="11">
        <f t="shared" si="348"/>
        <v>13.2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495</v>
      </c>
      <c r="AA6982" s="11">
        <f t="shared" si="348"/>
        <v>18.8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243.9</v>
      </c>
      <c r="AA6983" s="11">
        <f t="shared" si="348"/>
        <v>9.5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329.9</v>
      </c>
      <c r="AA6984" s="11">
        <f t="shared" si="348"/>
        <v>305.5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234</v>
      </c>
      <c r="AA6985" s="11">
        <f t="shared" si="348"/>
        <v>13.1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236</v>
      </c>
      <c r="AA6986" s="11">
        <f t="shared" si="348"/>
        <v>11.4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331.9</v>
      </c>
      <c r="AA6987" s="11">
        <f t="shared" si="348"/>
        <v>17.5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401.5</v>
      </c>
      <c r="AA6988" s="11">
        <f t="shared" si="348"/>
        <v>24.3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371.5</v>
      </c>
      <c r="AA6989" s="11">
        <f t="shared" si="348"/>
        <v>15.4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637.6</v>
      </c>
      <c r="AA6990" s="11">
        <f t="shared" si="348"/>
        <v>21.1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182.9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190</v>
      </c>
      <c r="AA6992" s="11">
        <f t="shared" si="348"/>
        <v>9.6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207</v>
      </c>
      <c r="AA6993" s="11">
        <f t="shared" si="348"/>
        <v>12.2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1660</v>
      </c>
      <c r="AA6994" s="11">
        <f t="shared" si="348"/>
        <v>-532.1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586.1</v>
      </c>
      <c r="AA6995" s="11">
        <f t="shared" si="348"/>
        <v>179.2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398.7</v>
      </c>
      <c r="AA6996" s="11">
        <f t="shared" si="348"/>
        <v>17.3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337</v>
      </c>
      <c r="AA6997" s="11">
        <f t="shared" si="348"/>
        <v>1203.5999999999999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632.9</v>
      </c>
      <c r="AA6998" s="11">
        <f t="shared" si="348"/>
        <v>59.1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364.8</v>
      </c>
      <c r="AA6999" s="11">
        <f t="shared" si="348"/>
        <v>16.7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1600</v>
      </c>
      <c r="AA7000" s="11">
        <f t="shared" si="348"/>
        <v>-166.8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525</v>
      </c>
      <c r="AA7001" s="11">
        <f t="shared" si="348"/>
        <v>55.9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641</v>
      </c>
      <c r="AA7002" s="11">
        <f t="shared" si="348"/>
        <v>1187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467.9</v>
      </c>
      <c r="AA7003" s="11">
        <f t="shared" si="348"/>
        <v>169.5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651.20000000000005</v>
      </c>
      <c r="AA7004" s="11">
        <f t="shared" si="348"/>
        <v>22.3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425</v>
      </c>
      <c r="AA7005" s="11">
        <f t="shared" si="348"/>
        <v>-14.2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778.9</v>
      </c>
      <c r="AA7006" s="11">
        <f t="shared" si="348"/>
        <v>33.5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630</v>
      </c>
      <c r="AA7007" s="11">
        <f t="shared" si="348"/>
        <v>164.9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632</v>
      </c>
      <c r="AA7008" s="11">
        <f t="shared" si="348"/>
        <v>221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377.9</v>
      </c>
      <c r="AA7009" s="11">
        <f t="shared" si="348"/>
        <v>35.9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458.1</v>
      </c>
      <c r="AA7010" s="11">
        <f t="shared" si="348"/>
        <v>34.700000000000003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591</v>
      </c>
      <c r="AA7011" s="11">
        <f t="shared" si="348"/>
        <v>84.5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461.1</v>
      </c>
      <c r="AA7012" s="11">
        <f t="shared" si="348"/>
        <v>121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552.20000000000005</v>
      </c>
      <c r="AA7013" s="11">
        <f t="shared" si="348"/>
        <v>-37.6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470</v>
      </c>
      <c r="AA7014" s="11">
        <f t="shared" si="348"/>
        <v>2043.5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380.1</v>
      </c>
      <c r="AA7015" s="11">
        <f t="shared" si="348"/>
        <v>97.5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919.2</v>
      </c>
      <c r="AA7016" s="11">
        <f t="shared" si="348"/>
        <v>24.4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836.9</v>
      </c>
      <c r="AA7017" s="11">
        <f t="shared" si="348"/>
        <v>22.6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789</v>
      </c>
      <c r="AA7018" s="11">
        <f t="shared" si="348"/>
        <v>80.599999999999994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917</v>
      </c>
      <c r="AA7019" s="11">
        <f t="shared" si="348"/>
        <v>34.6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699</v>
      </c>
      <c r="AA7020" s="11">
        <f t="shared" si="348"/>
        <v>21.8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763.5</v>
      </c>
      <c r="AA7021" s="11">
        <f t="shared" si="348"/>
        <v>37.5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824</v>
      </c>
      <c r="AA7022" s="11">
        <f t="shared" si="348"/>
        <v>26.9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732.9</v>
      </c>
      <c r="AA7023" s="11">
        <f t="shared" si="348"/>
        <v>27.4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1325</v>
      </c>
      <c r="AA7024" s="11">
        <f t="shared" si="348"/>
        <v>35.299999999999997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966.9</v>
      </c>
      <c r="AA7025" s="11">
        <f t="shared" si="348"/>
        <v>217.8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1135</v>
      </c>
      <c r="AA7026" s="11">
        <f t="shared" si="348"/>
        <v>131.80000000000001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760</v>
      </c>
      <c r="AA7027" s="11">
        <f t="shared" si="348"/>
        <v>58.5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654.1</v>
      </c>
      <c r="AA7028" s="11">
        <f t="shared" si="348"/>
        <v>65.5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658.9</v>
      </c>
      <c r="AA7029" s="11">
        <f t="shared" si="348"/>
        <v>74.5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727</v>
      </c>
      <c r="AA7030" s="11">
        <f t="shared" si="348"/>
        <v>47.7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768</v>
      </c>
      <c r="AA7031" s="11">
        <f t="shared" si="348"/>
        <v>69.400000000000006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1119</v>
      </c>
      <c r="AA7032" s="11">
        <f t="shared" si="348"/>
        <v>39.200000000000003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1114</v>
      </c>
      <c r="AA7033" s="11">
        <f t="shared" si="348"/>
        <v>31.3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1410</v>
      </c>
      <c r="AA7034" s="11">
        <f t="shared" si="348"/>
        <v>50.3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905</v>
      </c>
      <c r="AA7035" s="11">
        <f t="shared" si="348"/>
        <v>31.5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956</v>
      </c>
      <c r="AA7036" s="11">
        <f t="shared" si="348"/>
        <v>50.7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1061</v>
      </c>
      <c r="AA7037" s="11">
        <f t="shared" si="348"/>
        <v>194.3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781</v>
      </c>
      <c r="AA7038" s="11">
        <f t="shared" si="348"/>
        <v>57.8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1315</v>
      </c>
      <c r="AA7039" s="11">
        <f t="shared" ref="AA7039:AA7065" si="350">ROUND(IFERROR(Z7039/M7039,0),1)</f>
        <v>42.5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1110.5999999999999</v>
      </c>
      <c r="AA7040" s="11">
        <f t="shared" si="350"/>
        <v>29.1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1890</v>
      </c>
      <c r="AA7041" s="11">
        <f t="shared" si="350"/>
        <v>45.2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760</v>
      </c>
      <c r="AA7042" s="11">
        <f t="shared" si="350"/>
        <v>23.7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1519</v>
      </c>
      <c r="AA7043" s="11">
        <f t="shared" si="350"/>
        <v>-437.8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1880</v>
      </c>
      <c r="AA7044" s="11">
        <f t="shared" si="350"/>
        <v>48.6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1929</v>
      </c>
      <c r="AA7045" s="11">
        <f t="shared" si="350"/>
        <v>56.5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561.9</v>
      </c>
      <c r="AA7046" s="11">
        <f t="shared" si="350"/>
        <v>-21.8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1309</v>
      </c>
      <c r="AA7047" s="11">
        <f t="shared" si="350"/>
        <v>561.79999999999995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1842</v>
      </c>
      <c r="AA7048" s="11">
        <f t="shared" si="350"/>
        <v>67.5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1316</v>
      </c>
      <c r="AA7049" s="11">
        <f t="shared" si="350"/>
        <v>27.3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1586.2</v>
      </c>
      <c r="AA7050" s="11">
        <f t="shared" si="350"/>
        <v>38.5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3253.8</v>
      </c>
      <c r="AA7051" s="11">
        <f t="shared" si="350"/>
        <v>100.9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1629.9</v>
      </c>
      <c r="AA7052" s="11">
        <f t="shared" si="350"/>
        <v>34.6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1501</v>
      </c>
      <c r="AA7053" s="11">
        <f t="shared" si="350"/>
        <v>130.5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1315</v>
      </c>
      <c r="AA7055" s="11">
        <f t="shared" si="350"/>
        <v>115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6200</v>
      </c>
      <c r="AA7056" s="11">
        <f t="shared" si="350"/>
        <v>108.6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1420</v>
      </c>
      <c r="AA7057" s="11">
        <f t="shared" si="350"/>
        <v>119.1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975</v>
      </c>
      <c r="AA7058" s="11">
        <f t="shared" si="350"/>
        <v>36.9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970</v>
      </c>
      <c r="AA7059" s="11">
        <f t="shared" si="350"/>
        <v>37.700000000000003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1437</v>
      </c>
      <c r="AA7060" s="11">
        <f t="shared" si="350"/>
        <v>67.7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1538</v>
      </c>
      <c r="AA7061" s="11">
        <f t="shared" si="350"/>
        <v>34.9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675</v>
      </c>
      <c r="AA7062" s="11">
        <f t="shared" si="350"/>
        <v>54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622</v>
      </c>
      <c r="AA7063" s="11">
        <f t="shared" si="350"/>
        <v>34.200000000000003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970</v>
      </c>
      <c r="AA7064" s="11">
        <f t="shared" si="350"/>
        <v>-105.2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870</v>
      </c>
      <c r="AA7065" s="11">
        <f t="shared" si="350"/>
        <v>75.900000000000006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293.89999999999998</v>
      </c>
      <c r="AA7066" s="11">
        <f t="shared" ref="AA7066:AA7129" si="352">ROUND(IFERROR(Z7066/M7066,0),1)</f>
        <v>25.2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713</v>
      </c>
      <c r="AA7067" s="11">
        <f t="shared" si="352"/>
        <v>107.5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477</v>
      </c>
      <c r="AA7068" s="11">
        <f t="shared" si="352"/>
        <v>61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234.5</v>
      </c>
      <c r="AA7069" s="11">
        <f t="shared" si="352"/>
        <v>1803.8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552.9</v>
      </c>
      <c r="AA7070" s="11">
        <f t="shared" si="352"/>
        <v>63.8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283.89999999999998</v>
      </c>
      <c r="AA7071" s="11">
        <f t="shared" si="352"/>
        <v>121.3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277</v>
      </c>
      <c r="AA7072" s="11">
        <f t="shared" si="352"/>
        <v>63.4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365.2</v>
      </c>
      <c r="AA7073" s="11">
        <f t="shared" si="352"/>
        <v>98.4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303</v>
      </c>
      <c r="AA7074" s="11">
        <f t="shared" si="352"/>
        <v>43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434</v>
      </c>
      <c r="AA7075" s="11">
        <f t="shared" si="352"/>
        <v>943.5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521</v>
      </c>
      <c r="AA7076" s="11">
        <f t="shared" si="352"/>
        <v>84.4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405</v>
      </c>
      <c r="AA7077" s="11">
        <f t="shared" si="352"/>
        <v>-65.099999999999994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319.89999999999998</v>
      </c>
      <c r="AA7078" s="11">
        <f t="shared" si="352"/>
        <v>-41.8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308.2</v>
      </c>
      <c r="AA7079" s="11">
        <f t="shared" si="352"/>
        <v>-43.3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614</v>
      </c>
      <c r="AA7080" s="11">
        <f t="shared" si="352"/>
        <v>145.19999999999999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289.5</v>
      </c>
      <c r="AA7081" s="11">
        <f t="shared" si="352"/>
        <v>-86.2</v>
      </c>
      <c r="AB7081" s="5">
        <f>IFERROR(VLOOKUP(C7081,[2]Sheet1!$B:$F,5,FALSE),0)</f>
        <v>2099157.9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314</v>
      </c>
      <c r="AA7082" s="11">
        <f t="shared" si="352"/>
        <v>-63.7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392.5</v>
      </c>
      <c r="AA7083" s="11">
        <f t="shared" si="352"/>
        <v>754.8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382.1</v>
      </c>
      <c r="AA7084" s="11">
        <f t="shared" si="352"/>
        <v>62.2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799</v>
      </c>
      <c r="AA7085" s="11">
        <f t="shared" si="352"/>
        <v>303.8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407.9</v>
      </c>
      <c r="AA7086" s="11">
        <f t="shared" si="352"/>
        <v>81.400000000000006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528</v>
      </c>
      <c r="AA7087" s="11">
        <f t="shared" si="352"/>
        <v>567.70000000000005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559</v>
      </c>
      <c r="AA7088" s="11">
        <f t="shared" si="352"/>
        <v>23.4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320</v>
      </c>
      <c r="AA7089" s="11">
        <f t="shared" si="352"/>
        <v>-42.6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468</v>
      </c>
      <c r="AA7090" s="11">
        <f t="shared" si="352"/>
        <v>68.599999999999994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312</v>
      </c>
      <c r="AA7091" s="11">
        <f t="shared" si="352"/>
        <v>-180.3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Power</v>
      </c>
      <c r="Z7092">
        <f>IFERROR(VLOOKUP(C7092,[1]LP!$B:$C,2,FALSE),0)</f>
        <v>558</v>
      </c>
      <c r="AA7092" s="11">
        <f t="shared" si="352"/>
        <v>-298.39999999999998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287</v>
      </c>
      <c r="AA7093" s="11">
        <f t="shared" si="352"/>
        <v>-8.6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297</v>
      </c>
      <c r="AA7094" s="11">
        <f t="shared" si="352"/>
        <v>-23.1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739.5</v>
      </c>
      <c r="AA7095" s="11">
        <f t="shared" si="352"/>
        <v>21.3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555</v>
      </c>
      <c r="AA7096" s="11">
        <f t="shared" si="352"/>
        <v>287.60000000000002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650</v>
      </c>
      <c r="AA7097" s="11">
        <f t="shared" si="352"/>
        <v>47.2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845</v>
      </c>
      <c r="AA7098" s="11">
        <f t="shared" si="352"/>
        <v>40.9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526.20000000000005</v>
      </c>
      <c r="AA7099" s="11">
        <f t="shared" si="352"/>
        <v>-93.1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289</v>
      </c>
      <c r="AA7100" s="11">
        <f t="shared" si="352"/>
        <v>-45.3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535</v>
      </c>
      <c r="AA7101" s="11">
        <f t="shared" si="352"/>
        <v>53.1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435.2</v>
      </c>
      <c r="AA7102" s="11">
        <f t="shared" si="352"/>
        <v>35.799999999999997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256.89999999999998</v>
      </c>
      <c r="AA7103" s="11">
        <f t="shared" si="352"/>
        <v>-127.2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430.1</v>
      </c>
      <c r="AA7104" s="11">
        <f t="shared" si="352"/>
        <v>277.5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323</v>
      </c>
      <c r="AA7105" s="11">
        <f t="shared" si="352"/>
        <v>-50.8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519.5</v>
      </c>
      <c r="AA7106" s="11">
        <f t="shared" si="352"/>
        <v>-94.3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363.3</v>
      </c>
      <c r="AA7107" s="11">
        <f t="shared" si="352"/>
        <v>-58.3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1656.4</v>
      </c>
      <c r="AA7108" s="11">
        <f t="shared" si="352"/>
        <v>248.3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313.7</v>
      </c>
      <c r="AA7109" s="11">
        <f t="shared" si="352"/>
        <v>-461.3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284</v>
      </c>
      <c r="AA7110" s="11">
        <f t="shared" si="352"/>
        <v>117.8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469</v>
      </c>
      <c r="AA7111" s="11">
        <f t="shared" si="352"/>
        <v>55.9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375</v>
      </c>
      <c r="AA7112" s="11">
        <f t="shared" si="352"/>
        <v>182.9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230.5</v>
      </c>
      <c r="AA7113" s="11">
        <f t="shared" si="352"/>
        <v>-125.3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429</v>
      </c>
      <c r="AA7114" s="11">
        <f t="shared" si="352"/>
        <v>73.3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317</v>
      </c>
      <c r="AA7115" s="11">
        <f t="shared" si="352"/>
        <v>61.3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382</v>
      </c>
      <c r="AA7116" s="11">
        <f t="shared" si="352"/>
        <v>-79.7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770.5</v>
      </c>
      <c r="AA7117" s="11">
        <f t="shared" si="352"/>
        <v>15410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195.5</v>
      </c>
      <c r="AA7118" s="11">
        <f t="shared" si="352"/>
        <v>287.5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307.60000000000002</v>
      </c>
      <c r="AA7119" s="11">
        <f t="shared" si="352"/>
        <v>-59.4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192.9</v>
      </c>
      <c r="AA7120" s="11">
        <f t="shared" si="352"/>
        <v>-15.9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620</v>
      </c>
      <c r="AA7121" s="11">
        <f t="shared" si="352"/>
        <v>-364.7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510</v>
      </c>
      <c r="AA7122" s="11">
        <f t="shared" si="352"/>
        <v>145.69999999999999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509</v>
      </c>
      <c r="AA7123" s="11">
        <f t="shared" si="352"/>
        <v>661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410</v>
      </c>
      <c r="AA7124" s="11">
        <f t="shared" si="352"/>
        <v>-1138.9000000000001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564.5</v>
      </c>
      <c r="AA7125" s="11">
        <f t="shared" si="352"/>
        <v>-68.2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493</v>
      </c>
      <c r="AA7126" s="11">
        <f t="shared" si="352"/>
        <v>92.1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209.9</v>
      </c>
      <c r="AA7127" s="11">
        <f t="shared" si="352"/>
        <v>-145.80000000000001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390.3</v>
      </c>
      <c r="AA7128" s="11">
        <f t="shared" si="352"/>
        <v>114.8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823.3</v>
      </c>
      <c r="AA7129" s="11">
        <f t="shared" si="352"/>
        <v>94.2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410</v>
      </c>
      <c r="AA7130" s="11">
        <f t="shared" ref="AA7130:AA7154" si="354">ROUND(IFERROR(Z7130/M7130,0),1)</f>
        <v>2733.3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578.29999999999995</v>
      </c>
      <c r="AA7131" s="11">
        <f t="shared" si="354"/>
        <v>23.9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560</v>
      </c>
      <c r="AA7132" s="11">
        <f t="shared" si="354"/>
        <v>42.8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346</v>
      </c>
      <c r="AA7133" s="11">
        <f t="shared" si="354"/>
        <v>54.4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557</v>
      </c>
      <c r="AA7134" s="11">
        <f t="shared" si="354"/>
        <v>97.7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614</v>
      </c>
      <c r="AA7135" s="11">
        <f t="shared" si="354"/>
        <v>67.3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291</v>
      </c>
      <c r="AA7136" s="11">
        <f t="shared" si="354"/>
        <v>-89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657</v>
      </c>
      <c r="AA7137" s="11">
        <f t="shared" si="354"/>
        <v>44.9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558</v>
      </c>
      <c r="AA7138" s="11">
        <f t="shared" si="354"/>
        <v>85.7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486</v>
      </c>
      <c r="AA7139" s="11">
        <f t="shared" si="354"/>
        <v>222.9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809</v>
      </c>
      <c r="AA7140" s="11">
        <f t="shared" si="354"/>
        <v>1189.7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699</v>
      </c>
      <c r="AA7141" s="11">
        <f t="shared" si="354"/>
        <v>-514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583</v>
      </c>
      <c r="AA7142" s="11">
        <f t="shared" si="354"/>
        <v>-910.9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520</v>
      </c>
      <c r="AA7143" s="11">
        <f t="shared" si="354"/>
        <v>-96.7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486.3</v>
      </c>
      <c r="AA7144" s="11">
        <f t="shared" si="354"/>
        <v>42.9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815.2</v>
      </c>
      <c r="AA7145" s="11">
        <f t="shared" si="354"/>
        <v>46.2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322.89999999999998</v>
      </c>
      <c r="AA7146" s="11">
        <f t="shared" si="354"/>
        <v>70.2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453.1</v>
      </c>
      <c r="AA7147" s="11">
        <f t="shared" si="354"/>
        <v>-174.3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511</v>
      </c>
      <c r="AA7148" s="11">
        <f t="shared" si="354"/>
        <v>964.2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464</v>
      </c>
      <c r="AA7149" s="11">
        <f t="shared" si="354"/>
        <v>73.3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835</v>
      </c>
      <c r="AA7150" s="11">
        <f t="shared" si="354"/>
        <v>265.89999999999998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725.1</v>
      </c>
      <c r="AA7151" s="11">
        <f t="shared" si="354"/>
        <v>111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764</v>
      </c>
      <c r="AA7152" s="11">
        <f t="shared" si="354"/>
        <v>68.599999999999994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830</v>
      </c>
      <c r="AA7153" s="11">
        <f t="shared" si="354"/>
        <v>193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570</v>
      </c>
      <c r="AA7154" s="11">
        <f t="shared" si="354"/>
        <v>-254.5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445.9</v>
      </c>
      <c r="AA7155" s="11">
        <f t="shared" ref="AA7155:AA7177" si="356">ROUND(IFERROR(Z7155/M7155,0),1)</f>
        <v>37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835</v>
      </c>
      <c r="AA7156" s="11">
        <f t="shared" si="356"/>
        <v>145.5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754</v>
      </c>
      <c r="AA7157" s="11">
        <f t="shared" si="356"/>
        <v>112.9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585</v>
      </c>
      <c r="AA7158" s="11">
        <f t="shared" si="356"/>
        <v>77.599999999999994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464</v>
      </c>
      <c r="AA7159" s="11">
        <f t="shared" si="356"/>
        <v>54.6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455</v>
      </c>
      <c r="AA7160" s="11">
        <f t="shared" si="356"/>
        <v>41.5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437.3</v>
      </c>
      <c r="AA7161" s="11">
        <f t="shared" si="356"/>
        <v>37.5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456.9</v>
      </c>
      <c r="AA7162" s="11">
        <f t="shared" si="356"/>
        <v>42.2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436</v>
      </c>
      <c r="AA7163" s="11">
        <f t="shared" si="356"/>
        <v>62.4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392</v>
      </c>
      <c r="AA7164" s="11">
        <f t="shared" si="356"/>
        <v>52.1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493</v>
      </c>
      <c r="AA7165" s="11">
        <f t="shared" si="356"/>
        <v>67.900000000000006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1745</v>
      </c>
      <c r="AA7166" s="11">
        <f t="shared" si="356"/>
        <v>217.6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1447</v>
      </c>
      <c r="AA7167" s="11">
        <f t="shared" si="356"/>
        <v>477.6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496</v>
      </c>
      <c r="AA7168" s="11">
        <f t="shared" si="356"/>
        <v>29.6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609</v>
      </c>
      <c r="AA7169" s="11">
        <f t="shared" si="356"/>
        <v>27.8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676</v>
      </c>
      <c r="AA7170" s="11">
        <f t="shared" si="356"/>
        <v>107.6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624.9</v>
      </c>
      <c r="AA7171" s="11">
        <f t="shared" si="356"/>
        <v>40.299999999999997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723</v>
      </c>
      <c r="AA7172" s="11">
        <f t="shared" si="356"/>
        <v>49.2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15200</v>
      </c>
      <c r="AA7173" s="11">
        <f t="shared" si="356"/>
        <v>94.8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425.6</v>
      </c>
      <c r="AA7174" s="11">
        <f t="shared" si="356"/>
        <v>35.299999999999997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502</v>
      </c>
      <c r="AA7175" s="11">
        <f t="shared" si="356"/>
        <v>23.6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473.9</v>
      </c>
      <c r="AA7176" s="11">
        <f t="shared" si="356"/>
        <v>29.1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694.9</v>
      </c>
      <c r="AA7177" s="11">
        <f t="shared" si="356"/>
        <v>27.3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848</v>
      </c>
      <c r="AA7178" s="11">
        <f t="shared" ref="AA7178:AA7206" si="358">ROUND(IFERROR(Z7178/M7178,0),1)</f>
        <v>57.2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843.3</v>
      </c>
      <c r="AA7179" s="11">
        <f t="shared" si="358"/>
        <v>65.900000000000006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1370</v>
      </c>
      <c r="AA7180" s="11">
        <f t="shared" si="358"/>
        <v>95.4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899</v>
      </c>
      <c r="AA7181" s="11">
        <f t="shared" si="358"/>
        <v>44950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425</v>
      </c>
      <c r="AA7182" s="11">
        <f t="shared" si="358"/>
        <v>2833.3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978</v>
      </c>
      <c r="AA7183" s="11">
        <f t="shared" si="358"/>
        <v>244.5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880</v>
      </c>
      <c r="AA7184" s="11">
        <f t="shared" si="358"/>
        <v>-108.2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708</v>
      </c>
      <c r="AA7185" s="11">
        <f t="shared" si="358"/>
        <v>284.3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491.5</v>
      </c>
      <c r="AA7186" s="11">
        <f t="shared" si="358"/>
        <v>74.900000000000006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757</v>
      </c>
      <c r="AA7187" s="11">
        <f t="shared" si="358"/>
        <v>28.8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825</v>
      </c>
      <c r="AA7188" s="11">
        <f t="shared" si="358"/>
        <v>60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901</v>
      </c>
      <c r="AA7189" s="11">
        <f t="shared" si="358"/>
        <v>194.6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472</v>
      </c>
      <c r="AA7190" s="11">
        <f t="shared" si="358"/>
        <v>-71.5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15300</v>
      </c>
      <c r="AA7191" s="11">
        <f t="shared" si="358"/>
        <v>-74.400000000000006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11700</v>
      </c>
      <c r="AA7192" s="11">
        <f t="shared" si="358"/>
        <v>-23.3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1137.5</v>
      </c>
      <c r="AA7193" s="11">
        <f t="shared" si="358"/>
        <v>36.700000000000003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46600</v>
      </c>
      <c r="AA7194" s="11">
        <f t="shared" si="358"/>
        <v>21.9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612</v>
      </c>
      <c r="AA7195" s="11">
        <f t="shared" si="358"/>
        <v>42.1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868</v>
      </c>
      <c r="AA7196" s="11">
        <f t="shared" si="358"/>
        <v>43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429</v>
      </c>
      <c r="AA7197" s="11">
        <f t="shared" si="358"/>
        <v>2145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1333</v>
      </c>
      <c r="AA7198" s="11">
        <f t="shared" si="358"/>
        <v>894.6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416.2</v>
      </c>
      <c r="AA7199" s="11">
        <f t="shared" si="358"/>
        <v>-28.8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1756</v>
      </c>
      <c r="AA7200" s="11">
        <f t="shared" si="358"/>
        <v>90.8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917</v>
      </c>
      <c r="AA7201" s="11">
        <f t="shared" si="358"/>
        <v>400.4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266.5</v>
      </c>
      <c r="AA7202" s="11">
        <f t="shared" si="358"/>
        <v>67.099999999999994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262</v>
      </c>
      <c r="AA7203" s="11">
        <f t="shared" si="358"/>
        <v>49.4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932.7</v>
      </c>
      <c r="AA7204" s="11">
        <f t="shared" si="358"/>
        <v>-1943.1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1590</v>
      </c>
      <c r="AA7205" s="11">
        <f t="shared" si="358"/>
        <v>30.4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2350</v>
      </c>
      <c r="AA7206" s="11">
        <f t="shared" si="358"/>
        <v>42.4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297</v>
      </c>
      <c r="AA7207" s="11">
        <f t="shared" ref="AA7207:AA7225" si="360">ROUND(IFERROR(Z7207/M7207,0),1)</f>
        <v>-33.200000000000003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191</v>
      </c>
      <c r="AA7208" s="11">
        <f t="shared" si="360"/>
        <v>-33.6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666.4</v>
      </c>
      <c r="AA7209" s="11">
        <f t="shared" si="360"/>
        <v>19.399999999999999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224.9</v>
      </c>
      <c r="AA7210" s="11">
        <f t="shared" si="360"/>
        <v>11.5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190</v>
      </c>
      <c r="AA7211" s="11">
        <f t="shared" si="360"/>
        <v>15.3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188</v>
      </c>
      <c r="AA7212" s="11">
        <f t="shared" si="360"/>
        <v>11.7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229</v>
      </c>
      <c r="AA7213" s="11">
        <f t="shared" si="360"/>
        <v>16.600000000000001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495</v>
      </c>
      <c r="AA7214" s="11">
        <f t="shared" si="360"/>
        <v>19.100000000000001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243.9</v>
      </c>
      <c r="AA7215" s="11">
        <f t="shared" si="360"/>
        <v>15.2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329.9</v>
      </c>
      <c r="AA7216" s="11">
        <f t="shared" si="360"/>
        <v>100.6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234</v>
      </c>
      <c r="AA7217" s="11">
        <f t="shared" si="360"/>
        <v>11.7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236</v>
      </c>
      <c r="AA7218" s="11">
        <f t="shared" si="360"/>
        <v>9.1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331.9</v>
      </c>
      <c r="AA7219" s="11">
        <f t="shared" si="360"/>
        <v>24.8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401.5</v>
      </c>
      <c r="AA7220" s="11">
        <f t="shared" si="360"/>
        <v>21.8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371.5</v>
      </c>
      <c r="AA7221" s="11">
        <f t="shared" si="360"/>
        <v>42.4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637.6</v>
      </c>
      <c r="AA7222" s="11">
        <f t="shared" si="360"/>
        <v>23.1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182.9</v>
      </c>
      <c r="AA7223" s="11">
        <f t="shared" si="360"/>
        <v>19.3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190</v>
      </c>
      <c r="AA7224" s="11">
        <f t="shared" si="360"/>
        <v>358.5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207</v>
      </c>
      <c r="AA7225" s="11">
        <f t="shared" si="360"/>
        <v>37.9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1660</v>
      </c>
      <c r="AA7226" s="11">
        <f t="shared" ref="AA7226:AA7240" si="362">ROUND(IFERROR(Z7226/M7226,0),1)</f>
        <v>747.7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586.1</v>
      </c>
      <c r="AA7227" s="11">
        <f t="shared" si="362"/>
        <v>-20.399999999999999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398.7</v>
      </c>
      <c r="AA7228" s="11">
        <f t="shared" si="362"/>
        <v>23.9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337</v>
      </c>
      <c r="AA7229" s="11">
        <f t="shared" si="362"/>
        <v>52.7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632.9</v>
      </c>
      <c r="AA7230" s="11">
        <f t="shared" si="362"/>
        <v>76.3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364.8</v>
      </c>
      <c r="AA7231" s="11">
        <f t="shared" si="362"/>
        <v>32.5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1600</v>
      </c>
      <c r="AA7232" s="11">
        <f t="shared" si="362"/>
        <v>-95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418</v>
      </c>
      <c r="AA7233" s="11">
        <f t="shared" si="362"/>
        <v>44.2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408</v>
      </c>
      <c r="AA7234" s="11">
        <f t="shared" si="362"/>
        <v>25.2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759</v>
      </c>
      <c r="AA7235" s="11">
        <f t="shared" si="362"/>
        <v>-23.7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1093.0999999999999</v>
      </c>
      <c r="AA7236" s="11">
        <f t="shared" si="362"/>
        <v>-51.6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370.1</v>
      </c>
      <c r="AA7237" s="11">
        <f t="shared" si="362"/>
        <v>40.799999999999997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476.9</v>
      </c>
      <c r="AA7238" s="11">
        <f t="shared" si="362"/>
        <v>-12.4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456.9</v>
      </c>
      <c r="AA7239" s="11">
        <f t="shared" si="362"/>
        <v>22.3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828</v>
      </c>
      <c r="AA7240" s="11">
        <f t="shared" si="362"/>
        <v>-1427.6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525</v>
      </c>
      <c r="AA7241" s="11">
        <f t="shared" ref="AA7241:AA7304" si="364">ROUND(IFERROR(Z7241/M7241,0),1)</f>
        <v>67.5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641</v>
      </c>
      <c r="AA7242" s="11">
        <f t="shared" si="364"/>
        <v>40.5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467.9</v>
      </c>
      <c r="AA7243" s="11">
        <f t="shared" si="364"/>
        <v>-38.5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651.20000000000005</v>
      </c>
      <c r="AA7244" s="11">
        <f t="shared" si="364"/>
        <v>85.8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425</v>
      </c>
      <c r="AA7245" s="11">
        <f t="shared" si="364"/>
        <v>397.2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778.9</v>
      </c>
      <c r="AA7246" s="11">
        <f t="shared" si="364"/>
        <v>56.7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630</v>
      </c>
      <c r="AA7247" s="11">
        <f t="shared" si="364"/>
        <v>70.900000000000006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632</v>
      </c>
      <c r="AA7248" s="11">
        <f t="shared" si="364"/>
        <v>-20.100000000000001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377.9</v>
      </c>
      <c r="AA7249" s="11">
        <f t="shared" si="364"/>
        <v>-15.9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458.1</v>
      </c>
      <c r="AA7250" s="11">
        <f t="shared" si="364"/>
        <v>-24.9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591</v>
      </c>
      <c r="AA7251" s="11">
        <f t="shared" si="364"/>
        <v>428.3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461.1</v>
      </c>
      <c r="AA7252" s="11">
        <f t="shared" si="364"/>
        <v>-7.8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552.20000000000005</v>
      </c>
      <c r="AA7253" s="11">
        <f t="shared" si="364"/>
        <v>-28.2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470</v>
      </c>
      <c r="AA7254" s="11">
        <f t="shared" si="364"/>
        <v>-19.100000000000001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380.1</v>
      </c>
      <c r="AA7255" s="11">
        <f t="shared" si="364"/>
        <v>-35.799999999999997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919.2</v>
      </c>
      <c r="AA7256" s="11">
        <f t="shared" si="364"/>
        <v>27.5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836.9</v>
      </c>
      <c r="AA7257" s="11">
        <f t="shared" si="364"/>
        <v>19.3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789</v>
      </c>
      <c r="AA7258" s="11">
        <f t="shared" si="364"/>
        <v>157.5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917</v>
      </c>
      <c r="AA7259" s="11">
        <f t="shared" si="364"/>
        <v>45.9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699</v>
      </c>
      <c r="AA7260" s="11">
        <f t="shared" si="364"/>
        <v>36.200000000000003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763.5</v>
      </c>
      <c r="AA7261" s="11">
        <f t="shared" si="364"/>
        <v>36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824</v>
      </c>
      <c r="AA7262" s="11">
        <f t="shared" si="364"/>
        <v>31.9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732.9</v>
      </c>
      <c r="AA7263" s="11">
        <f t="shared" si="364"/>
        <v>52.4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1325</v>
      </c>
      <c r="AA7264" s="11">
        <f t="shared" si="364"/>
        <v>22.1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966.9</v>
      </c>
      <c r="AA7265" s="11">
        <f t="shared" si="364"/>
        <v>34.5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1135</v>
      </c>
      <c r="AA7266" s="11">
        <f t="shared" si="364"/>
        <v>537.9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760</v>
      </c>
      <c r="AA7267" s="11">
        <f t="shared" si="364"/>
        <v>44.2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654.1</v>
      </c>
      <c r="AA7268" s="11">
        <f t="shared" si="364"/>
        <v>80.099999999999994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658.9</v>
      </c>
      <c r="AA7269" s="11">
        <f t="shared" si="364"/>
        <v>93.3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727</v>
      </c>
      <c r="AA7270" s="11">
        <f t="shared" si="364"/>
        <v>-212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768</v>
      </c>
      <c r="AA7271" s="11">
        <f t="shared" si="364"/>
        <v>161.69999999999999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1119</v>
      </c>
      <c r="AA7272" s="11">
        <f t="shared" si="364"/>
        <v>100.6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1114</v>
      </c>
      <c r="AA7273" s="11">
        <f t="shared" si="364"/>
        <v>25.7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1410</v>
      </c>
      <c r="AA7274" s="11">
        <f t="shared" si="364"/>
        <v>46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905</v>
      </c>
      <c r="AA7275" s="11">
        <f t="shared" si="364"/>
        <v>34.9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956</v>
      </c>
      <c r="AA7276" s="11">
        <f t="shared" si="364"/>
        <v>37.799999999999997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1061</v>
      </c>
      <c r="AA7277" s="11">
        <f t="shared" si="364"/>
        <v>55.5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781</v>
      </c>
      <c r="AA7278" s="11">
        <f t="shared" si="364"/>
        <v>62.3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1315</v>
      </c>
      <c r="AA7279" s="11">
        <f t="shared" si="364"/>
        <v>35.299999999999997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1110.5999999999999</v>
      </c>
      <c r="AA7280" s="11">
        <f t="shared" si="364"/>
        <v>27.6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1890</v>
      </c>
      <c r="AA7281" s="11">
        <f t="shared" si="364"/>
        <v>35.700000000000003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760</v>
      </c>
      <c r="AA7282" s="11">
        <f t="shared" si="364"/>
        <v>15.3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1519</v>
      </c>
      <c r="AA7283" s="11">
        <f t="shared" si="364"/>
        <v>33.9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1880</v>
      </c>
      <c r="AA7284" s="11">
        <f t="shared" si="364"/>
        <v>50.5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1929</v>
      </c>
      <c r="AA7285" s="11">
        <f t="shared" si="364"/>
        <v>44.1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561.9</v>
      </c>
      <c r="AA7286" s="11">
        <f t="shared" si="364"/>
        <v>268.89999999999998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1309</v>
      </c>
      <c r="AA7287" s="11">
        <f t="shared" si="364"/>
        <v>61.5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1842</v>
      </c>
      <c r="AA7288" s="11">
        <f t="shared" si="364"/>
        <v>36.799999999999997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2870</v>
      </c>
      <c r="AA7289" s="11">
        <f t="shared" si="364"/>
        <v>103.8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1316</v>
      </c>
      <c r="AA7290" s="11">
        <f t="shared" si="364"/>
        <v>34.6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1586.2</v>
      </c>
      <c r="AA7291" s="11">
        <f t="shared" si="364"/>
        <v>-22.4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3253.8</v>
      </c>
      <c r="AA7292" s="11">
        <f t="shared" si="364"/>
        <v>111.7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1629.9</v>
      </c>
      <c r="AA7293" s="11">
        <f t="shared" si="364"/>
        <v>77.900000000000006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1501</v>
      </c>
      <c r="AA7294" s="11">
        <f t="shared" si="364"/>
        <v>337.3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1315</v>
      </c>
      <c r="AA7295" s="11">
        <f t="shared" si="364"/>
        <v>168.6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6200</v>
      </c>
      <c r="AA7296" s="11">
        <f t="shared" si="364"/>
        <v>105.9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1420</v>
      </c>
      <c r="AA7297" s="11">
        <f t="shared" si="364"/>
        <v>90.5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975</v>
      </c>
      <c r="AA7298" s="11">
        <f t="shared" si="364"/>
        <v>75.099999999999994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970</v>
      </c>
      <c r="AA7299" s="11">
        <f t="shared" si="364"/>
        <v>108.5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1437</v>
      </c>
      <c r="AA7300" s="11">
        <f t="shared" si="364"/>
        <v>206.8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1538</v>
      </c>
      <c r="AA7301" s="11">
        <f t="shared" si="364"/>
        <v>-70.3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675</v>
      </c>
      <c r="AA7302" s="11">
        <f t="shared" si="364"/>
        <v>29.9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622</v>
      </c>
      <c r="AA7303" s="11">
        <f t="shared" si="364"/>
        <v>39.299999999999997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970</v>
      </c>
      <c r="AA7304" s="11">
        <f t="shared" si="364"/>
        <v>-77.3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870</v>
      </c>
      <c r="AA7305" s="11">
        <f t="shared" ref="AA7305:AA7320" si="366">ROUND(IFERROR(Z7305/M7305,0),1)</f>
        <v>28.1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445.9</v>
      </c>
      <c r="AA7306" s="11">
        <f t="shared" si="366"/>
        <v>36.5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835</v>
      </c>
      <c r="AA7307" s="11">
        <f t="shared" si="366"/>
        <v>106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754</v>
      </c>
      <c r="AA7308" s="11">
        <f t="shared" si="366"/>
        <v>79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585</v>
      </c>
      <c r="AA7309" s="11">
        <f t="shared" si="366"/>
        <v>56.8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464</v>
      </c>
      <c r="AA7310" s="11">
        <f t="shared" si="366"/>
        <v>44.1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455</v>
      </c>
      <c r="AA7311" s="11">
        <f t="shared" si="366"/>
        <v>22.9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437.3</v>
      </c>
      <c r="AA7312" s="11">
        <f t="shared" si="366"/>
        <v>34.5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456.9</v>
      </c>
      <c r="AA7313" s="11">
        <f t="shared" si="366"/>
        <v>24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436</v>
      </c>
      <c r="AA7314" s="11">
        <f t="shared" si="366"/>
        <v>42.7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392</v>
      </c>
      <c r="AA7315" s="11">
        <f t="shared" si="366"/>
        <v>32.9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362.1</v>
      </c>
      <c r="AA7316" s="11">
        <f t="shared" si="366"/>
        <v>64.8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493</v>
      </c>
      <c r="AA7317" s="11">
        <f t="shared" si="366"/>
        <v>98.6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1745</v>
      </c>
      <c r="AA7318" s="11">
        <f t="shared" si="366"/>
        <v>461.6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1447</v>
      </c>
      <c r="AA7319" s="11">
        <f t="shared" si="366"/>
        <v>485.6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496</v>
      </c>
      <c r="AA7320" s="11">
        <f t="shared" si="366"/>
        <v>-32.799999999999997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609</v>
      </c>
      <c r="AA7321" s="11">
        <f t="shared" ref="AA7321:AA7332" si="368">ROUND(IFERROR(Z7321/M7321,0),1)</f>
        <v>-49.3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676</v>
      </c>
      <c r="AA7322" s="11">
        <f t="shared" si="368"/>
        <v>-42.9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624.9</v>
      </c>
      <c r="AA7323" s="11">
        <f t="shared" si="368"/>
        <v>-28.8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723</v>
      </c>
      <c r="AA7324" s="11">
        <f t="shared" si="368"/>
        <v>48.7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15200</v>
      </c>
      <c r="AA7325" s="11">
        <f t="shared" si="368"/>
        <v>-101.8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425.6</v>
      </c>
      <c r="AA7326" s="11">
        <f t="shared" si="368"/>
        <v>-15.5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502</v>
      </c>
      <c r="AA7327" s="11">
        <f t="shared" si="368"/>
        <v>-28.7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473.9</v>
      </c>
      <c r="AA7328" s="11">
        <f t="shared" si="368"/>
        <v>-12.7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694.9</v>
      </c>
      <c r="AA7329" s="11">
        <f t="shared" si="368"/>
        <v>-16.3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593.29999999999995</v>
      </c>
      <c r="AA7330" s="11">
        <f t="shared" si="368"/>
        <v>-14.5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468</v>
      </c>
      <c r="AA7331" s="11">
        <f t="shared" si="368"/>
        <v>-17.899999999999999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1315</v>
      </c>
      <c r="AA7332" s="11">
        <f t="shared" si="368"/>
        <v>300.2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293.89999999999998</v>
      </c>
      <c r="AA7333" s="11">
        <f t="shared" ref="AA7333:AA7396" si="370">ROUND(IFERROR(Z7333/M7333,0),1)</f>
        <v>62.4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713</v>
      </c>
      <c r="AA7334" s="11">
        <f t="shared" si="370"/>
        <v>71.7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477</v>
      </c>
      <c r="AA7335" s="11">
        <f t="shared" si="370"/>
        <v>50.9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234.5</v>
      </c>
      <c r="AA7336" s="11">
        <f t="shared" si="370"/>
        <v>135.5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552.9</v>
      </c>
      <c r="AA7337" s="11">
        <f t="shared" si="370"/>
        <v>31.4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283.89999999999998</v>
      </c>
      <c r="AA7338" s="11">
        <f t="shared" si="370"/>
        <v>21.2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277</v>
      </c>
      <c r="AA7339" s="11">
        <f t="shared" si="370"/>
        <v>46.5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365.2</v>
      </c>
      <c r="AA7340" s="11">
        <f t="shared" si="370"/>
        <v>53.9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303</v>
      </c>
      <c r="AA7341" s="11">
        <f t="shared" si="370"/>
        <v>17.5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434</v>
      </c>
      <c r="AA7342" s="11">
        <f t="shared" si="370"/>
        <v>193.8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521</v>
      </c>
      <c r="AA7343" s="11">
        <f t="shared" si="370"/>
        <v>34.6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405</v>
      </c>
      <c r="AA7344" s="11">
        <f t="shared" si="370"/>
        <v>-197.6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319.89999999999998</v>
      </c>
      <c r="AA7345" s="11">
        <f t="shared" si="370"/>
        <v>19.100000000000001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308.2</v>
      </c>
      <c r="AA7346" s="11">
        <f t="shared" si="370"/>
        <v>-8.1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614</v>
      </c>
      <c r="AA7347" s="11">
        <f t="shared" si="370"/>
        <v>98.4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289.5</v>
      </c>
      <c r="AA7348" s="11">
        <f t="shared" si="370"/>
        <v>170.3</v>
      </c>
      <c r="AB7348" s="5">
        <f>IFERROR(VLOOKUP(C7348,[2]Sheet1!$B:$F,5,FALSE),0)</f>
        <v>2099157.9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314</v>
      </c>
      <c r="AA7349" s="11">
        <f t="shared" si="370"/>
        <v>382.9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392.5</v>
      </c>
      <c r="AA7350" s="11">
        <f t="shared" si="370"/>
        <v>73.900000000000006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382.1</v>
      </c>
      <c r="AA7351" s="11">
        <f t="shared" si="370"/>
        <v>44.3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799</v>
      </c>
      <c r="AA7352" s="11">
        <f t="shared" si="370"/>
        <v>39.799999999999997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407.9</v>
      </c>
      <c r="AA7353" s="11">
        <f t="shared" si="370"/>
        <v>31.7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528</v>
      </c>
      <c r="AA7354" s="11">
        <f t="shared" si="370"/>
        <v>51.2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559</v>
      </c>
      <c r="AA7355" s="11">
        <f t="shared" si="370"/>
        <v>12.9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320</v>
      </c>
      <c r="AA7356" s="11">
        <f t="shared" si="370"/>
        <v>-39.4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468</v>
      </c>
      <c r="AA7357" s="11">
        <f t="shared" si="370"/>
        <v>19.5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312</v>
      </c>
      <c r="AA7358" s="11">
        <f t="shared" si="370"/>
        <v>17.8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Power</v>
      </c>
      <c r="Z7359">
        <f>IFERROR(VLOOKUP(C7359,[1]LP!$B:$C,2,FALSE),0)</f>
        <v>558</v>
      </c>
      <c r="AA7359" s="11">
        <f t="shared" si="370"/>
        <v>58.9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287</v>
      </c>
      <c r="AA7360" s="11">
        <f t="shared" si="370"/>
        <v>10.6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297</v>
      </c>
      <c r="AA7361" s="11">
        <f t="shared" si="370"/>
        <v>29.9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739.5</v>
      </c>
      <c r="AA7362" s="11">
        <f t="shared" si="370"/>
        <v>442.8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555</v>
      </c>
      <c r="AA7363" s="11">
        <f t="shared" si="370"/>
        <v>26.9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650</v>
      </c>
      <c r="AA7364" s="11">
        <f t="shared" si="370"/>
        <v>29.1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845</v>
      </c>
      <c r="AA7365" s="11">
        <f t="shared" si="370"/>
        <v>13.9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526.20000000000005</v>
      </c>
      <c r="AA7366" s="11">
        <f t="shared" si="370"/>
        <v>70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289</v>
      </c>
      <c r="AA7367" s="11">
        <f t="shared" si="370"/>
        <v>-69.3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535</v>
      </c>
      <c r="AA7368" s="11">
        <f t="shared" si="370"/>
        <v>27.6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435.2</v>
      </c>
      <c r="AA7369" s="11">
        <f t="shared" si="370"/>
        <v>17.3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256.89999999999998</v>
      </c>
      <c r="AA7370" s="11">
        <f t="shared" si="370"/>
        <v>-60.9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430.1</v>
      </c>
      <c r="AA7371" s="11">
        <f t="shared" si="370"/>
        <v>37.200000000000003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323</v>
      </c>
      <c r="AA7372" s="11">
        <f t="shared" si="370"/>
        <v>28.4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519.5</v>
      </c>
      <c r="AA7373" s="11">
        <f t="shared" si="370"/>
        <v>68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363.3</v>
      </c>
      <c r="AA7374" s="11">
        <f t="shared" si="370"/>
        <v>27.2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1656.4</v>
      </c>
      <c r="AA7375" s="11">
        <f t="shared" si="370"/>
        <v>218.2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313.7</v>
      </c>
      <c r="AA7376" s="11">
        <f t="shared" si="370"/>
        <v>285.2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469</v>
      </c>
      <c r="AA7377" s="11">
        <f t="shared" si="370"/>
        <v>13.6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375</v>
      </c>
      <c r="AA7378" s="11">
        <f t="shared" si="370"/>
        <v>64.900000000000006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230.5</v>
      </c>
      <c r="AA7379" s="11">
        <f t="shared" si="370"/>
        <v>-79.2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429</v>
      </c>
      <c r="AA7380" s="11">
        <f t="shared" si="370"/>
        <v>15.3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317</v>
      </c>
      <c r="AA7381" s="11">
        <f t="shared" si="370"/>
        <v>20.5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382</v>
      </c>
      <c r="AA7382" s="11">
        <f t="shared" si="370"/>
        <v>17.8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770.5</v>
      </c>
      <c r="AA7383" s="11">
        <f t="shared" si="370"/>
        <v>57.2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195.5</v>
      </c>
      <c r="AA7384" s="11">
        <f t="shared" si="370"/>
        <v>-4887.5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192.9</v>
      </c>
      <c r="AA7385" s="11">
        <f t="shared" si="370"/>
        <v>6.1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620</v>
      </c>
      <c r="AA7386" s="11">
        <f t="shared" si="370"/>
        <v>-104.6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510</v>
      </c>
      <c r="AA7387" s="11">
        <f t="shared" si="370"/>
        <v>65.5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509</v>
      </c>
      <c r="AA7388" s="11">
        <f t="shared" si="370"/>
        <v>29.2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410</v>
      </c>
      <c r="AA7389" s="11">
        <f t="shared" si="370"/>
        <v>16.8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564.5</v>
      </c>
      <c r="AA7390" s="11">
        <f t="shared" si="370"/>
        <v>32.6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493</v>
      </c>
      <c r="AA7391" s="11">
        <f t="shared" si="370"/>
        <v>16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209.9</v>
      </c>
      <c r="AA7392" s="11">
        <f t="shared" si="370"/>
        <v>90.1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390.3</v>
      </c>
      <c r="AA7393" s="11">
        <f t="shared" si="370"/>
        <v>19.2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823.3</v>
      </c>
      <c r="AA7394" s="11">
        <f t="shared" si="370"/>
        <v>33.200000000000003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410</v>
      </c>
      <c r="AA7395" s="11">
        <f t="shared" si="370"/>
        <v>45.7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578.29999999999995</v>
      </c>
      <c r="AA7396" s="11">
        <f t="shared" si="370"/>
        <v>10.7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560</v>
      </c>
      <c r="AA7397" s="11">
        <f t="shared" ref="AA7397:AA7426" si="372">ROUND(IFERROR(Z7397/M7397,0),1)</f>
        <v>13.5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346</v>
      </c>
      <c r="AA7398" s="11">
        <f t="shared" si="372"/>
        <v>26.1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557</v>
      </c>
      <c r="AA7399" s="11">
        <f t="shared" si="372"/>
        <v>24.1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614</v>
      </c>
      <c r="AA7400" s="11">
        <f t="shared" si="372"/>
        <v>17.100000000000001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291</v>
      </c>
      <c r="AA7401" s="11">
        <f t="shared" si="372"/>
        <v>-51.2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657</v>
      </c>
      <c r="AA7402" s="11">
        <f t="shared" si="372"/>
        <v>28.3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558</v>
      </c>
      <c r="AA7403" s="11">
        <f t="shared" si="372"/>
        <v>37.799999999999997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721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486</v>
      </c>
      <c r="AA7405" s="11">
        <f t="shared" si="372"/>
        <v>46.5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809</v>
      </c>
      <c r="AA7406" s="11">
        <f t="shared" si="372"/>
        <v>144.69999999999999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699</v>
      </c>
      <c r="AA7407" s="11">
        <f t="shared" si="372"/>
        <v>39.9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583</v>
      </c>
      <c r="AA7408" s="11">
        <f t="shared" si="372"/>
        <v>24.1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520</v>
      </c>
      <c r="AA7409" s="11">
        <f t="shared" si="372"/>
        <v>36.5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207.4</v>
      </c>
      <c r="AA7410" s="11">
        <f t="shared" si="372"/>
        <v>15.2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486.3</v>
      </c>
      <c r="AA7411" s="11">
        <f t="shared" si="372"/>
        <v>13.8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815.2</v>
      </c>
      <c r="AA7412" s="11">
        <f t="shared" si="372"/>
        <v>36.5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647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322.89999999999998</v>
      </c>
      <c r="AA7414" s="11">
        <f t="shared" si="372"/>
        <v>316.60000000000002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956</v>
      </c>
      <c r="AA7415" s="11">
        <f t="shared" si="372"/>
        <v>1620.3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453.1</v>
      </c>
      <c r="AA7416" s="11">
        <f t="shared" si="372"/>
        <v>46.4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511</v>
      </c>
      <c r="AA7417" s="11">
        <f t="shared" si="372"/>
        <v>137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464</v>
      </c>
      <c r="AA7418" s="11">
        <f t="shared" si="372"/>
        <v>24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428.3</v>
      </c>
      <c r="AA7419" s="11">
        <f t="shared" si="372"/>
        <v>41.7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588</v>
      </c>
      <c r="AA7420" s="11">
        <f t="shared" si="372"/>
        <v>75.3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835</v>
      </c>
      <c r="AA7421" s="11">
        <f t="shared" si="372"/>
        <v>48.2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725.1</v>
      </c>
      <c r="AA7422" s="11">
        <f t="shared" si="372"/>
        <v>37.9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764</v>
      </c>
      <c r="AA7423" s="11">
        <f t="shared" si="372"/>
        <v>80.599999999999994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830</v>
      </c>
      <c r="AA7424" s="11">
        <f t="shared" si="372"/>
        <v>56.3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755</v>
      </c>
      <c r="AA7425" s="11">
        <f t="shared" si="372"/>
        <v>-444.1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570</v>
      </c>
      <c r="AA7426" s="11">
        <f t="shared" si="372"/>
        <v>-28.8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708</v>
      </c>
      <c r="AA7427" s="11">
        <f t="shared" ref="AA7427:AA7433" si="374">ROUND(IFERROR(Z7427/M7427,0),1)</f>
        <v>-70.900000000000006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491.5</v>
      </c>
      <c r="AA7428" s="11">
        <f t="shared" si="374"/>
        <v>116.7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757</v>
      </c>
      <c r="AA7429" s="11">
        <f t="shared" si="374"/>
        <v>-156.4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825</v>
      </c>
      <c r="AA7430" s="11">
        <f t="shared" si="374"/>
        <v>-254.6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901</v>
      </c>
      <c r="AA7431" s="11">
        <f t="shared" si="374"/>
        <v>-398.7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472</v>
      </c>
      <c r="AA7432" s="11">
        <f t="shared" si="374"/>
        <v>-63.9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935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15300</v>
      </c>
      <c r="AA7434" s="11">
        <f t="shared" ref="AA7434:AA7445" si="376">ROUND(IFERROR(Z7434/M7434,0),1)</f>
        <v>23.2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11700</v>
      </c>
      <c r="AA7435" s="11">
        <f t="shared" si="376"/>
        <v>12.9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1137.5</v>
      </c>
      <c r="AA7436" s="11">
        <f t="shared" si="376"/>
        <v>116.2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46600</v>
      </c>
      <c r="AA7438" s="11">
        <f t="shared" si="376"/>
        <v>35.799999999999997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612</v>
      </c>
      <c r="AA7439" s="11">
        <f t="shared" si="376"/>
        <v>40.799999999999997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868</v>
      </c>
      <c r="AA7440" s="11">
        <f t="shared" si="376"/>
        <v>35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429</v>
      </c>
      <c r="AA7441" s="11">
        <f t="shared" si="376"/>
        <v>75.5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1333</v>
      </c>
      <c r="AA7442" s="11">
        <f t="shared" si="376"/>
        <v>-86.7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416.2</v>
      </c>
      <c r="AA7443" s="11">
        <f t="shared" si="376"/>
        <v>-40.799999999999997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1965</v>
      </c>
      <c r="AA7444" s="11">
        <f t="shared" si="376"/>
        <v>-232.8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1403</v>
      </c>
      <c r="AA7445" s="11">
        <f t="shared" si="376"/>
        <v>618.1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1756</v>
      </c>
      <c r="AA7446" s="11">
        <f t="shared" ref="AA7446:AA7452" si="378">ROUND(IFERROR(Z7446/M7446,0),1)</f>
        <v>90.5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917</v>
      </c>
      <c r="AA7447" s="11">
        <f t="shared" si="378"/>
        <v>1637.5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266.5</v>
      </c>
      <c r="AA7448" s="11">
        <f t="shared" si="378"/>
        <v>84.3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262</v>
      </c>
      <c r="AA7449" s="11">
        <f t="shared" si="378"/>
        <v>67.900000000000006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932.7</v>
      </c>
      <c r="AA7450" s="11">
        <f t="shared" si="378"/>
        <v>-685.8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1590</v>
      </c>
      <c r="AA7451" s="11">
        <f t="shared" si="378"/>
        <v>1407.1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2350</v>
      </c>
      <c r="AA7452" s="11">
        <f t="shared" si="378"/>
        <v>38.799999999999997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5550</v>
      </c>
      <c r="AA7453" s="11">
        <f t="shared" ref="AA7453" si="380">ROUND(IFERROR(Z7453/M7453,0),1)</f>
        <v>274.5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848</v>
      </c>
      <c r="AA7454" s="11">
        <f t="shared" ref="AA7454:AA7460" si="382">ROUND(IFERROR(Z7454/M7454,0),1)</f>
        <v>28.8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843.3</v>
      </c>
      <c r="AA7455" s="11">
        <f t="shared" si="382"/>
        <v>93.2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1370</v>
      </c>
      <c r="AA7456" s="11">
        <f t="shared" si="382"/>
        <v>235.4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899</v>
      </c>
      <c r="AA7457" s="11">
        <f t="shared" si="382"/>
        <v>1045.3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425</v>
      </c>
      <c r="AA7458" s="11">
        <f t="shared" si="382"/>
        <v>-66.2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978</v>
      </c>
      <c r="AA7459" s="11">
        <f t="shared" si="382"/>
        <v>217.3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880</v>
      </c>
      <c r="AA7460" s="11">
        <f t="shared" si="382"/>
        <v>-131.5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  <row r="7461" spans="1:31" x14ac:dyDescent="0.45">
      <c r="A7461" s="12" t="s">
        <v>53</v>
      </c>
      <c r="B7461" s="12" t="s">
        <v>386</v>
      </c>
      <c r="C7461" t="s">
        <v>26</v>
      </c>
      <c r="D7461">
        <v>298</v>
      </c>
      <c r="E7461">
        <v>14305519.09</v>
      </c>
      <c r="F7461">
        <v>17791676.109999999</v>
      </c>
      <c r="G7461">
        <v>323444667.04000002</v>
      </c>
      <c r="H7461">
        <v>218272232.63999999</v>
      </c>
      <c r="I7461">
        <v>4518161.97</v>
      </c>
      <c r="J7461">
        <v>5221134.47</v>
      </c>
      <c r="K7461">
        <v>2638625.86</v>
      </c>
      <c r="L7461">
        <v>381463.86</v>
      </c>
      <c r="M7461">
        <v>5.33</v>
      </c>
      <c r="N7461">
        <v>55.91</v>
      </c>
      <c r="O7461">
        <v>1.33</v>
      </c>
      <c r="P7461">
        <v>2.38</v>
      </c>
      <c r="Q7461">
        <v>0.09</v>
      </c>
      <c r="R7461">
        <v>74.36</v>
      </c>
      <c r="S7461">
        <v>4.6500000000000004</v>
      </c>
      <c r="T7461">
        <v>224.37</v>
      </c>
      <c r="U7461">
        <v>164.04</v>
      </c>
      <c r="V7461" s="14">
        <v>-0.44950000000000001</v>
      </c>
      <c r="W7461">
        <v>719876.63</v>
      </c>
      <c r="X7461">
        <v>5.03</v>
      </c>
      <c r="Y7461" s="12" t="str">
        <f>IFERROR(VLOOKUP(C7461,[1]Index!$D:$F,3,FALSE),"Non List")</f>
        <v>Commercial Banks</v>
      </c>
      <c r="Z7461">
        <f>IFERROR(VLOOKUP(C7461,[1]LP!$B:$C,2,FALSE),0)</f>
        <v>297</v>
      </c>
      <c r="AA7461" s="11">
        <f t="shared" ref="AA7461:AA7479" si="384">ROUND(IFERROR(Z7461/M7461,0),1)</f>
        <v>55.7</v>
      </c>
      <c r="AB7461" s="5">
        <f>IFERROR(VLOOKUP(C7461,[2]Sheet1!$B:$F,5,FALSE),0)</f>
        <v>70097044.079999998</v>
      </c>
      <c r="AC7461" s="11">
        <f>IFERROR(VLOOKUP(AE7461,[3]Sheet2!$M:$O,3,FALSE),0)</f>
        <v>0</v>
      </c>
      <c r="AD7461" s="11">
        <f>IFERROR(VLOOKUP(AE7461,[3]Sheet2!$M:$O,2,FALSE),0)</f>
        <v>0</v>
      </c>
      <c r="AE7461" s="10" t="str">
        <f t="shared" ref="AE7461:AE7479" si="385">B7461&amp;C7461</f>
        <v>82/83ADBL</v>
      </c>
    </row>
    <row r="7462" spans="1:31" x14ac:dyDescent="0.45">
      <c r="A7462" s="12" t="s">
        <v>53</v>
      </c>
      <c r="B7462" s="12" t="s">
        <v>386</v>
      </c>
      <c r="C7462" t="s">
        <v>28</v>
      </c>
      <c r="D7462">
        <v>195.2</v>
      </c>
      <c r="E7462">
        <v>15507463.614</v>
      </c>
      <c r="F7462">
        <v>7721230.5880000005</v>
      </c>
      <c r="G7462">
        <v>210223564.914</v>
      </c>
      <c r="H7462">
        <v>168210202.69100001</v>
      </c>
      <c r="I7462">
        <v>3144546.1329999999</v>
      </c>
      <c r="J7462">
        <v>4118749.807</v>
      </c>
      <c r="K7462">
        <v>2336963.9210000001</v>
      </c>
      <c r="L7462">
        <v>358858.62800000003</v>
      </c>
      <c r="M7462">
        <v>4.63</v>
      </c>
      <c r="N7462">
        <v>42.16</v>
      </c>
      <c r="O7462">
        <v>1.3</v>
      </c>
      <c r="P7462">
        <v>3.09</v>
      </c>
      <c r="Q7462">
        <v>0.14000000000000001</v>
      </c>
      <c r="R7462">
        <v>54.81</v>
      </c>
      <c r="S7462">
        <v>6.86</v>
      </c>
      <c r="T7462">
        <v>149.79</v>
      </c>
      <c r="U7462">
        <v>124.92</v>
      </c>
      <c r="V7462" s="14">
        <v>-0.36009999999999998</v>
      </c>
      <c r="W7462">
        <v>-1100493.659</v>
      </c>
      <c r="X7462">
        <v>-7.1</v>
      </c>
      <c r="Y7462" s="12" t="str">
        <f>IFERROR(VLOOKUP(C7462,[1]Index!$D:$F,3,FALSE),"Non List")</f>
        <v>Commercial Banks</v>
      </c>
      <c r="Z7462">
        <f>IFERROR(VLOOKUP(C7462,[1]LP!$B:$C,2,FALSE),0)</f>
        <v>191</v>
      </c>
      <c r="AA7462" s="11">
        <f t="shared" si="384"/>
        <v>41.3</v>
      </c>
      <c r="AB7462" s="5">
        <f>IFERROR(VLOOKUP(C7462,[2]Sheet1!$B:$F,5,FALSE),0)</f>
        <v>75998050.870000005</v>
      </c>
      <c r="AC7462" s="11">
        <f>IFERROR(VLOOKUP(AE7462,[3]Sheet2!$M:$O,3,FALSE),0)</f>
        <v>0</v>
      </c>
      <c r="AD7462" s="11">
        <f>IFERROR(VLOOKUP(AE7462,[3]Sheet2!$M:$O,2,FALSE),0)</f>
        <v>0</v>
      </c>
      <c r="AE7462" s="10" t="str">
        <f t="shared" si="385"/>
        <v>82/83CZBIL</v>
      </c>
    </row>
    <row r="7463" spans="1:31" x14ac:dyDescent="0.45">
      <c r="A7463" s="12" t="s">
        <v>53</v>
      </c>
      <c r="B7463" s="12" t="s">
        <v>386</v>
      </c>
      <c r="C7463" t="s">
        <v>29</v>
      </c>
      <c r="D7463">
        <v>665.2</v>
      </c>
      <c r="E7463">
        <v>13721376</v>
      </c>
      <c r="F7463">
        <v>18529679</v>
      </c>
      <c r="G7463">
        <v>304958719</v>
      </c>
      <c r="H7463">
        <v>236427244</v>
      </c>
      <c r="I7463">
        <v>4572942</v>
      </c>
      <c r="J7463">
        <v>5814775</v>
      </c>
      <c r="K7463">
        <v>3734398</v>
      </c>
      <c r="L7463">
        <v>2117116</v>
      </c>
      <c r="M7463">
        <v>30.86</v>
      </c>
      <c r="N7463">
        <v>21.56</v>
      </c>
      <c r="O7463">
        <v>2.83</v>
      </c>
      <c r="P7463">
        <v>13.13</v>
      </c>
      <c r="Q7463">
        <v>0.56000000000000005</v>
      </c>
      <c r="R7463">
        <v>61.01</v>
      </c>
      <c r="S7463">
        <v>0.68</v>
      </c>
      <c r="T7463">
        <v>235.04</v>
      </c>
      <c r="U7463">
        <v>403.98</v>
      </c>
      <c r="V7463" s="14">
        <v>-0.39269999999999999</v>
      </c>
      <c r="W7463">
        <v>3342831</v>
      </c>
      <c r="X7463">
        <v>24.36</v>
      </c>
      <c r="Y7463" s="12" t="str">
        <f>IFERROR(VLOOKUP(C7463,[1]Index!$D:$F,3,FALSE),"Non List")</f>
        <v>Commercial Banks</v>
      </c>
      <c r="Z7463">
        <f>IFERROR(VLOOKUP(C7463,[1]LP!$B:$C,2,FALSE),0)</f>
        <v>666.4</v>
      </c>
      <c r="AA7463" s="11">
        <f t="shared" si="384"/>
        <v>21.6</v>
      </c>
      <c r="AB7463" s="5">
        <f>IFERROR(VLOOKUP(C7463,[2]Sheet1!$B:$F,5,FALSE),0)</f>
        <v>56257639.959999993</v>
      </c>
      <c r="AC7463" s="11">
        <f>IFERROR(VLOOKUP(AE7463,[3]Sheet2!$M:$O,3,FALSE),0)</f>
        <v>0</v>
      </c>
      <c r="AD7463" s="11">
        <f>IFERROR(VLOOKUP(AE7463,[3]Sheet2!$M:$O,2,FALSE),0)</f>
        <v>0</v>
      </c>
      <c r="AE7463" s="10" t="str">
        <f t="shared" si="385"/>
        <v>82/83EBL</v>
      </c>
    </row>
    <row r="7464" spans="1:31" x14ac:dyDescent="0.45">
      <c r="A7464" s="12" t="s">
        <v>53</v>
      </c>
      <c r="B7464" s="12" t="s">
        <v>386</v>
      </c>
      <c r="C7464" t="s">
        <v>30</v>
      </c>
      <c r="D7464">
        <v>226.1</v>
      </c>
      <c r="E7464">
        <v>38115853</v>
      </c>
      <c r="F7464">
        <v>28697523</v>
      </c>
      <c r="G7464">
        <v>605880278</v>
      </c>
      <c r="H7464">
        <v>432967256</v>
      </c>
      <c r="I7464">
        <v>8022317</v>
      </c>
      <c r="J7464">
        <v>10870932</v>
      </c>
      <c r="K7464">
        <v>6706497</v>
      </c>
      <c r="L7464">
        <v>3252116</v>
      </c>
      <c r="M7464">
        <v>17.059999999999999</v>
      </c>
      <c r="N7464">
        <v>13.25</v>
      </c>
      <c r="O7464">
        <v>1.29</v>
      </c>
      <c r="P7464">
        <v>9.73</v>
      </c>
      <c r="Q7464">
        <v>0.43</v>
      </c>
      <c r="R7464">
        <v>17.09</v>
      </c>
      <c r="S7464">
        <v>4.91</v>
      </c>
      <c r="T7464">
        <v>175.29</v>
      </c>
      <c r="U7464">
        <v>259.39</v>
      </c>
      <c r="V7464" s="14">
        <v>0.14729999999999999</v>
      </c>
      <c r="W7464">
        <v>2426675</v>
      </c>
      <c r="X7464">
        <v>6.37</v>
      </c>
      <c r="Y7464" s="12" t="str">
        <f>IFERROR(VLOOKUP(C7464,[1]Index!$D:$F,3,FALSE),"Non List")</f>
        <v>Commercial Banks</v>
      </c>
      <c r="Z7464">
        <f>IFERROR(VLOOKUP(C7464,[1]LP!$B:$C,2,FALSE),0)</f>
        <v>224.9</v>
      </c>
      <c r="AA7464" s="11">
        <f t="shared" si="384"/>
        <v>13.2</v>
      </c>
      <c r="AB7464" s="5">
        <f>IFERROR(VLOOKUP(C7464,[2]Sheet1!$B:$F,5,FALSE),0)</f>
        <v>186767679.69999999</v>
      </c>
      <c r="AC7464" s="11">
        <f>IFERROR(VLOOKUP(AE7464,[3]Sheet2!$M:$O,3,FALSE),0)</f>
        <v>0</v>
      </c>
      <c r="AD7464" s="11">
        <f>IFERROR(VLOOKUP(AE7464,[3]Sheet2!$M:$O,2,FALSE),0)</f>
        <v>0</v>
      </c>
      <c r="AE7464" s="10" t="str">
        <f t="shared" si="385"/>
        <v>82/83GBIME</v>
      </c>
    </row>
    <row r="7465" spans="1:31" x14ac:dyDescent="0.45">
      <c r="A7465" s="12" t="s">
        <v>53</v>
      </c>
      <c r="B7465" s="12" t="s">
        <v>386</v>
      </c>
      <c r="C7465" t="s">
        <v>31</v>
      </c>
      <c r="D7465">
        <v>189</v>
      </c>
      <c r="E7465">
        <v>22581662.532000002</v>
      </c>
      <c r="F7465">
        <v>16762966.575999999</v>
      </c>
      <c r="G7465">
        <v>332159169.22000003</v>
      </c>
      <c r="H7465">
        <v>234257795.27000001</v>
      </c>
      <c r="I7465">
        <v>4702327.9019999998</v>
      </c>
      <c r="J7465">
        <v>5712951.8099999996</v>
      </c>
      <c r="K7465">
        <v>2892995.3530000001</v>
      </c>
      <c r="L7465">
        <v>1292681.912</v>
      </c>
      <c r="M7465">
        <v>11.45</v>
      </c>
      <c r="N7465">
        <v>16.510000000000002</v>
      </c>
      <c r="O7465">
        <v>1.08</v>
      </c>
      <c r="P7465">
        <v>6.57</v>
      </c>
      <c r="Q7465">
        <v>0.32</v>
      </c>
      <c r="R7465">
        <v>17.829999999999998</v>
      </c>
      <c r="S7465">
        <v>7.96</v>
      </c>
      <c r="T7465">
        <v>174.23</v>
      </c>
      <c r="U7465">
        <v>211.86</v>
      </c>
      <c r="V7465" s="14">
        <v>0.121</v>
      </c>
      <c r="W7465">
        <v>-9073065.2139999997</v>
      </c>
      <c r="X7465">
        <v>-40.18</v>
      </c>
      <c r="Y7465" s="12" t="str">
        <f>IFERROR(VLOOKUP(C7465,[1]Index!$D:$F,3,FALSE),"Non List")</f>
        <v>Commercial Banks</v>
      </c>
      <c r="Z7465">
        <f>IFERROR(VLOOKUP(C7465,[1]LP!$B:$C,2,FALSE),0)</f>
        <v>190</v>
      </c>
      <c r="AA7465" s="11">
        <f t="shared" si="384"/>
        <v>16.600000000000001</v>
      </c>
      <c r="AB7465" s="5">
        <f>IFERROR(VLOOKUP(C7465,[2]Sheet1!$B:$F,5,FALSE),0)</f>
        <v>60970488.750000007</v>
      </c>
      <c r="AC7465" s="11">
        <f>IFERROR(VLOOKUP(AE7465,[3]Sheet2!$M:$O,3,FALSE),0)</f>
        <v>0</v>
      </c>
      <c r="AD7465" s="11">
        <f>IFERROR(VLOOKUP(AE7465,[3]Sheet2!$M:$O,2,FALSE),0)</f>
        <v>0</v>
      </c>
      <c r="AE7465" s="10" t="str">
        <f t="shared" si="385"/>
        <v>82/83HBL</v>
      </c>
    </row>
    <row r="7466" spans="1:31" x14ac:dyDescent="0.45">
      <c r="A7466" s="12" t="s">
        <v>53</v>
      </c>
      <c r="B7466" s="12" t="s">
        <v>386</v>
      </c>
      <c r="C7466" t="s">
        <v>33</v>
      </c>
      <c r="D7466">
        <v>185</v>
      </c>
      <c r="E7466">
        <v>26225861.34</v>
      </c>
      <c r="F7466">
        <v>13418120.73</v>
      </c>
      <c r="G7466">
        <v>371376928.60000002</v>
      </c>
      <c r="H7466">
        <v>265951539.41</v>
      </c>
      <c r="I7466">
        <v>6783509.6699999999</v>
      </c>
      <c r="J7466">
        <v>9212934.8000000007</v>
      </c>
      <c r="K7466">
        <v>5873961.6399999997</v>
      </c>
      <c r="L7466">
        <v>2720085.6</v>
      </c>
      <c r="M7466">
        <v>20.74</v>
      </c>
      <c r="N7466">
        <v>8.92</v>
      </c>
      <c r="O7466">
        <v>1.22</v>
      </c>
      <c r="P7466">
        <v>13.72</v>
      </c>
      <c r="Q7466">
        <v>0.6</v>
      </c>
      <c r="R7466">
        <v>10.88</v>
      </c>
      <c r="S7466">
        <v>6.92</v>
      </c>
      <c r="T7466">
        <v>151.16</v>
      </c>
      <c r="U7466">
        <v>265.58999999999997</v>
      </c>
      <c r="V7466" s="14">
        <v>0.43559999999999999</v>
      </c>
      <c r="W7466">
        <v>-2987186.73</v>
      </c>
      <c r="X7466">
        <v>-11.39</v>
      </c>
      <c r="Y7466" s="12" t="str">
        <f>IFERROR(VLOOKUP(C7466,[1]Index!$D:$F,3,FALSE),"Non List")</f>
        <v>Commercial Banks</v>
      </c>
      <c r="Z7466">
        <f>IFERROR(VLOOKUP(C7466,[1]LP!$B:$C,2,FALSE),0)</f>
        <v>188</v>
      </c>
      <c r="AA7466" s="11">
        <f t="shared" si="384"/>
        <v>9.1</v>
      </c>
      <c r="AB7466" s="5">
        <f>IFERROR(VLOOKUP(C7466,[2]Sheet1!$B:$F,5,FALSE),0)</f>
        <v>128506730.66</v>
      </c>
      <c r="AC7466" s="11">
        <f>IFERROR(VLOOKUP(AE7466,[3]Sheet2!$M:$O,3,FALSE),0)</f>
        <v>0</v>
      </c>
      <c r="AD7466" s="11">
        <f>IFERROR(VLOOKUP(AE7466,[3]Sheet2!$M:$O,2,FALSE),0)</f>
        <v>0</v>
      </c>
      <c r="AE7466" s="10" t="str">
        <f t="shared" si="385"/>
        <v>82/83KBL</v>
      </c>
    </row>
    <row r="7467" spans="1:31" x14ac:dyDescent="0.45">
      <c r="A7467" s="12" t="s">
        <v>53</v>
      </c>
      <c r="B7467" s="12" t="s">
        <v>386</v>
      </c>
      <c r="C7467" t="s">
        <v>35</v>
      </c>
      <c r="D7467">
        <v>226.9</v>
      </c>
      <c r="E7467">
        <v>12086211.563999999</v>
      </c>
      <c r="F7467">
        <v>7449087.4479999999</v>
      </c>
      <c r="G7467">
        <v>204047175.13</v>
      </c>
      <c r="H7467">
        <v>154009533.46399999</v>
      </c>
      <c r="I7467">
        <v>2941016.7379999999</v>
      </c>
      <c r="J7467">
        <v>4026991.4810000001</v>
      </c>
      <c r="K7467">
        <v>2031190.777</v>
      </c>
      <c r="L7467">
        <v>1011173.465</v>
      </c>
      <c r="M7467">
        <v>16.73</v>
      </c>
      <c r="N7467">
        <v>13.56</v>
      </c>
      <c r="O7467">
        <v>1.4</v>
      </c>
      <c r="P7467">
        <v>10.35</v>
      </c>
      <c r="Q7467">
        <v>0.42</v>
      </c>
      <c r="R7467">
        <v>18.98</v>
      </c>
      <c r="S7467">
        <v>4.25</v>
      </c>
      <c r="T7467">
        <v>161.63</v>
      </c>
      <c r="U7467">
        <v>246.66</v>
      </c>
      <c r="V7467" s="14">
        <v>8.7099999999999997E-2</v>
      </c>
      <c r="W7467">
        <v>436380.13099999999</v>
      </c>
      <c r="X7467">
        <v>3.61</v>
      </c>
      <c r="Y7467" s="12" t="str">
        <f>IFERROR(VLOOKUP(C7467,[1]Index!$D:$F,3,FALSE),"Non List")</f>
        <v>Commercial Banks</v>
      </c>
      <c r="Z7467">
        <f>IFERROR(VLOOKUP(C7467,[1]LP!$B:$C,2,FALSE),0)</f>
        <v>229</v>
      </c>
      <c r="AA7467" s="11">
        <f t="shared" si="384"/>
        <v>13.7</v>
      </c>
      <c r="AB7467" s="5">
        <f>IFERROR(VLOOKUP(C7467,[2]Sheet1!$B:$F,5,FALSE),0)</f>
        <v>59222436.839999996</v>
      </c>
      <c r="AC7467" s="11">
        <f>IFERROR(VLOOKUP(AE7467,[3]Sheet2!$M:$O,3,FALSE),0)</f>
        <v>0</v>
      </c>
      <c r="AD7467" s="11">
        <f>IFERROR(VLOOKUP(AE7467,[3]Sheet2!$M:$O,2,FALSE),0)</f>
        <v>0</v>
      </c>
      <c r="AE7467" s="10" t="str">
        <f t="shared" si="385"/>
        <v>82/83MBL</v>
      </c>
    </row>
    <row r="7468" spans="1:31" x14ac:dyDescent="0.45">
      <c r="A7468" s="12" t="s">
        <v>53</v>
      </c>
      <c r="B7468" s="12" t="s">
        <v>386</v>
      </c>
      <c r="C7468" t="s">
        <v>37</v>
      </c>
      <c r="D7468">
        <v>498</v>
      </c>
      <c r="E7468">
        <v>27056997</v>
      </c>
      <c r="F7468">
        <v>36701088</v>
      </c>
      <c r="G7468">
        <v>566059414</v>
      </c>
      <c r="H7468">
        <v>434738445</v>
      </c>
      <c r="I7468">
        <v>8087288</v>
      </c>
      <c r="J7468">
        <v>10631729</v>
      </c>
      <c r="K7468">
        <v>6523873</v>
      </c>
      <c r="L7468">
        <v>4759642</v>
      </c>
      <c r="M7468">
        <v>35.18</v>
      </c>
      <c r="N7468">
        <v>14.16</v>
      </c>
      <c r="O7468">
        <v>2.11</v>
      </c>
      <c r="P7468">
        <v>14.93</v>
      </c>
      <c r="Q7468">
        <v>0.68</v>
      </c>
      <c r="R7468">
        <v>29.88</v>
      </c>
      <c r="S7468">
        <v>4.25</v>
      </c>
      <c r="T7468">
        <v>235.64</v>
      </c>
      <c r="U7468">
        <v>431.88</v>
      </c>
      <c r="V7468" s="14">
        <v>-0.1328</v>
      </c>
      <c r="W7468">
        <v>3273032</v>
      </c>
      <c r="X7468">
        <v>12.1</v>
      </c>
      <c r="Y7468" s="12" t="str">
        <f>IFERROR(VLOOKUP(C7468,[1]Index!$D:$F,3,FALSE),"Non List")</f>
        <v>Commercial Banks</v>
      </c>
      <c r="Z7468">
        <f>IFERROR(VLOOKUP(C7468,[1]LP!$B:$C,2,FALSE),0)</f>
        <v>495</v>
      </c>
      <c r="AA7468" s="11">
        <f t="shared" si="384"/>
        <v>14.1</v>
      </c>
      <c r="AB7468" s="5">
        <f>IFERROR(VLOOKUP(C7468,[2]Sheet1!$B:$F,5,FALSE),0)</f>
        <v>108227988.80000001</v>
      </c>
      <c r="AC7468" s="11">
        <f>IFERROR(VLOOKUP(AE7468,[3]Sheet2!$M:$O,3,FALSE),0)</f>
        <v>0</v>
      </c>
      <c r="AD7468" s="11">
        <f>IFERROR(VLOOKUP(AE7468,[3]Sheet2!$M:$O,2,FALSE),0)</f>
        <v>0</v>
      </c>
      <c r="AE7468" s="10" t="str">
        <f t="shared" si="385"/>
        <v>82/83NABIL</v>
      </c>
    </row>
    <row r="7469" spans="1:31" x14ac:dyDescent="0.45">
      <c r="A7469" s="12" t="s">
        <v>53</v>
      </c>
      <c r="B7469" s="12" t="s">
        <v>386</v>
      </c>
      <c r="C7469" t="s">
        <v>39</v>
      </c>
      <c r="D7469">
        <v>243.8</v>
      </c>
      <c r="E7469">
        <v>14694022.927999999</v>
      </c>
      <c r="F7469">
        <v>23867435.390000001</v>
      </c>
      <c r="G7469">
        <v>364876138.26899999</v>
      </c>
      <c r="H7469">
        <v>230300334.715</v>
      </c>
      <c r="I7469">
        <v>4442915.4819999998</v>
      </c>
      <c r="J7469">
        <v>5349094.801</v>
      </c>
      <c r="K7469">
        <v>2541436.6469999999</v>
      </c>
      <c r="L7469">
        <v>1304852.9269999999</v>
      </c>
      <c r="M7469">
        <v>17.760000000000002</v>
      </c>
      <c r="N7469">
        <v>13.73</v>
      </c>
      <c r="O7469">
        <v>0.93</v>
      </c>
      <c r="P7469">
        <v>6.77</v>
      </c>
      <c r="Q7469">
        <v>0.3</v>
      </c>
      <c r="R7469">
        <v>12.77</v>
      </c>
      <c r="S7469">
        <v>5.34</v>
      </c>
      <c r="T7469">
        <v>262.43</v>
      </c>
      <c r="U7469">
        <v>323.83</v>
      </c>
      <c r="V7469" s="14">
        <v>0.32829999999999998</v>
      </c>
      <c r="W7469">
        <v>-914923.33100000001</v>
      </c>
      <c r="X7469">
        <v>-6.23</v>
      </c>
      <c r="Y7469" s="12" t="str">
        <f>IFERROR(VLOOKUP(C7469,[1]Index!$D:$F,3,FALSE),"Non List")</f>
        <v>Commercial Banks</v>
      </c>
      <c r="Z7469">
        <f>IFERROR(VLOOKUP(C7469,[1]LP!$B:$C,2,FALSE),0)</f>
        <v>243.9</v>
      </c>
      <c r="AA7469" s="11">
        <f t="shared" si="384"/>
        <v>13.7</v>
      </c>
      <c r="AB7469" s="5">
        <f>IFERROR(VLOOKUP(C7469,[2]Sheet1!$B:$F,5,FALSE),0)</f>
        <v>72000712.209999993</v>
      </c>
      <c r="AC7469" s="11">
        <f>IFERROR(VLOOKUP(AE7469,[3]Sheet2!$M:$O,3,FALSE),0)</f>
        <v>0</v>
      </c>
      <c r="AD7469" s="11">
        <f>IFERROR(VLOOKUP(AE7469,[3]Sheet2!$M:$O,2,FALSE),0)</f>
        <v>0</v>
      </c>
      <c r="AE7469" s="10" t="str">
        <f t="shared" si="385"/>
        <v>82/83NBL</v>
      </c>
    </row>
    <row r="7470" spans="1:31" x14ac:dyDescent="0.45">
      <c r="A7470" s="12" t="s">
        <v>53</v>
      </c>
      <c r="B7470" s="12" t="s">
        <v>386</v>
      </c>
      <c r="C7470" t="s">
        <v>42</v>
      </c>
      <c r="D7470">
        <v>328</v>
      </c>
      <c r="E7470">
        <v>14917566.922</v>
      </c>
      <c r="F7470">
        <v>14668640.209000001</v>
      </c>
      <c r="G7470">
        <v>327501412.35000002</v>
      </c>
      <c r="H7470">
        <v>209311286.78999999</v>
      </c>
      <c r="I7470">
        <v>4363883.8689999999</v>
      </c>
      <c r="J7470">
        <v>5339157.7209999999</v>
      </c>
      <c r="K7470">
        <v>2630849.04</v>
      </c>
      <c r="L7470">
        <v>131191.66899999999</v>
      </c>
      <c r="M7470">
        <v>1.76</v>
      </c>
      <c r="N7470">
        <v>186.36</v>
      </c>
      <c r="O7470">
        <v>1.65</v>
      </c>
      <c r="P7470">
        <v>0.89</v>
      </c>
      <c r="Q7470">
        <v>0.03</v>
      </c>
      <c r="R7470">
        <v>307.49</v>
      </c>
      <c r="S7470">
        <v>7.47</v>
      </c>
      <c r="T7470">
        <v>198.33</v>
      </c>
      <c r="U7470">
        <v>88.62</v>
      </c>
      <c r="V7470" s="14">
        <v>-0.7298</v>
      </c>
      <c r="W7470">
        <v>-7399536.3370000003</v>
      </c>
      <c r="X7470">
        <v>-49.6</v>
      </c>
      <c r="Y7470" s="12" t="str">
        <f>IFERROR(VLOOKUP(C7470,[1]Index!$D:$F,3,FALSE),"Non List")</f>
        <v>Commercial Banks</v>
      </c>
      <c r="Z7470">
        <f>IFERROR(VLOOKUP(C7470,[1]LP!$B:$C,2,FALSE),0)</f>
        <v>329.9</v>
      </c>
      <c r="AA7470" s="11">
        <f t="shared" si="384"/>
        <v>187.4</v>
      </c>
      <c r="AB7470" s="5">
        <f>IFERROR(VLOOKUP(C7470,[2]Sheet1!$B:$F,5,FALSE),0)</f>
        <v>73096077.810000002</v>
      </c>
      <c r="AC7470" s="11">
        <f>IFERROR(VLOOKUP(AE7470,[3]Sheet2!$M:$O,3,FALSE),0)</f>
        <v>0</v>
      </c>
      <c r="AD7470" s="11">
        <f>IFERROR(VLOOKUP(AE7470,[3]Sheet2!$M:$O,2,FALSE),0)</f>
        <v>0</v>
      </c>
      <c r="AE7470" s="10" t="str">
        <f t="shared" si="385"/>
        <v>82/83NICA</v>
      </c>
    </row>
    <row r="7471" spans="1:31" x14ac:dyDescent="0.45">
      <c r="A7471" s="12" t="s">
        <v>53</v>
      </c>
      <c r="B7471" s="12" t="s">
        <v>386</v>
      </c>
      <c r="C7471" t="s">
        <v>43</v>
      </c>
      <c r="D7471">
        <v>235.9</v>
      </c>
      <c r="E7471">
        <v>19285041</v>
      </c>
      <c r="F7471">
        <v>13376853</v>
      </c>
      <c r="G7471">
        <v>291441042</v>
      </c>
      <c r="H7471">
        <v>239470649</v>
      </c>
      <c r="I7471">
        <v>4771475</v>
      </c>
      <c r="J7471">
        <v>6549211</v>
      </c>
      <c r="K7471">
        <v>4062205</v>
      </c>
      <c r="L7471">
        <v>1648614</v>
      </c>
      <c r="M7471">
        <v>17.100000000000001</v>
      </c>
      <c r="N7471">
        <v>13.8</v>
      </c>
      <c r="O7471">
        <v>1.39</v>
      </c>
      <c r="P7471">
        <v>10.1</v>
      </c>
      <c r="Q7471">
        <v>0.45</v>
      </c>
      <c r="R7471">
        <v>19.18</v>
      </c>
      <c r="S7471">
        <v>4.5599999999999996</v>
      </c>
      <c r="T7471">
        <v>169.36</v>
      </c>
      <c r="U7471">
        <v>255.27</v>
      </c>
      <c r="V7471" s="14">
        <v>8.2100000000000006E-2</v>
      </c>
      <c r="W7471">
        <v>564313</v>
      </c>
      <c r="X7471">
        <v>2.93</v>
      </c>
      <c r="Y7471" s="12" t="str">
        <f>IFERROR(VLOOKUP(C7471,[1]Index!$D:$F,3,FALSE),"Non List")</f>
        <v>Commercial Banks</v>
      </c>
      <c r="Z7471">
        <f>IFERROR(VLOOKUP(C7471,[1]LP!$B:$C,2,FALSE),0)</f>
        <v>234</v>
      </c>
      <c r="AA7471" s="11">
        <f t="shared" si="384"/>
        <v>13.7</v>
      </c>
      <c r="AB7471" s="5">
        <f>IFERROR(VLOOKUP(C7471,[2]Sheet1!$B:$F,5,FALSE),0)</f>
        <v>94496702.370000005</v>
      </c>
      <c r="AC7471" s="11">
        <f>IFERROR(VLOOKUP(AE7471,[3]Sheet2!$M:$O,3,FALSE),0)</f>
        <v>0</v>
      </c>
      <c r="AD7471" s="11">
        <f>IFERROR(VLOOKUP(AE7471,[3]Sheet2!$M:$O,2,FALSE),0)</f>
        <v>0</v>
      </c>
      <c r="AE7471" s="10" t="str">
        <f t="shared" si="385"/>
        <v>82/83NMB</v>
      </c>
    </row>
    <row r="7472" spans="1:31" x14ac:dyDescent="0.45">
      <c r="A7472" s="12" t="s">
        <v>53</v>
      </c>
      <c r="B7472" s="12" t="s">
        <v>386</v>
      </c>
      <c r="C7472" t="s">
        <v>44</v>
      </c>
      <c r="D7472">
        <v>235.8</v>
      </c>
      <c r="E7472">
        <v>20954781.772999998</v>
      </c>
      <c r="F7472">
        <v>13787321.870999999</v>
      </c>
      <c r="G7472">
        <v>267331520.69999999</v>
      </c>
      <c r="H7472">
        <v>217175133.285</v>
      </c>
      <c r="I7472">
        <v>4653314.9730000002</v>
      </c>
      <c r="J7472">
        <v>6187489.2319999998</v>
      </c>
      <c r="K7472">
        <v>4549929.182</v>
      </c>
      <c r="L7472">
        <v>2043378.294</v>
      </c>
      <c r="M7472">
        <v>19.5</v>
      </c>
      <c r="N7472">
        <v>12.09</v>
      </c>
      <c r="O7472">
        <v>1.42</v>
      </c>
      <c r="P7472">
        <v>11.76</v>
      </c>
      <c r="Q7472">
        <v>0.63</v>
      </c>
      <c r="R7472">
        <v>17.170000000000002</v>
      </c>
      <c r="S7472">
        <v>6.38</v>
      </c>
      <c r="T7472">
        <v>165.8</v>
      </c>
      <c r="U7472">
        <v>269.70999999999998</v>
      </c>
      <c r="V7472" s="14">
        <v>0.14380000000000001</v>
      </c>
      <c r="W7472">
        <v>370062.88400000002</v>
      </c>
      <c r="X7472">
        <v>1.77</v>
      </c>
      <c r="Y7472" s="12" t="str">
        <f>IFERROR(VLOOKUP(C7472,[1]Index!$D:$F,3,FALSE),"Non List")</f>
        <v>Commercial Banks</v>
      </c>
      <c r="Z7472">
        <f>IFERROR(VLOOKUP(C7472,[1]LP!$B:$C,2,FALSE),0)</f>
        <v>236</v>
      </c>
      <c r="AA7472" s="11">
        <f t="shared" si="384"/>
        <v>12.1</v>
      </c>
      <c r="AB7472" s="5">
        <f>IFERROR(VLOOKUP(C7472,[2]Sheet1!$B:$F,5,FALSE),0)</f>
        <v>95072620.929999992</v>
      </c>
      <c r="AC7472" s="11">
        <f>IFERROR(VLOOKUP(AE7472,[3]Sheet2!$M:$O,3,FALSE),0)</f>
        <v>0</v>
      </c>
      <c r="AD7472" s="11">
        <f>IFERROR(VLOOKUP(AE7472,[3]Sheet2!$M:$O,2,FALSE),0)</f>
        <v>0</v>
      </c>
      <c r="AE7472" s="10" t="str">
        <f t="shared" si="385"/>
        <v>82/83PCBL</v>
      </c>
    </row>
    <row r="7473" spans="1:31" x14ac:dyDescent="0.45">
      <c r="A7473" s="12" t="s">
        <v>53</v>
      </c>
      <c r="B7473" s="12" t="s">
        <v>386</v>
      </c>
      <c r="C7473" t="s">
        <v>45</v>
      </c>
      <c r="D7473">
        <v>330</v>
      </c>
      <c r="E7473">
        <v>13581525.414000001</v>
      </c>
      <c r="F7473">
        <v>9831857.1689999998</v>
      </c>
      <c r="G7473">
        <v>23105004.829999998</v>
      </c>
      <c r="H7473">
        <v>183862229.79899999</v>
      </c>
      <c r="I7473">
        <v>3428085.6639999999</v>
      </c>
      <c r="J7473">
        <v>4674820.1660000002</v>
      </c>
      <c r="K7473">
        <v>3038691.39</v>
      </c>
      <c r="L7473">
        <v>1391075.7169999999</v>
      </c>
      <c r="M7473">
        <v>20.48</v>
      </c>
      <c r="N7473">
        <v>16.11</v>
      </c>
      <c r="O7473">
        <v>1.91</v>
      </c>
      <c r="P7473">
        <v>11.88</v>
      </c>
      <c r="Q7473">
        <v>0.51</v>
      </c>
      <c r="R7473">
        <v>30.77</v>
      </c>
      <c r="S7473">
        <v>3.63</v>
      </c>
      <c r="T7473">
        <v>172.39</v>
      </c>
      <c r="U7473">
        <v>281.85000000000002</v>
      </c>
      <c r="V7473" s="14">
        <v>-0.1459</v>
      </c>
      <c r="W7473">
        <v>1610256.7830000001</v>
      </c>
      <c r="X7473">
        <v>11.86</v>
      </c>
      <c r="Y7473" s="12" t="str">
        <f>IFERROR(VLOOKUP(C7473,[1]Index!$D:$F,3,FALSE),"Non List")</f>
        <v>Commercial Banks</v>
      </c>
      <c r="Z7473">
        <f>IFERROR(VLOOKUP(C7473,[1]LP!$B:$C,2,FALSE),0)</f>
        <v>331.9</v>
      </c>
      <c r="AA7473" s="11">
        <f t="shared" si="384"/>
        <v>16.2</v>
      </c>
      <c r="AB7473" s="5">
        <f>IFERROR(VLOOKUP(C7473,[2]Sheet1!$B:$F,5,FALSE),0)</f>
        <v>66549474.460000001</v>
      </c>
      <c r="AC7473" s="11">
        <f>IFERROR(VLOOKUP(AE7473,[3]Sheet2!$M:$O,3,FALSE),0)</f>
        <v>0</v>
      </c>
      <c r="AD7473" s="11">
        <f>IFERROR(VLOOKUP(AE7473,[3]Sheet2!$M:$O,2,FALSE),0)</f>
        <v>0</v>
      </c>
      <c r="AE7473" s="10" t="str">
        <f t="shared" si="385"/>
        <v>82/83SANIMA</v>
      </c>
    </row>
    <row r="7474" spans="1:31" x14ac:dyDescent="0.45">
      <c r="A7474" s="12" t="s">
        <v>53</v>
      </c>
      <c r="B7474" s="12" t="s">
        <v>386</v>
      </c>
      <c r="C7474" t="s">
        <v>46</v>
      </c>
      <c r="D7474">
        <v>400</v>
      </c>
      <c r="E7474">
        <v>11335124.390000001</v>
      </c>
      <c r="F7474">
        <v>10147219.08</v>
      </c>
      <c r="G7474">
        <v>216104869.31999999</v>
      </c>
      <c r="H7474">
        <v>141991958.69999999</v>
      </c>
      <c r="I7474">
        <v>2561023.13</v>
      </c>
      <c r="J7474">
        <v>3548222.2</v>
      </c>
      <c r="K7474">
        <v>2037575.06</v>
      </c>
      <c r="L7474">
        <v>1031342.91</v>
      </c>
      <c r="M7474">
        <v>18.2</v>
      </c>
      <c r="N7474">
        <v>21.98</v>
      </c>
      <c r="O7474">
        <v>2.11</v>
      </c>
      <c r="P7474">
        <v>9.6</v>
      </c>
      <c r="Q7474">
        <v>0.4</v>
      </c>
      <c r="R7474">
        <v>46.38</v>
      </c>
      <c r="S7474">
        <v>2.64</v>
      </c>
      <c r="T7474">
        <v>189.52</v>
      </c>
      <c r="U7474">
        <v>278.58</v>
      </c>
      <c r="V7474" s="14">
        <v>-0.30349999999999999</v>
      </c>
      <c r="W7474">
        <v>1201306.33</v>
      </c>
      <c r="X7474">
        <v>10.6</v>
      </c>
      <c r="Y7474" s="12" t="str">
        <f>IFERROR(VLOOKUP(C7474,[1]Index!$D:$F,3,FALSE),"Non List")</f>
        <v>Commercial Banks</v>
      </c>
      <c r="Z7474">
        <f>IFERROR(VLOOKUP(C7474,[1]LP!$B:$C,2,FALSE),0)</f>
        <v>401.5</v>
      </c>
      <c r="AA7474" s="11">
        <f t="shared" si="384"/>
        <v>22.1</v>
      </c>
      <c r="AB7474" s="5">
        <f>IFERROR(VLOOKUP(C7474,[2]Sheet1!$B:$F,5,FALSE),0)</f>
        <v>34005373.199999996</v>
      </c>
      <c r="AC7474" s="11">
        <f>IFERROR(VLOOKUP(AE7474,[3]Sheet2!$M:$O,3,FALSE),0)</f>
        <v>0</v>
      </c>
      <c r="AD7474" s="11">
        <f>IFERROR(VLOOKUP(AE7474,[3]Sheet2!$M:$O,2,FALSE),0)</f>
        <v>0</v>
      </c>
      <c r="AE7474" s="10" t="str">
        <f t="shared" si="385"/>
        <v>82/83SBI</v>
      </c>
    </row>
    <row r="7475" spans="1:31" x14ac:dyDescent="0.45">
      <c r="A7475" s="12" t="s">
        <v>53</v>
      </c>
      <c r="B7475" s="12" t="s">
        <v>386</v>
      </c>
      <c r="C7475" t="s">
        <v>47</v>
      </c>
      <c r="D7475">
        <v>384</v>
      </c>
      <c r="E7475">
        <v>14794479.199999999</v>
      </c>
      <c r="F7475">
        <v>16455407.57</v>
      </c>
      <c r="G7475">
        <v>290470798.26999998</v>
      </c>
      <c r="H7475">
        <v>225613159.02000001</v>
      </c>
      <c r="I7475">
        <v>4328012.21</v>
      </c>
      <c r="J7475">
        <v>5979108.2199999997</v>
      </c>
      <c r="K7475">
        <v>3420966.23</v>
      </c>
      <c r="L7475">
        <v>1326653.25</v>
      </c>
      <c r="M7475">
        <v>17.93</v>
      </c>
      <c r="N7475">
        <v>21.42</v>
      </c>
      <c r="O7475">
        <v>1.82</v>
      </c>
      <c r="P7475">
        <v>8.49</v>
      </c>
      <c r="Q7475">
        <v>0.37</v>
      </c>
      <c r="R7475">
        <v>38.979999999999997</v>
      </c>
      <c r="S7475">
        <v>3.45</v>
      </c>
      <c r="T7475">
        <v>211.23</v>
      </c>
      <c r="U7475">
        <v>291.92</v>
      </c>
      <c r="V7475" s="14">
        <v>-0.23980000000000001</v>
      </c>
      <c r="W7475">
        <v>584501.57999999996</v>
      </c>
      <c r="X7475">
        <v>3.95</v>
      </c>
      <c r="Y7475" s="12" t="str">
        <f>IFERROR(VLOOKUP(C7475,[1]Index!$D:$F,3,FALSE),"Non List")</f>
        <v>Commercial Banks</v>
      </c>
      <c r="Z7475">
        <f>IFERROR(VLOOKUP(C7475,[1]LP!$B:$C,2,FALSE),0)</f>
        <v>371.5</v>
      </c>
      <c r="AA7475" s="11">
        <f t="shared" si="384"/>
        <v>20.7</v>
      </c>
      <c r="AB7475" s="5">
        <f>IFERROR(VLOOKUP(C7475,[2]Sheet1!$B:$F,5,FALSE),0)</f>
        <v>72492948.079999998</v>
      </c>
      <c r="AC7475" s="11">
        <f>IFERROR(VLOOKUP(AE7475,[3]Sheet2!$M:$O,3,FALSE),0)</f>
        <v>0</v>
      </c>
      <c r="AD7475" s="11">
        <f>IFERROR(VLOOKUP(AE7475,[3]Sheet2!$M:$O,2,FALSE),0)</f>
        <v>0</v>
      </c>
      <c r="AE7475" s="10" t="str">
        <f t="shared" si="385"/>
        <v>82/83SBL</v>
      </c>
    </row>
    <row r="7476" spans="1:31" x14ac:dyDescent="0.45">
      <c r="A7476" s="12" t="s">
        <v>53</v>
      </c>
      <c r="B7476" s="12" t="s">
        <v>386</v>
      </c>
      <c r="C7476" t="s">
        <v>48</v>
      </c>
      <c r="D7476">
        <v>633</v>
      </c>
      <c r="E7476">
        <v>10042368</v>
      </c>
      <c r="F7476">
        <v>11143901</v>
      </c>
      <c r="G7476">
        <v>137427348</v>
      </c>
      <c r="H7476">
        <v>68542328</v>
      </c>
      <c r="I7476">
        <v>1974216</v>
      </c>
      <c r="J7476">
        <v>3127082</v>
      </c>
      <c r="K7476">
        <v>2012802</v>
      </c>
      <c r="L7476">
        <v>1373324</v>
      </c>
      <c r="M7476">
        <v>27.35</v>
      </c>
      <c r="N7476">
        <v>23.14</v>
      </c>
      <c r="O7476">
        <v>3</v>
      </c>
      <c r="P7476">
        <v>12.96</v>
      </c>
      <c r="Q7476">
        <v>0.81</v>
      </c>
      <c r="R7476">
        <v>69.42</v>
      </c>
      <c r="S7476">
        <v>1.88</v>
      </c>
      <c r="T7476">
        <v>210.97</v>
      </c>
      <c r="U7476">
        <v>360.31</v>
      </c>
      <c r="V7476" s="14">
        <v>-0.43080000000000002</v>
      </c>
      <c r="W7476">
        <v>912547</v>
      </c>
      <c r="X7476">
        <v>9.09</v>
      </c>
      <c r="Y7476" s="12" t="str">
        <f>IFERROR(VLOOKUP(C7476,[1]Index!$D:$F,3,FALSE),"Non List")</f>
        <v>Commercial Banks</v>
      </c>
      <c r="Z7476">
        <f>IFERROR(VLOOKUP(C7476,[1]LP!$B:$C,2,FALSE),0)</f>
        <v>637.6</v>
      </c>
      <c r="AA7476" s="11">
        <f t="shared" si="384"/>
        <v>23.3</v>
      </c>
      <c r="AB7476" s="5">
        <f>IFERROR(VLOOKUP(C7476,[2]Sheet1!$B:$F,5,FALSE),0)</f>
        <v>27114394.41</v>
      </c>
      <c r="AC7476" s="11">
        <f>IFERROR(VLOOKUP(AE7476,[3]Sheet2!$M:$O,3,FALSE),0)</f>
        <v>0</v>
      </c>
      <c r="AD7476" s="11">
        <f>IFERROR(VLOOKUP(AE7476,[3]Sheet2!$M:$O,2,FALSE),0)</f>
        <v>0</v>
      </c>
      <c r="AE7476" s="10" t="str">
        <f t="shared" si="385"/>
        <v>82/83SCB</v>
      </c>
    </row>
    <row r="7477" spans="1:31" x14ac:dyDescent="0.45">
      <c r="A7477" s="12" t="s">
        <v>53</v>
      </c>
      <c r="B7477" s="12" t="s">
        <v>386</v>
      </c>
      <c r="C7477" t="s">
        <v>51</v>
      </c>
      <c r="D7477">
        <v>183.7</v>
      </c>
      <c r="E7477">
        <v>23542490</v>
      </c>
      <c r="F7477">
        <v>10870554</v>
      </c>
      <c r="G7477">
        <v>340737320</v>
      </c>
      <c r="H7477">
        <v>227321174</v>
      </c>
      <c r="I7477">
        <v>4984000</v>
      </c>
      <c r="J7477">
        <v>6696424</v>
      </c>
      <c r="K7477">
        <v>3422140</v>
      </c>
      <c r="L7477">
        <v>1014457</v>
      </c>
      <c r="M7477">
        <v>8.6199999999999992</v>
      </c>
      <c r="N7477">
        <v>21.31</v>
      </c>
      <c r="O7477">
        <v>1.26</v>
      </c>
      <c r="P7477">
        <v>5.9</v>
      </c>
      <c r="Q7477">
        <v>0.24</v>
      </c>
      <c r="R7477">
        <v>26.85</v>
      </c>
      <c r="S7477">
        <v>7.94</v>
      </c>
      <c r="T7477">
        <v>146.16999999999999</v>
      </c>
      <c r="U7477">
        <v>168.37</v>
      </c>
      <c r="V7477" s="14">
        <v>-8.3400000000000002E-2</v>
      </c>
      <c r="W7477">
        <v>-3356448</v>
      </c>
      <c r="X7477">
        <v>-14.26</v>
      </c>
      <c r="Y7477" s="12" t="str">
        <f>IFERROR(VLOOKUP(C7477,[1]Index!$D:$F,3,FALSE),"Non List")</f>
        <v>Commercial Banks</v>
      </c>
      <c r="Z7477">
        <f>IFERROR(VLOOKUP(C7477,[1]LP!$B:$C,2,FALSE),0)</f>
        <v>182.9</v>
      </c>
      <c r="AA7477" s="11">
        <f t="shared" si="384"/>
        <v>21.2</v>
      </c>
      <c r="AB7477" s="5">
        <f>IFERROR(VLOOKUP(C7477,[2]Sheet1!$B:$F,5,FALSE),0)</f>
        <v>115358201</v>
      </c>
      <c r="AC7477" s="11">
        <f>IFERROR(VLOOKUP(AE7477,[3]Sheet2!$M:$O,3,FALSE),0)</f>
        <v>0</v>
      </c>
      <c r="AD7477" s="11">
        <f>IFERROR(VLOOKUP(AE7477,[3]Sheet2!$M:$O,2,FALSE),0)</f>
        <v>0</v>
      </c>
      <c r="AE7477" s="10" t="str">
        <f t="shared" si="385"/>
        <v>82/83PRVU</v>
      </c>
    </row>
    <row r="7478" spans="1:31" x14ac:dyDescent="0.45">
      <c r="A7478" s="12" t="s">
        <v>53</v>
      </c>
      <c r="B7478" s="12" t="s">
        <v>386</v>
      </c>
      <c r="C7478" t="s">
        <v>182</v>
      </c>
      <c r="D7478">
        <v>193</v>
      </c>
      <c r="E7478">
        <v>34128595</v>
      </c>
      <c r="F7478">
        <v>32342056</v>
      </c>
      <c r="G7478">
        <v>519101304</v>
      </c>
      <c r="H7478">
        <v>328162322</v>
      </c>
      <c r="I7478">
        <v>6420320</v>
      </c>
      <c r="J7478">
        <v>8584843</v>
      </c>
      <c r="K7478">
        <v>5496780</v>
      </c>
      <c r="L7478">
        <v>1613033</v>
      </c>
      <c r="M7478">
        <v>9.4499999999999993</v>
      </c>
      <c r="N7478">
        <v>20.420000000000002</v>
      </c>
      <c r="O7478">
        <v>0.99</v>
      </c>
      <c r="P7478">
        <v>4.8499999999999996</v>
      </c>
      <c r="Q7478">
        <v>0.26</v>
      </c>
      <c r="R7478">
        <v>20.22</v>
      </c>
      <c r="S7478">
        <v>7.9</v>
      </c>
      <c r="T7478">
        <v>194.77</v>
      </c>
      <c r="U7478">
        <v>203.5</v>
      </c>
      <c r="V7478" s="14">
        <v>5.4399999999999997E-2</v>
      </c>
      <c r="W7478">
        <v>-3621062</v>
      </c>
      <c r="X7478">
        <v>-10.61</v>
      </c>
      <c r="Y7478" s="12" t="str">
        <f>IFERROR(VLOOKUP(C7478,[1]Index!$D:$F,3,FALSE),"Non List")</f>
        <v>Commercial Banks</v>
      </c>
      <c r="Z7478">
        <f>IFERROR(VLOOKUP(C7478,[1]LP!$B:$C,2,FALSE),0)</f>
        <v>190</v>
      </c>
      <c r="AA7478" s="11">
        <f t="shared" si="384"/>
        <v>20.100000000000001</v>
      </c>
      <c r="AB7478" s="5">
        <f>IFERROR(VLOOKUP(C7478,[2]Sheet1!$B:$F,5,FALSE),0)</f>
        <v>71670049.5</v>
      </c>
      <c r="AC7478" s="11">
        <f>IFERROR(VLOOKUP(AE7478,[3]Sheet2!$M:$O,3,FALSE),0)</f>
        <v>0</v>
      </c>
      <c r="AD7478" s="11">
        <f>IFERROR(VLOOKUP(AE7478,[3]Sheet2!$M:$O,2,FALSE),0)</f>
        <v>0</v>
      </c>
      <c r="AE7478" s="10" t="str">
        <f t="shared" si="385"/>
        <v>82/83NIMB</v>
      </c>
    </row>
    <row r="7479" spans="1:31" x14ac:dyDescent="0.45">
      <c r="A7479" s="12" t="s">
        <v>53</v>
      </c>
      <c r="B7479" s="12" t="s">
        <v>386</v>
      </c>
      <c r="C7479" t="s">
        <v>339</v>
      </c>
      <c r="D7479">
        <v>209</v>
      </c>
      <c r="E7479">
        <v>26781163</v>
      </c>
      <c r="F7479">
        <v>17738235</v>
      </c>
      <c r="G7479">
        <v>384230854</v>
      </c>
      <c r="H7479">
        <v>287903154</v>
      </c>
      <c r="I7479">
        <v>5249036</v>
      </c>
      <c r="J7479">
        <v>7343988</v>
      </c>
      <c r="K7479">
        <v>4313285</v>
      </c>
      <c r="L7479">
        <v>-273616</v>
      </c>
      <c r="M7479">
        <v>-2.04</v>
      </c>
      <c r="N7479">
        <v>-102.45</v>
      </c>
      <c r="O7479">
        <v>1.26</v>
      </c>
      <c r="P7479">
        <v>-1.23</v>
      </c>
      <c r="Q7479">
        <v>-0.05</v>
      </c>
      <c r="R7479">
        <v>-129.09</v>
      </c>
      <c r="S7479">
        <v>5.5</v>
      </c>
      <c r="T7479">
        <v>166.23</v>
      </c>
      <c r="U7479" t="s">
        <v>314</v>
      </c>
      <c r="V7479" t="s">
        <v>314</v>
      </c>
      <c r="W7479">
        <v>-842713</v>
      </c>
      <c r="X7479">
        <v>-3.15</v>
      </c>
      <c r="Y7479" s="12" t="str">
        <f>IFERROR(VLOOKUP(C7479,[1]Index!$D:$F,3,FALSE),"Non List")</f>
        <v>Commercial Banks</v>
      </c>
      <c r="Z7479">
        <f>IFERROR(VLOOKUP(C7479,[1]LP!$B:$C,2,FALSE),0)</f>
        <v>207</v>
      </c>
      <c r="AA7479" s="11">
        <f t="shared" si="384"/>
        <v>-101.5</v>
      </c>
      <c r="AB7479" s="5">
        <f>IFERROR(VLOOKUP(C7479,[2]Sheet1!$B:$F,5,FALSE),0)</f>
        <v>131227701.64</v>
      </c>
      <c r="AC7479" s="11">
        <f>IFERROR(VLOOKUP(AE7479,[3]Sheet2!$M:$O,3,FALSE),0)</f>
        <v>0</v>
      </c>
      <c r="AD7479" s="11">
        <f>IFERROR(VLOOKUP(AE7479,[3]Sheet2!$M:$O,2,FALSE),0)</f>
        <v>0</v>
      </c>
      <c r="AE7479" s="10" t="str">
        <f t="shared" si="385"/>
        <v>82/83LSL</v>
      </c>
    </row>
    <row r="7480" spans="1:31" x14ac:dyDescent="0.45">
      <c r="A7480" s="12" t="s">
        <v>53</v>
      </c>
      <c r="B7480" s="12" t="s">
        <v>386</v>
      </c>
      <c r="C7480" s="12" t="s">
        <v>154</v>
      </c>
      <c r="D7480" s="12">
        <v>1799</v>
      </c>
      <c r="E7480" s="12">
        <v>525000</v>
      </c>
      <c r="F7480" s="12">
        <v>187905.068</v>
      </c>
      <c r="G7480" s="12">
        <v>2081904.3770000001</v>
      </c>
      <c r="H7480" s="12">
        <v>1380853.399</v>
      </c>
      <c r="I7480" s="12">
        <v>35690.749000000003</v>
      </c>
      <c r="J7480" s="12">
        <v>39138.160000000003</v>
      </c>
      <c r="K7480" s="21">
        <v>19101.204000000002</v>
      </c>
      <c r="L7480" s="21">
        <v>12942.218999999999</v>
      </c>
      <c r="M7480" s="21">
        <v>4.93</v>
      </c>
      <c r="N7480" s="21">
        <v>364.91</v>
      </c>
      <c r="O7480" s="21">
        <v>13.25</v>
      </c>
      <c r="P7480" s="21">
        <v>3.63</v>
      </c>
      <c r="Q7480" s="21">
        <v>0.45</v>
      </c>
      <c r="R7480" s="21">
        <v>4835.0600000000004</v>
      </c>
      <c r="S7480" s="22">
        <v>9.7899999999999991</v>
      </c>
      <c r="T7480" s="21">
        <v>135.79</v>
      </c>
      <c r="U7480" s="21">
        <v>122.73</v>
      </c>
      <c r="V7480" s="12">
        <v>-0.93179999999999996</v>
      </c>
      <c r="W7480" s="21">
        <v>-46807.101000000002</v>
      </c>
      <c r="X7480" s="21">
        <v>-8.92</v>
      </c>
      <c r="Y7480" s="12" t="str">
        <f>IFERROR(VLOOKUP(C7480,[1]Index!$D:$F,3,FALSE),"Non List")</f>
        <v>Development Banks</v>
      </c>
      <c r="Z7480">
        <f>IFERROR(VLOOKUP(C7480,[1]LP!$B:$C,2,FALSE),0)</f>
        <v>1660</v>
      </c>
      <c r="AA7480" s="11">
        <f t="shared" ref="AA7480:AA7494" si="386">ROUND(IFERROR(Z7480/M7480,0),1)</f>
        <v>336.7</v>
      </c>
      <c r="AB7480" s="5">
        <f>IFERROR(VLOOKUP(C7480,[2]Sheet1!$B:$F,5,FALSE),0)</f>
        <v>1575000</v>
      </c>
      <c r="AC7480" s="11">
        <f>IFERROR(VLOOKUP(AE7480,[3]Sheet2!$M:$O,3,FALSE),0)</f>
        <v>0</v>
      </c>
      <c r="AD7480" s="11">
        <f>IFERROR(VLOOKUP(AE7480,[3]Sheet2!$M:$O,2,FALSE),0)</f>
        <v>0</v>
      </c>
      <c r="AE7480" s="10" t="str">
        <f t="shared" ref="AE7480:AE7494" si="387">B7480&amp;C7480</f>
        <v>82/83CORBL</v>
      </c>
    </row>
    <row r="7481" spans="1:31" x14ac:dyDescent="0.45">
      <c r="A7481" s="12" t="s">
        <v>53</v>
      </c>
      <c r="B7481" s="12" t="s">
        <v>386</v>
      </c>
      <c r="C7481" s="12" t="s">
        <v>125</v>
      </c>
      <c r="D7481" s="12">
        <v>601</v>
      </c>
      <c r="E7481" s="12">
        <v>1249694.47</v>
      </c>
      <c r="F7481" s="12">
        <v>974094.96600000001</v>
      </c>
      <c r="G7481" s="12">
        <v>17102473.827</v>
      </c>
      <c r="H7481" s="12">
        <v>12434382.017000001</v>
      </c>
      <c r="I7481" s="12">
        <v>268819.74200000003</v>
      </c>
      <c r="J7481" s="12">
        <v>311308.90399999998</v>
      </c>
      <c r="K7481" s="21">
        <v>134985.42000000001</v>
      </c>
      <c r="L7481" s="21">
        <v>88536.729000000007</v>
      </c>
      <c r="M7481" s="21">
        <v>14.17</v>
      </c>
      <c r="N7481" s="21">
        <v>42.41</v>
      </c>
      <c r="O7481" s="21">
        <v>3.38</v>
      </c>
      <c r="P7481" s="21">
        <v>7.96</v>
      </c>
      <c r="Q7481" s="21">
        <v>0.44</v>
      </c>
      <c r="R7481" s="21">
        <v>143.35</v>
      </c>
      <c r="S7481" s="22">
        <v>7.07</v>
      </c>
      <c r="T7481" s="21">
        <v>177.95</v>
      </c>
      <c r="U7481" s="21">
        <v>238.19</v>
      </c>
      <c r="V7481" s="12">
        <v>-0.60370000000000001</v>
      </c>
      <c r="W7481" s="21">
        <v>93226.157000000007</v>
      </c>
      <c r="X7481" s="21">
        <v>7.46</v>
      </c>
      <c r="Y7481" s="12" t="str">
        <f>IFERROR(VLOOKUP(C7481,[1]Index!$D:$F,3,FALSE),"Non List")</f>
        <v>Development Banks</v>
      </c>
      <c r="Z7481">
        <f>IFERROR(VLOOKUP(C7481,[1]LP!$B:$C,2,FALSE),0)</f>
        <v>586.1</v>
      </c>
      <c r="AA7481" s="11">
        <f t="shared" si="386"/>
        <v>41.4</v>
      </c>
      <c r="AB7481" s="5">
        <f>IFERROR(VLOOKUP(C7481,[2]Sheet1!$B:$F,5,FALSE),0)</f>
        <v>6123503.0499999998</v>
      </c>
      <c r="AC7481" s="11">
        <f>IFERROR(VLOOKUP(AE7481,[3]Sheet2!$M:$O,3,FALSE),0)</f>
        <v>0</v>
      </c>
      <c r="AD7481" s="11">
        <f>IFERROR(VLOOKUP(AE7481,[3]Sheet2!$M:$O,2,FALSE),0)</f>
        <v>0</v>
      </c>
      <c r="AE7481" s="10" t="str">
        <f t="shared" si="387"/>
        <v>82/83EDBL</v>
      </c>
    </row>
    <row r="7482" spans="1:31" x14ac:dyDescent="0.45">
      <c r="A7482" s="12" t="s">
        <v>53</v>
      </c>
      <c r="B7482" s="12" t="s">
        <v>386</v>
      </c>
      <c r="C7482" s="12" t="s">
        <v>126</v>
      </c>
      <c r="D7482" s="12">
        <v>397.8</v>
      </c>
      <c r="E7482" s="12">
        <v>6021348.3669999996</v>
      </c>
      <c r="F7482" s="12">
        <v>3588379.1290000002</v>
      </c>
      <c r="G7482" s="12">
        <v>91272368.459999993</v>
      </c>
      <c r="H7482" s="12">
        <v>72945513.944000006</v>
      </c>
      <c r="I7482" s="12">
        <v>1880415.183</v>
      </c>
      <c r="J7482" s="12">
        <v>2231314.1510000001</v>
      </c>
      <c r="K7482" s="21">
        <v>1289244.0049999999</v>
      </c>
      <c r="L7482" s="21">
        <v>635130.80900000001</v>
      </c>
      <c r="M7482" s="21">
        <v>21.1</v>
      </c>
      <c r="N7482" s="21">
        <v>18.850000000000001</v>
      </c>
      <c r="O7482" s="21">
        <v>2.4900000000000002</v>
      </c>
      <c r="P7482" s="21">
        <v>13.22</v>
      </c>
      <c r="Q7482" s="21">
        <v>0.6</v>
      </c>
      <c r="R7482" s="21">
        <v>46.94</v>
      </c>
      <c r="S7482" s="22">
        <v>4.78</v>
      </c>
      <c r="T7482" s="21">
        <v>159.59</v>
      </c>
      <c r="U7482" s="21">
        <v>275.26</v>
      </c>
      <c r="V7482" s="12">
        <v>-0.30809999999999998</v>
      </c>
      <c r="W7482" s="21">
        <v>308425.27100000001</v>
      </c>
      <c r="X7482" s="21">
        <v>5.12</v>
      </c>
      <c r="Y7482" s="12" t="str">
        <f>IFERROR(VLOOKUP(C7482,[1]Index!$D:$F,3,FALSE),"Non List")</f>
        <v>Development Banks</v>
      </c>
      <c r="Z7482">
        <f>IFERROR(VLOOKUP(C7482,[1]LP!$B:$C,2,FALSE),0)</f>
        <v>398.7</v>
      </c>
      <c r="AA7482" s="11">
        <f t="shared" si="386"/>
        <v>18.899999999999999</v>
      </c>
      <c r="AB7482" s="5">
        <f>IFERROR(VLOOKUP(C7482,[2]Sheet1!$B:$F,5,FALSE),0)</f>
        <v>29504607.16</v>
      </c>
      <c r="AC7482" s="11">
        <f>IFERROR(VLOOKUP(AE7482,[3]Sheet2!$M:$O,3,FALSE),0)</f>
        <v>0</v>
      </c>
      <c r="AD7482" s="11">
        <f>IFERROR(VLOOKUP(AE7482,[3]Sheet2!$M:$O,2,FALSE),0)</f>
        <v>0</v>
      </c>
      <c r="AE7482" s="10" t="str">
        <f t="shared" si="387"/>
        <v>82/83GBBL</v>
      </c>
    </row>
    <row r="7483" spans="1:31" x14ac:dyDescent="0.45">
      <c r="A7483" s="12" t="s">
        <v>53</v>
      </c>
      <c r="B7483" s="12" t="s">
        <v>386</v>
      </c>
      <c r="C7483" s="12" t="s">
        <v>129</v>
      </c>
      <c r="D7483" s="12">
        <v>333.6</v>
      </c>
      <c r="E7483" s="12">
        <v>4395785.8859999999</v>
      </c>
      <c r="F7483" s="12">
        <v>2421760.7710000002</v>
      </c>
      <c r="G7483" s="12">
        <v>63616336.848999999</v>
      </c>
      <c r="H7483" s="12">
        <v>47585663.641000003</v>
      </c>
      <c r="I7483" s="12">
        <v>1034196.181</v>
      </c>
      <c r="J7483" s="12">
        <v>1282513.4680000001</v>
      </c>
      <c r="K7483" s="21">
        <v>676701.26100000006</v>
      </c>
      <c r="L7483" s="21">
        <v>311271.40500000003</v>
      </c>
      <c r="M7483" s="21">
        <v>14.16</v>
      </c>
      <c r="N7483" s="21">
        <v>23.56</v>
      </c>
      <c r="O7483" s="21">
        <v>2.15</v>
      </c>
      <c r="P7483" s="21">
        <v>9.1300000000000008</v>
      </c>
      <c r="Q7483" s="21">
        <v>0.42</v>
      </c>
      <c r="R7483" s="21">
        <v>50.65</v>
      </c>
      <c r="S7483" s="22">
        <v>7.82</v>
      </c>
      <c r="T7483" s="21">
        <v>155.09</v>
      </c>
      <c r="U7483" s="21">
        <v>222.29</v>
      </c>
      <c r="V7483" s="12">
        <v>-0.3337</v>
      </c>
      <c r="W7483" s="21">
        <v>-772606.55799999996</v>
      </c>
      <c r="X7483" s="21">
        <v>-17.579999999999998</v>
      </c>
      <c r="Y7483" s="12" t="str">
        <f>IFERROR(VLOOKUP(C7483,[1]Index!$D:$F,3,FALSE),"Non List")</f>
        <v>Development Banks</v>
      </c>
      <c r="Z7483">
        <f>IFERROR(VLOOKUP(C7483,[1]LP!$B:$C,2,FALSE),0)</f>
        <v>337</v>
      </c>
      <c r="AA7483" s="11">
        <f t="shared" si="386"/>
        <v>23.8</v>
      </c>
      <c r="AB7483" s="5">
        <f>IFERROR(VLOOKUP(C7483,[2]Sheet1!$B:$F,5,FALSE),0)</f>
        <v>21539350.91</v>
      </c>
      <c r="AC7483" s="11">
        <f>IFERROR(VLOOKUP(AE7483,[3]Sheet2!$M:$O,3,FALSE),0)</f>
        <v>0</v>
      </c>
      <c r="AD7483" s="11">
        <f>IFERROR(VLOOKUP(AE7483,[3]Sheet2!$M:$O,2,FALSE),0)</f>
        <v>0</v>
      </c>
      <c r="AE7483" s="10" t="str">
        <f t="shared" si="387"/>
        <v>82/83JBBL</v>
      </c>
    </row>
    <row r="7484" spans="1:31" x14ac:dyDescent="0.45">
      <c r="A7484" s="12" t="s">
        <v>53</v>
      </c>
      <c r="B7484" s="12" t="s">
        <v>386</v>
      </c>
      <c r="C7484" s="12" t="s">
        <v>134</v>
      </c>
      <c r="D7484" s="12">
        <v>640</v>
      </c>
      <c r="E7484" s="12">
        <v>1217100</v>
      </c>
      <c r="F7484" s="12">
        <v>437926.37</v>
      </c>
      <c r="G7484" s="12"/>
      <c r="H7484" s="12">
        <v>6562512.5199999996</v>
      </c>
      <c r="I7484" s="12">
        <v>144603.92000000001</v>
      </c>
      <c r="J7484" s="12">
        <v>170161.78</v>
      </c>
      <c r="K7484" s="21">
        <v>104351.28</v>
      </c>
      <c r="L7484" s="21">
        <v>57005.64</v>
      </c>
      <c r="M7484" s="21">
        <v>9.3699999999999992</v>
      </c>
      <c r="N7484" s="21">
        <v>68.3</v>
      </c>
      <c r="O7484" s="21">
        <v>4.71</v>
      </c>
      <c r="P7484" s="21">
        <v>6.89</v>
      </c>
      <c r="Q7484" s="21">
        <v>0.56000000000000005</v>
      </c>
      <c r="R7484" s="21">
        <v>321.69</v>
      </c>
      <c r="S7484" s="22">
        <v>0.45</v>
      </c>
      <c r="T7484" s="21">
        <v>135.97999999999999</v>
      </c>
      <c r="U7484" s="21">
        <v>169.32</v>
      </c>
      <c r="V7484" s="12">
        <v>-0.73540000000000005</v>
      </c>
      <c r="W7484" s="21">
        <v>67906</v>
      </c>
      <c r="X7484" s="21">
        <v>5.58</v>
      </c>
      <c r="Y7484" s="12" t="str">
        <f>IFERROR(VLOOKUP(C7484,[1]Index!$D:$F,3,FALSE),"Non List")</f>
        <v>Development Banks</v>
      </c>
      <c r="Z7484">
        <f>IFERROR(VLOOKUP(C7484,[1]LP!$B:$C,2,FALSE),0)</f>
        <v>632.9</v>
      </c>
      <c r="AA7484" s="11">
        <f t="shared" si="386"/>
        <v>67.5</v>
      </c>
      <c r="AB7484" s="5">
        <f>IFERROR(VLOOKUP(C7484,[2]Sheet1!$B:$F,5,FALSE),0)</f>
        <v>5963789.5099999998</v>
      </c>
      <c r="AC7484" s="11">
        <f>IFERROR(VLOOKUP(AE7484,[3]Sheet2!$M:$O,3,FALSE),0)</f>
        <v>0</v>
      </c>
      <c r="AD7484" s="11">
        <f>IFERROR(VLOOKUP(AE7484,[3]Sheet2!$M:$O,2,FALSE),0)</f>
        <v>0</v>
      </c>
      <c r="AE7484" s="10" t="str">
        <f t="shared" si="387"/>
        <v>82/83MDB</v>
      </c>
    </row>
    <row r="7485" spans="1:31" x14ac:dyDescent="0.45">
      <c r="A7485" s="12" t="s">
        <v>53</v>
      </c>
      <c r="B7485" s="12" t="s">
        <v>386</v>
      </c>
      <c r="C7485" s="12" t="s">
        <v>136</v>
      </c>
      <c r="D7485" s="12">
        <v>362.3</v>
      </c>
      <c r="E7485" s="12">
        <v>8000389</v>
      </c>
      <c r="F7485" s="12">
        <v>4108321</v>
      </c>
      <c r="G7485" s="12">
        <v>115389351</v>
      </c>
      <c r="H7485" s="12">
        <v>98549570</v>
      </c>
      <c r="I7485" s="12">
        <v>2372868</v>
      </c>
      <c r="J7485" s="12">
        <v>2716314</v>
      </c>
      <c r="K7485" s="21">
        <v>1580773</v>
      </c>
      <c r="L7485" s="21">
        <v>672040</v>
      </c>
      <c r="M7485" s="21">
        <v>16.8</v>
      </c>
      <c r="N7485" s="21">
        <v>21.57</v>
      </c>
      <c r="O7485" s="21">
        <v>2.39</v>
      </c>
      <c r="P7485" s="21">
        <v>11.1</v>
      </c>
      <c r="Q7485" s="21">
        <v>0.5</v>
      </c>
      <c r="R7485" s="21">
        <v>51.55</v>
      </c>
      <c r="S7485" s="22">
        <v>3.75</v>
      </c>
      <c r="T7485" s="21">
        <v>151.35</v>
      </c>
      <c r="U7485" s="21">
        <v>239.19</v>
      </c>
      <c r="V7485" s="12">
        <v>-0.33979999999999999</v>
      </c>
      <c r="W7485" s="21">
        <v>195218</v>
      </c>
      <c r="X7485" s="21">
        <v>2.44</v>
      </c>
      <c r="Y7485" s="12" t="str">
        <f>IFERROR(VLOOKUP(C7485,[1]Index!$D:$F,3,FALSE),"Non List")</f>
        <v>Development Banks</v>
      </c>
      <c r="Z7485">
        <f>IFERROR(VLOOKUP(C7485,[1]LP!$B:$C,2,FALSE),0)</f>
        <v>364.8</v>
      </c>
      <c r="AA7485" s="11">
        <f t="shared" si="386"/>
        <v>21.7</v>
      </c>
      <c r="AB7485" s="5">
        <f>IFERROR(VLOOKUP(C7485,[2]Sheet1!$B:$F,5,FALSE),0)</f>
        <v>39203570.630000003</v>
      </c>
      <c r="AC7485" s="11">
        <f>IFERROR(VLOOKUP(AE7485,[3]Sheet2!$M:$O,3,FALSE),0)</f>
        <v>0</v>
      </c>
      <c r="AD7485" s="11">
        <f>IFERROR(VLOOKUP(AE7485,[3]Sheet2!$M:$O,2,FALSE),0)</f>
        <v>0</v>
      </c>
      <c r="AE7485" s="10" t="str">
        <f t="shared" si="387"/>
        <v>82/83MNBBL</v>
      </c>
    </row>
    <row r="7486" spans="1:31" x14ac:dyDescent="0.45">
      <c r="A7486" s="12" t="s">
        <v>53</v>
      </c>
      <c r="B7486" s="12" t="s">
        <v>386</v>
      </c>
      <c r="C7486" s="12" t="s">
        <v>156</v>
      </c>
      <c r="D7486" s="12">
        <v>1769</v>
      </c>
      <c r="E7486" s="12">
        <v>494333.36</v>
      </c>
      <c r="F7486" s="12">
        <v>-351461.49</v>
      </c>
      <c r="G7486" s="12">
        <v>446480.08</v>
      </c>
      <c r="H7486" s="12">
        <v>144388.01</v>
      </c>
      <c r="I7486" s="12">
        <v>-2318.02</v>
      </c>
      <c r="J7486" s="12">
        <v>-2161.2510000000002</v>
      </c>
      <c r="K7486" s="21">
        <v>-24319.829000000002</v>
      </c>
      <c r="L7486" s="21">
        <v>-47347.809000000001</v>
      </c>
      <c r="M7486" s="21">
        <v>-19.16</v>
      </c>
      <c r="N7486" s="21">
        <v>-92.33</v>
      </c>
      <c r="O7486" s="21">
        <v>61.21</v>
      </c>
      <c r="P7486" s="21">
        <v>-66.28</v>
      </c>
      <c r="Q7486" s="21">
        <v>-7.56</v>
      </c>
      <c r="R7486" s="21">
        <v>-5651.52</v>
      </c>
      <c r="S7486" s="22">
        <v>57.48</v>
      </c>
      <c r="T7486" s="21">
        <v>28.9</v>
      </c>
      <c r="U7486" s="21" t="s">
        <v>314</v>
      </c>
      <c r="V7486" s="12" t="s">
        <v>314</v>
      </c>
      <c r="W7486" s="21">
        <v>-47347.8</v>
      </c>
      <c r="X7486" s="21">
        <v>-9.58</v>
      </c>
      <c r="Y7486" s="12" t="str">
        <f>IFERROR(VLOOKUP(C7486,[1]Index!$D:$F,3,FALSE),"Non List")</f>
        <v>Development Banks</v>
      </c>
      <c r="Z7486">
        <f>IFERROR(VLOOKUP(C7486,[1]LP!$B:$C,2,FALSE),0)</f>
        <v>1600</v>
      </c>
      <c r="AA7486" s="11">
        <f t="shared" si="386"/>
        <v>-83.5</v>
      </c>
      <c r="AB7486" s="5">
        <f>IFERROR(VLOOKUP(C7486,[2]Sheet1!$B:$F,5,FALSE),0)</f>
        <v>1522312.0799999998</v>
      </c>
      <c r="AC7486" s="11">
        <f>IFERROR(VLOOKUP(AE7486,[3]Sheet2!$M:$O,3,FALSE),0)</f>
        <v>0</v>
      </c>
      <c r="AD7486" s="11">
        <f>IFERROR(VLOOKUP(AE7486,[3]Sheet2!$M:$O,2,FALSE),0)</f>
        <v>0</v>
      </c>
      <c r="AE7486" s="10" t="str">
        <f t="shared" si="387"/>
        <v>82/83NABBC</v>
      </c>
    </row>
    <row r="7487" spans="1:31" x14ac:dyDescent="0.45">
      <c r="A7487" s="12" t="s">
        <v>53</v>
      </c>
      <c r="B7487" s="12" t="s">
        <v>386</v>
      </c>
      <c r="C7487" s="12" t="s">
        <v>139</v>
      </c>
      <c r="D7487" s="12">
        <v>409.5</v>
      </c>
      <c r="E7487" s="12">
        <v>3734068.5060000001</v>
      </c>
      <c r="F7487" s="12">
        <v>1987988.9779999999</v>
      </c>
      <c r="G7487" s="12">
        <v>54392446.625</v>
      </c>
      <c r="H7487" s="12">
        <v>44408323.93</v>
      </c>
      <c r="I7487" s="12">
        <v>1088072.45</v>
      </c>
      <c r="J7487" s="12">
        <v>1257285.209</v>
      </c>
      <c r="K7487" s="21">
        <v>628156.02</v>
      </c>
      <c r="L7487" s="21">
        <v>302597.83799999999</v>
      </c>
      <c r="M7487" s="21">
        <v>16.21</v>
      </c>
      <c r="N7487" s="21">
        <v>25.26</v>
      </c>
      <c r="O7487" s="21">
        <v>2.67</v>
      </c>
      <c r="P7487" s="21">
        <v>10.58</v>
      </c>
      <c r="Q7487" s="21">
        <v>0.47</v>
      </c>
      <c r="R7487" s="21">
        <v>67.44</v>
      </c>
      <c r="S7487" s="22">
        <v>6.87</v>
      </c>
      <c r="T7487" s="21">
        <v>153.24</v>
      </c>
      <c r="U7487" s="21">
        <v>236.41</v>
      </c>
      <c r="V7487" s="12">
        <v>-0.42270000000000002</v>
      </c>
      <c r="W7487" s="21">
        <v>94661.157000000007</v>
      </c>
      <c r="X7487" s="21">
        <v>2.54</v>
      </c>
      <c r="Y7487" s="12" t="str">
        <f>IFERROR(VLOOKUP(C7487,[1]Index!$D:$F,3,FALSE),"Non List")</f>
        <v>Development Banks</v>
      </c>
      <c r="Z7487">
        <f>IFERROR(VLOOKUP(C7487,[1]LP!$B:$C,2,FALSE),0)</f>
        <v>418</v>
      </c>
      <c r="AA7487" s="11">
        <f t="shared" si="386"/>
        <v>25.8</v>
      </c>
      <c r="AB7487" s="5">
        <f>IFERROR(VLOOKUP(C7487,[2]Sheet1!$B:$F,5,FALSE),0)</f>
        <v>18296313.84</v>
      </c>
      <c r="AC7487" s="11">
        <f>IFERROR(VLOOKUP(AE7487,[3]Sheet2!$M:$O,3,FALSE),0)</f>
        <v>0</v>
      </c>
      <c r="AD7487" s="11">
        <f>IFERROR(VLOOKUP(AE7487,[3]Sheet2!$M:$O,2,FALSE),0)</f>
        <v>0</v>
      </c>
      <c r="AE7487" s="10" t="str">
        <f t="shared" si="387"/>
        <v>82/83SADBL</v>
      </c>
    </row>
    <row r="7488" spans="1:31" x14ac:dyDescent="0.45">
      <c r="A7488" s="12" t="s">
        <v>53</v>
      </c>
      <c r="B7488" s="12" t="s">
        <v>386</v>
      </c>
      <c r="C7488" s="12" t="s">
        <v>141</v>
      </c>
      <c r="D7488" s="12">
        <v>403</v>
      </c>
      <c r="E7488" s="12">
        <v>5021972.7300000004</v>
      </c>
      <c r="F7488" s="12">
        <v>2340483.14</v>
      </c>
      <c r="G7488" s="12">
        <v>73214082.760000005</v>
      </c>
      <c r="H7488" s="12">
        <v>59538690.167000003</v>
      </c>
      <c r="I7488" s="12">
        <v>1284087.1429999999</v>
      </c>
      <c r="J7488" s="12">
        <v>1460919.7279999999</v>
      </c>
      <c r="K7488" s="21">
        <v>920467.18599999999</v>
      </c>
      <c r="L7488" s="21">
        <v>404280.516</v>
      </c>
      <c r="M7488" s="21">
        <v>16.100000000000001</v>
      </c>
      <c r="N7488" s="21">
        <v>25.03</v>
      </c>
      <c r="O7488" s="21">
        <v>2.75</v>
      </c>
      <c r="P7488" s="21">
        <v>10.98</v>
      </c>
      <c r="Q7488" s="21">
        <v>0.48</v>
      </c>
      <c r="R7488" s="21">
        <v>68.83</v>
      </c>
      <c r="S7488" s="22">
        <v>4.75</v>
      </c>
      <c r="T7488" s="21">
        <v>146.6</v>
      </c>
      <c r="U7488" s="21">
        <v>230.45</v>
      </c>
      <c r="V7488" s="12">
        <v>-0.42820000000000003</v>
      </c>
      <c r="W7488" s="21">
        <v>160022.07699999999</v>
      </c>
      <c r="X7488" s="21">
        <v>3.19</v>
      </c>
      <c r="Y7488" s="12" t="str">
        <f>IFERROR(VLOOKUP(C7488,[1]Index!$D:$F,3,FALSE),"Non List")</f>
        <v>Development Banks</v>
      </c>
      <c r="Z7488">
        <f>IFERROR(VLOOKUP(C7488,[1]LP!$B:$C,2,FALSE),0)</f>
        <v>408</v>
      </c>
      <c r="AA7488" s="11">
        <f t="shared" si="386"/>
        <v>25.3</v>
      </c>
      <c r="AB7488" s="5">
        <f>IFERROR(VLOOKUP(C7488,[2]Sheet1!$B:$F,5,FALSE),0)</f>
        <v>24607666.23</v>
      </c>
      <c r="AC7488" s="11">
        <f>IFERROR(VLOOKUP(AE7488,[3]Sheet2!$M:$O,3,FALSE),0)</f>
        <v>0</v>
      </c>
      <c r="AD7488" s="11">
        <f>IFERROR(VLOOKUP(AE7488,[3]Sheet2!$M:$O,2,FALSE),0)</f>
        <v>0</v>
      </c>
      <c r="AE7488" s="10" t="str">
        <f t="shared" si="387"/>
        <v>82/83SHINE</v>
      </c>
    </row>
    <row r="7489" spans="1:31" x14ac:dyDescent="0.45">
      <c r="A7489" s="12" t="s">
        <v>53</v>
      </c>
      <c r="B7489" s="12" t="s">
        <v>386</v>
      </c>
      <c r="C7489" s="12" t="s">
        <v>142</v>
      </c>
      <c r="D7489" s="12">
        <v>867</v>
      </c>
      <c r="E7489" s="12">
        <v>557456.06999999995</v>
      </c>
      <c r="F7489" s="12">
        <v>-32394.95</v>
      </c>
      <c r="G7489" s="12">
        <v>5660723.1399999997</v>
      </c>
      <c r="H7489" s="12">
        <v>3256394.42</v>
      </c>
      <c r="I7489" s="12">
        <v>58805.19</v>
      </c>
      <c r="J7489" s="12">
        <v>69952.789999999994</v>
      </c>
      <c r="K7489" s="21">
        <v>-13730.44</v>
      </c>
      <c r="L7489" s="21">
        <v>-15468.13</v>
      </c>
      <c r="M7489" s="21">
        <v>-5.55</v>
      </c>
      <c r="N7489" s="21">
        <v>-156.22</v>
      </c>
      <c r="O7489" s="21">
        <v>9.1999999999999993</v>
      </c>
      <c r="P7489" s="21">
        <v>-5.89</v>
      </c>
      <c r="Q7489" s="21">
        <v>-0.24</v>
      </c>
      <c r="R7489" s="21">
        <v>-1437.22</v>
      </c>
      <c r="S7489" s="22">
        <v>6.39</v>
      </c>
      <c r="T7489" s="21">
        <v>94.19</v>
      </c>
      <c r="U7489" s="21" t="s">
        <v>314</v>
      </c>
      <c r="V7489" s="12" t="s">
        <v>314</v>
      </c>
      <c r="W7489" s="21">
        <v>-228582.59</v>
      </c>
      <c r="X7489" s="21">
        <v>-41</v>
      </c>
      <c r="Y7489" s="12" t="str">
        <f>IFERROR(VLOOKUP(C7489,[1]Index!$D:$F,3,FALSE),"Non List")</f>
        <v>Development Banks</v>
      </c>
      <c r="Z7489">
        <f>IFERROR(VLOOKUP(C7489,[1]LP!$B:$C,2,FALSE),0)</f>
        <v>759</v>
      </c>
      <c r="AA7489" s="11">
        <f t="shared" si="386"/>
        <v>-136.80000000000001</v>
      </c>
      <c r="AB7489" s="5">
        <f>IFERROR(VLOOKUP(C7489,[2]Sheet1!$B:$F,5,FALSE),0)</f>
        <v>2731534.89</v>
      </c>
      <c r="AC7489" s="11">
        <f>IFERROR(VLOOKUP(AE7489,[3]Sheet2!$M:$O,3,FALSE),0)</f>
        <v>0</v>
      </c>
      <c r="AD7489" s="11">
        <f>IFERROR(VLOOKUP(AE7489,[3]Sheet2!$M:$O,2,FALSE),0)</f>
        <v>0</v>
      </c>
      <c r="AE7489" s="10" t="str">
        <f t="shared" si="387"/>
        <v>82/83SINDU</v>
      </c>
    </row>
    <row r="7490" spans="1:31" x14ac:dyDescent="0.45">
      <c r="A7490" s="12" t="s">
        <v>53</v>
      </c>
      <c r="B7490" s="12" t="s">
        <v>386</v>
      </c>
      <c r="C7490" s="12" t="s">
        <v>144</v>
      </c>
      <c r="D7490" s="12">
        <v>1163.9000000000001</v>
      </c>
      <c r="E7490" s="12">
        <v>615500</v>
      </c>
      <c r="F7490" s="12">
        <v>79159.751000000004</v>
      </c>
      <c r="G7490" s="12">
        <v>6077996.1560000004</v>
      </c>
      <c r="H7490" s="12">
        <v>4865558.6960000005</v>
      </c>
      <c r="I7490" s="12">
        <v>104445.48299999999</v>
      </c>
      <c r="J7490" s="12">
        <v>119972.05</v>
      </c>
      <c r="K7490" s="21">
        <v>61851.82</v>
      </c>
      <c r="L7490" s="21">
        <v>11002.9</v>
      </c>
      <c r="M7490" s="21">
        <v>3.58</v>
      </c>
      <c r="N7490" s="21">
        <v>325.11</v>
      </c>
      <c r="O7490" s="21">
        <v>10.31</v>
      </c>
      <c r="P7490" s="21">
        <v>3.17</v>
      </c>
      <c r="Q7490" s="21">
        <v>0.15</v>
      </c>
      <c r="R7490" s="21">
        <v>3351.88</v>
      </c>
      <c r="S7490" s="22">
        <v>4.2</v>
      </c>
      <c r="T7490" s="21">
        <v>112.86</v>
      </c>
      <c r="U7490" s="21">
        <v>95.35</v>
      </c>
      <c r="V7490" s="12">
        <v>-0.91810000000000003</v>
      </c>
      <c r="W7490" s="21">
        <v>9233.5159999999996</v>
      </c>
      <c r="X7490" s="21">
        <v>1.5</v>
      </c>
      <c r="Y7490" s="12" t="str">
        <f>IFERROR(VLOOKUP(C7490,[1]Index!$D:$F,3,FALSE),"Non List")</f>
        <v>Development Banks</v>
      </c>
      <c r="Z7490">
        <f>IFERROR(VLOOKUP(C7490,[1]LP!$B:$C,2,FALSE),0)</f>
        <v>1093.0999999999999</v>
      </c>
      <c r="AA7490" s="11">
        <f t="shared" si="386"/>
        <v>305.3</v>
      </c>
      <c r="AB7490" s="5">
        <f>IFERROR(VLOOKUP(C7490,[2]Sheet1!$B:$F,5,FALSE),0)</f>
        <v>3015950</v>
      </c>
      <c r="AC7490" s="11">
        <f>IFERROR(VLOOKUP(AE7490,[3]Sheet2!$M:$O,3,FALSE),0)</f>
        <v>0</v>
      </c>
      <c r="AD7490" s="11">
        <f>IFERROR(VLOOKUP(AE7490,[3]Sheet2!$M:$O,2,FALSE),0)</f>
        <v>0</v>
      </c>
      <c r="AE7490" s="10" t="str">
        <f t="shared" si="387"/>
        <v>82/83GRDBL</v>
      </c>
    </row>
    <row r="7491" spans="1:31" x14ac:dyDescent="0.45">
      <c r="A7491" s="12" t="s">
        <v>53</v>
      </c>
      <c r="B7491" s="12" t="s">
        <v>386</v>
      </c>
      <c r="C7491" s="12" t="s">
        <v>146</v>
      </c>
      <c r="D7491" s="12">
        <v>369</v>
      </c>
      <c r="E7491" s="12">
        <v>4296458.1579999998</v>
      </c>
      <c r="F7491" s="12">
        <v>2813281.5049999999</v>
      </c>
      <c r="G7491" s="12">
        <v>53708463.472999997</v>
      </c>
      <c r="H7491" s="12">
        <v>41145506.604999997</v>
      </c>
      <c r="I7491" s="12">
        <v>1092070.2860000001</v>
      </c>
      <c r="J7491" s="12">
        <v>1272890.0649999999</v>
      </c>
      <c r="K7491" s="21">
        <v>688018.59499999997</v>
      </c>
      <c r="L7491" s="21">
        <v>305931.08899999998</v>
      </c>
      <c r="M7491" s="21">
        <v>14.24</v>
      </c>
      <c r="N7491" s="21">
        <v>25.91</v>
      </c>
      <c r="O7491" s="21">
        <v>2.23</v>
      </c>
      <c r="P7491" s="21">
        <v>8.61</v>
      </c>
      <c r="Q7491" s="21">
        <v>0.48</v>
      </c>
      <c r="R7491" s="21">
        <v>57.78</v>
      </c>
      <c r="S7491" s="22">
        <v>6.1</v>
      </c>
      <c r="T7491" s="21">
        <v>165.48</v>
      </c>
      <c r="U7491" s="21">
        <v>230.26</v>
      </c>
      <c r="V7491" s="12">
        <v>-0.376</v>
      </c>
      <c r="W7491" s="21">
        <v>34854.796000000002</v>
      </c>
      <c r="X7491" s="21">
        <v>0.81</v>
      </c>
      <c r="Y7491" s="12" t="str">
        <f>IFERROR(VLOOKUP(C7491,[1]Index!$D:$F,3,FALSE),"Non List")</f>
        <v>Development Banks</v>
      </c>
      <c r="Z7491">
        <f>IFERROR(VLOOKUP(C7491,[1]LP!$B:$C,2,FALSE),0)</f>
        <v>370.1</v>
      </c>
      <c r="AA7491" s="11">
        <f t="shared" si="386"/>
        <v>26</v>
      </c>
      <c r="AB7491" s="5">
        <f>IFERROR(VLOOKUP(C7491,[2]Sheet1!$B:$F,5,FALSE),0)</f>
        <v>22105276.899999999</v>
      </c>
      <c r="AC7491" s="11">
        <f>IFERROR(VLOOKUP(AE7491,[3]Sheet2!$M:$O,3,FALSE),0)</f>
        <v>0</v>
      </c>
      <c r="AD7491" s="11">
        <f>IFERROR(VLOOKUP(AE7491,[3]Sheet2!$M:$O,2,FALSE),0)</f>
        <v>0</v>
      </c>
      <c r="AE7491" s="10" t="str">
        <f t="shared" si="387"/>
        <v>82/83MLBL</v>
      </c>
    </row>
    <row r="7492" spans="1:31" x14ac:dyDescent="0.45">
      <c r="A7492" s="12" t="s">
        <v>53</v>
      </c>
      <c r="B7492" s="12" t="s">
        <v>386</v>
      </c>
      <c r="C7492" s="12" t="s">
        <v>151</v>
      </c>
      <c r="D7492" s="12">
        <v>474</v>
      </c>
      <c r="E7492" s="12">
        <v>3623678.162</v>
      </c>
      <c r="F7492" s="12">
        <v>3514351.2</v>
      </c>
      <c r="G7492" s="12">
        <v>55590150.850000001</v>
      </c>
      <c r="H7492" s="12">
        <v>46290467.886</v>
      </c>
      <c r="I7492" s="12">
        <v>947228.93299999996</v>
      </c>
      <c r="J7492" s="12">
        <v>1113748.6299999999</v>
      </c>
      <c r="K7492" s="21">
        <v>715101.89599999995</v>
      </c>
      <c r="L7492" s="21">
        <v>285377.31</v>
      </c>
      <c r="M7492" s="21">
        <v>15.75</v>
      </c>
      <c r="N7492" s="21">
        <v>30.1</v>
      </c>
      <c r="O7492" s="21">
        <v>2.41</v>
      </c>
      <c r="P7492" s="21">
        <v>8</v>
      </c>
      <c r="Q7492" s="21">
        <v>0.43</v>
      </c>
      <c r="R7492" s="21">
        <v>72.540000000000006</v>
      </c>
      <c r="S7492" s="22">
        <v>6.78</v>
      </c>
      <c r="T7492" s="21">
        <v>196.98</v>
      </c>
      <c r="U7492" s="21">
        <v>264.20999999999998</v>
      </c>
      <c r="V7492" s="12">
        <v>-0.44259999999999999</v>
      </c>
      <c r="W7492" s="21">
        <v>312202.84399999998</v>
      </c>
      <c r="X7492" s="21">
        <v>8.6199999999999992</v>
      </c>
      <c r="Y7492" s="12" t="str">
        <f>IFERROR(VLOOKUP(C7492,[1]Index!$D:$F,3,FALSE),"Non List")</f>
        <v>Development Banks</v>
      </c>
      <c r="Z7492">
        <f>IFERROR(VLOOKUP(C7492,[1]LP!$B:$C,2,FALSE),0)</f>
        <v>476.9</v>
      </c>
      <c r="AA7492" s="11">
        <f t="shared" si="386"/>
        <v>30.3</v>
      </c>
      <c r="AB7492" s="5">
        <f>IFERROR(VLOOKUP(C7492,[2]Sheet1!$B:$F,5,FALSE),0)</f>
        <v>17756091.780000001</v>
      </c>
      <c r="AC7492" s="11">
        <f>IFERROR(VLOOKUP(AE7492,[3]Sheet2!$M:$O,3,FALSE),0)</f>
        <v>0</v>
      </c>
      <c r="AD7492" s="11">
        <f>IFERROR(VLOOKUP(AE7492,[3]Sheet2!$M:$O,2,FALSE),0)</f>
        <v>0</v>
      </c>
      <c r="AE7492" s="10" t="str">
        <f t="shared" si="387"/>
        <v>82/83LBBL</v>
      </c>
    </row>
    <row r="7493" spans="1:31" x14ac:dyDescent="0.45">
      <c r="A7493" s="12" t="s">
        <v>53</v>
      </c>
      <c r="B7493" s="12" t="s">
        <v>386</v>
      </c>
      <c r="C7493" s="12" t="s">
        <v>147</v>
      </c>
      <c r="D7493" s="12">
        <v>456.5</v>
      </c>
      <c r="E7493" s="12">
        <v>3861930.8149999999</v>
      </c>
      <c r="F7493" s="12">
        <v>2242575.2390000001</v>
      </c>
      <c r="G7493" s="12">
        <v>63624322.919</v>
      </c>
      <c r="H7493" s="12">
        <v>52108240.714000002</v>
      </c>
      <c r="I7493" s="12">
        <v>1211468.7990000001</v>
      </c>
      <c r="J7493" s="12">
        <v>1429681.314</v>
      </c>
      <c r="K7493" s="21">
        <v>754405.76399999997</v>
      </c>
      <c r="L7493" s="21">
        <v>394550.56699999998</v>
      </c>
      <c r="M7493" s="21">
        <v>20.43</v>
      </c>
      <c r="N7493" s="21">
        <v>22.34</v>
      </c>
      <c r="O7493" s="21">
        <v>2.89</v>
      </c>
      <c r="P7493" s="21">
        <v>12.93</v>
      </c>
      <c r="Q7493" s="21">
        <v>0.54</v>
      </c>
      <c r="R7493" s="21">
        <v>64.56</v>
      </c>
      <c r="S7493" s="22">
        <v>4.0999999999999996</v>
      </c>
      <c r="T7493" s="21">
        <v>158.07</v>
      </c>
      <c r="U7493" s="21">
        <v>269.56</v>
      </c>
      <c r="V7493" s="12">
        <v>-0.40949999999999998</v>
      </c>
      <c r="W7493" s="21">
        <v>295766.90399999998</v>
      </c>
      <c r="X7493" s="21">
        <v>7.66</v>
      </c>
      <c r="Y7493" s="12" t="str">
        <f>IFERROR(VLOOKUP(C7493,[1]Index!$D:$F,3,FALSE),"Non List")</f>
        <v>Development Banks</v>
      </c>
      <c r="Z7493">
        <f>IFERROR(VLOOKUP(C7493,[1]LP!$B:$C,2,FALSE),0)</f>
        <v>456.9</v>
      </c>
      <c r="AA7493" s="11">
        <f t="shared" si="386"/>
        <v>22.4</v>
      </c>
      <c r="AB7493" s="5">
        <f>IFERROR(VLOOKUP(C7493,[2]Sheet1!$B:$F,5,FALSE),0)</f>
        <v>18923461.41</v>
      </c>
      <c r="AC7493" s="11">
        <f>IFERROR(VLOOKUP(AE7493,[3]Sheet2!$M:$O,3,FALSE),0)</f>
        <v>0</v>
      </c>
      <c r="AD7493" s="11">
        <f>IFERROR(VLOOKUP(AE7493,[3]Sheet2!$M:$O,2,FALSE),0)</f>
        <v>0</v>
      </c>
      <c r="AE7493" s="10" t="str">
        <f t="shared" si="387"/>
        <v>82/83KSBBL</v>
      </c>
    </row>
    <row r="7494" spans="1:31" x14ac:dyDescent="0.45">
      <c r="A7494" s="12" t="s">
        <v>53</v>
      </c>
      <c r="B7494" s="12" t="s">
        <v>386</v>
      </c>
      <c r="C7494" s="12" t="s">
        <v>148</v>
      </c>
      <c r="D7494" s="12">
        <v>888</v>
      </c>
      <c r="E7494" s="12">
        <v>834338.43200000003</v>
      </c>
      <c r="F7494" s="12">
        <v>-200557.98</v>
      </c>
      <c r="G7494" s="12">
        <v>7742266.9000000004</v>
      </c>
      <c r="H7494" s="12">
        <v>5265509.0039999997</v>
      </c>
      <c r="I7494" s="12">
        <v>107951.796</v>
      </c>
      <c r="J7494" s="12">
        <v>128011.946</v>
      </c>
      <c r="K7494" s="21">
        <v>-1878.2560000000001</v>
      </c>
      <c r="L7494" s="21">
        <v>26820.018</v>
      </c>
      <c r="M7494" s="21">
        <v>6.43</v>
      </c>
      <c r="N7494" s="21">
        <v>138.1</v>
      </c>
      <c r="O7494" s="21">
        <v>11.69</v>
      </c>
      <c r="P7494" s="21">
        <v>8.4600000000000009</v>
      </c>
      <c r="Q7494" s="21">
        <v>0.3</v>
      </c>
      <c r="R7494" s="21">
        <v>1614.39</v>
      </c>
      <c r="S7494" s="22">
        <v>8.2899999999999991</v>
      </c>
      <c r="T7494" s="21">
        <v>75.959999999999994</v>
      </c>
      <c r="U7494" s="21">
        <v>104.83</v>
      </c>
      <c r="V7494" s="12">
        <v>-0.88190000000000002</v>
      </c>
      <c r="W7494" s="21">
        <v>-625093.03899999999</v>
      </c>
      <c r="X7494" s="21">
        <v>-74.92</v>
      </c>
      <c r="Y7494" s="12" t="str">
        <f>IFERROR(VLOOKUP(C7494,[1]Index!$D:$F,3,FALSE),"Non List")</f>
        <v>Development Banks</v>
      </c>
      <c r="Z7494">
        <f>IFERROR(VLOOKUP(C7494,[1]LP!$B:$C,2,FALSE),0)</f>
        <v>828</v>
      </c>
      <c r="AA7494" s="11">
        <f t="shared" si="386"/>
        <v>128.80000000000001</v>
      </c>
      <c r="AB7494" s="5">
        <f>IFERROR(VLOOKUP(C7494,[2]Sheet1!$B:$F,5,FALSE),0)</f>
        <v>3587655.12</v>
      </c>
      <c r="AC7494" s="11">
        <f>IFERROR(VLOOKUP(AE7494,[3]Sheet2!$M:$O,3,FALSE),0)</f>
        <v>0</v>
      </c>
      <c r="AD7494" s="11">
        <f>IFERROR(VLOOKUP(AE7494,[3]Sheet2!$M:$O,2,FALSE),0)</f>
        <v>0</v>
      </c>
      <c r="AE7494" s="10" t="str">
        <f t="shared" si="387"/>
        <v>82/83SAPDBL</v>
      </c>
    </row>
    <row r="7495" spans="1:31" x14ac:dyDescent="0.45">
      <c r="A7495" s="12" t="s">
        <v>53</v>
      </c>
      <c r="B7495" s="12" t="s">
        <v>386</v>
      </c>
      <c r="C7495" t="s">
        <v>157</v>
      </c>
      <c r="D7495">
        <v>555</v>
      </c>
      <c r="E7495">
        <v>948875.45900000003</v>
      </c>
      <c r="F7495">
        <v>129542.59600000001</v>
      </c>
      <c r="G7495">
        <v>7912667.2970000003</v>
      </c>
      <c r="H7495">
        <v>4537065.4850000003</v>
      </c>
      <c r="I7495">
        <v>102505.19500000001</v>
      </c>
      <c r="J7495">
        <v>151816.67499999999</v>
      </c>
      <c r="K7495">
        <v>54859.93</v>
      </c>
      <c r="L7495">
        <v>39191.303999999996</v>
      </c>
      <c r="M7495">
        <v>8.26</v>
      </c>
      <c r="N7495">
        <v>67.19</v>
      </c>
      <c r="O7495">
        <v>4.88</v>
      </c>
      <c r="P7495">
        <v>7.27</v>
      </c>
      <c r="Q7495">
        <v>0.4</v>
      </c>
      <c r="R7495">
        <v>327.89</v>
      </c>
      <c r="S7495">
        <v>14.18</v>
      </c>
      <c r="T7495">
        <v>113.65</v>
      </c>
      <c r="U7495">
        <v>145.33000000000001</v>
      </c>
      <c r="V7495" s="14">
        <v>-0.73809999999999998</v>
      </c>
      <c r="W7495">
        <v>-276047.51</v>
      </c>
      <c r="X7495">
        <v>-29.09</v>
      </c>
      <c r="Y7495" s="12" t="str">
        <f>IFERROR(VLOOKUP(C7495,[1]Index!$D:$F,3,FALSE),"Non List")</f>
        <v>Finance</v>
      </c>
      <c r="Z7495">
        <f>IFERROR(VLOOKUP(C7495,[1]LP!$B:$C,2,FALSE),0)</f>
        <v>525</v>
      </c>
      <c r="AA7495" s="11">
        <f t="shared" ref="AA7495:AA7509" si="388">ROUND(IFERROR(Z7495/M7495,0),1)</f>
        <v>63.6</v>
      </c>
      <c r="AB7495" s="5">
        <f>IFERROR(VLOOKUP(C7495,[2]Sheet1!$B:$F,5,FALSE),0)</f>
        <v>4649489.95</v>
      </c>
      <c r="AC7495" s="11">
        <f>IFERROR(VLOOKUP(AE7495,[3]Sheet2!$M:$O,3,FALSE),0)</f>
        <v>0</v>
      </c>
      <c r="AD7495" s="11">
        <f>IFERROR(VLOOKUP(AE7495,[3]Sheet2!$M:$O,2,FALSE),0)</f>
        <v>0</v>
      </c>
      <c r="AE7495" s="10" t="str">
        <f t="shared" ref="AE7495:AE7509" si="389">B7495&amp;C7495</f>
        <v>82/83CFCL</v>
      </c>
    </row>
    <row r="7496" spans="1:31" x14ac:dyDescent="0.45">
      <c r="A7496" s="12" t="s">
        <v>53</v>
      </c>
      <c r="B7496" s="12" t="s">
        <v>386</v>
      </c>
      <c r="C7496" t="s">
        <v>158</v>
      </c>
      <c r="D7496">
        <v>661.8</v>
      </c>
      <c r="E7496">
        <v>946115.2</v>
      </c>
      <c r="F7496">
        <v>1482124.5179999999</v>
      </c>
      <c r="G7496">
        <v>12729745.598999999</v>
      </c>
      <c r="H7496">
        <v>8435277.2359999996</v>
      </c>
      <c r="I7496">
        <v>304998.80499999999</v>
      </c>
      <c r="J7496">
        <v>359298.68199999997</v>
      </c>
      <c r="K7496">
        <v>225795.326</v>
      </c>
      <c r="L7496">
        <v>111708.618</v>
      </c>
      <c r="M7496">
        <v>23.61</v>
      </c>
      <c r="N7496">
        <v>28.03</v>
      </c>
      <c r="O7496">
        <v>2.58</v>
      </c>
      <c r="P7496">
        <v>9.1999999999999993</v>
      </c>
      <c r="Q7496">
        <v>0.69</v>
      </c>
      <c r="R7496">
        <v>72.319999999999993</v>
      </c>
      <c r="S7496">
        <v>6.7</v>
      </c>
      <c r="T7496">
        <v>256.64999999999998</v>
      </c>
      <c r="U7496">
        <v>369.24</v>
      </c>
      <c r="V7496" s="14">
        <v>-0.44209999999999999</v>
      </c>
      <c r="W7496">
        <v>-569204.25399999996</v>
      </c>
      <c r="X7496">
        <v>-60.16</v>
      </c>
      <c r="Y7496" s="12" t="str">
        <f>IFERROR(VLOOKUP(C7496,[1]Index!$D:$F,3,FALSE),"Non List")</f>
        <v>Finance</v>
      </c>
      <c r="Z7496">
        <f>IFERROR(VLOOKUP(C7496,[1]LP!$B:$C,2,FALSE),0)</f>
        <v>641</v>
      </c>
      <c r="AA7496" s="11">
        <f t="shared" si="388"/>
        <v>27.1</v>
      </c>
      <c r="AB7496" s="5">
        <f>IFERROR(VLOOKUP(C7496,[2]Sheet1!$B:$F,5,FALSE),0)</f>
        <v>4635964.4799999995</v>
      </c>
      <c r="AC7496" s="11">
        <f>IFERROR(VLOOKUP(AE7496,[3]Sheet2!$M:$O,3,FALSE),0)</f>
        <v>0</v>
      </c>
      <c r="AD7496" s="11">
        <f>IFERROR(VLOOKUP(AE7496,[3]Sheet2!$M:$O,2,FALSE),0)</f>
        <v>0</v>
      </c>
      <c r="AE7496" s="10" t="str">
        <f t="shared" si="389"/>
        <v>82/83GFCL</v>
      </c>
    </row>
    <row r="7497" spans="1:31" x14ac:dyDescent="0.45">
      <c r="A7497" s="12" t="s">
        <v>53</v>
      </c>
      <c r="B7497" s="12" t="s">
        <v>386</v>
      </c>
      <c r="C7497" t="s">
        <v>174</v>
      </c>
      <c r="D7497">
        <v>470</v>
      </c>
      <c r="E7497">
        <v>1012176</v>
      </c>
      <c r="F7497">
        <v>654543</v>
      </c>
      <c r="G7497">
        <v>8168734</v>
      </c>
      <c r="H7497">
        <v>5039922</v>
      </c>
      <c r="I7497">
        <v>106532</v>
      </c>
      <c r="J7497">
        <v>121232</v>
      </c>
      <c r="K7497">
        <v>35540</v>
      </c>
      <c r="L7497">
        <v>16847</v>
      </c>
      <c r="M7497">
        <v>3.33</v>
      </c>
      <c r="N7497">
        <v>141.13999999999999</v>
      </c>
      <c r="O7497">
        <v>2.85</v>
      </c>
      <c r="P7497">
        <v>2.02</v>
      </c>
      <c r="Q7497">
        <v>0.16</v>
      </c>
      <c r="R7497">
        <v>402.25</v>
      </c>
      <c r="S7497">
        <v>6.94</v>
      </c>
      <c r="T7497">
        <v>164.67</v>
      </c>
      <c r="U7497">
        <v>111.08</v>
      </c>
      <c r="V7497" s="14">
        <v>-0.76370000000000005</v>
      </c>
      <c r="W7497">
        <v>-32292</v>
      </c>
      <c r="X7497">
        <v>-3.19</v>
      </c>
      <c r="Y7497" s="12" t="str">
        <f>IFERROR(VLOOKUP(C7497,[1]Index!$D:$F,3,FALSE),"Non List")</f>
        <v>Finance</v>
      </c>
      <c r="Z7497">
        <f>IFERROR(VLOOKUP(C7497,[1]LP!$B:$C,2,FALSE),0)</f>
        <v>467.9</v>
      </c>
      <c r="AA7497" s="11">
        <f t="shared" si="388"/>
        <v>140.5</v>
      </c>
      <c r="AB7497" s="5">
        <f>IFERROR(VLOOKUP(C7497,[2]Sheet1!$B:$F,5,FALSE),0)</f>
        <v>4858444.8</v>
      </c>
      <c r="AC7497" s="11">
        <f>IFERROR(VLOOKUP(AE7497,[3]Sheet2!$M:$O,3,FALSE),0)</f>
        <v>0</v>
      </c>
      <c r="AD7497" s="11">
        <f>IFERROR(VLOOKUP(AE7497,[3]Sheet2!$M:$O,2,FALSE),0)</f>
        <v>0</v>
      </c>
      <c r="AE7497" s="10" t="str">
        <f t="shared" si="389"/>
        <v>82/83GMFIL</v>
      </c>
    </row>
    <row r="7498" spans="1:31" x14ac:dyDescent="0.45">
      <c r="A7498" s="12" t="s">
        <v>53</v>
      </c>
      <c r="B7498" s="12" t="s">
        <v>386</v>
      </c>
      <c r="C7498" t="s">
        <v>159</v>
      </c>
      <c r="D7498">
        <v>655</v>
      </c>
      <c r="E7498">
        <v>1183470.96</v>
      </c>
      <c r="F7498">
        <v>830713.424</v>
      </c>
      <c r="G7498">
        <v>21464593.324000001</v>
      </c>
      <c r="H7498">
        <v>16702166.257999999</v>
      </c>
      <c r="I7498">
        <v>301384.12</v>
      </c>
      <c r="J7498">
        <v>374694.45500000002</v>
      </c>
      <c r="K7498">
        <v>186501.046</v>
      </c>
      <c r="L7498">
        <v>32030.152999999998</v>
      </c>
      <c r="M7498">
        <v>5.41</v>
      </c>
      <c r="N7498">
        <v>121.07</v>
      </c>
      <c r="O7498">
        <v>3.85</v>
      </c>
      <c r="P7498">
        <v>3.18</v>
      </c>
      <c r="Q7498">
        <v>0.12</v>
      </c>
      <c r="R7498">
        <v>466.12</v>
      </c>
      <c r="S7498">
        <v>3.51</v>
      </c>
      <c r="T7498">
        <v>170.19</v>
      </c>
      <c r="U7498">
        <v>143.93</v>
      </c>
      <c r="V7498" s="14">
        <v>-0.78029999999999999</v>
      </c>
      <c r="W7498">
        <v>-28304.123</v>
      </c>
      <c r="X7498">
        <v>-2.39</v>
      </c>
      <c r="Y7498" s="12" t="str">
        <f>IFERROR(VLOOKUP(C7498,[1]Index!$D:$F,3,FALSE),"Non List")</f>
        <v>Finance</v>
      </c>
      <c r="Z7498">
        <f>IFERROR(VLOOKUP(C7498,[1]LP!$B:$C,2,FALSE),0)</f>
        <v>651.20000000000005</v>
      </c>
      <c r="AA7498" s="11">
        <f t="shared" si="388"/>
        <v>120.4</v>
      </c>
      <c r="AB7498" s="5">
        <f>IFERROR(VLOOKUP(C7498,[2]Sheet1!$B:$F,5,FALSE),0)</f>
        <v>5799007.8999999994</v>
      </c>
      <c r="AC7498" s="11">
        <f>IFERROR(VLOOKUP(AE7498,[3]Sheet2!$M:$O,3,FALSE),0)</f>
        <v>0</v>
      </c>
      <c r="AD7498" s="11">
        <f>IFERROR(VLOOKUP(AE7498,[3]Sheet2!$M:$O,2,FALSE),0)</f>
        <v>0</v>
      </c>
      <c r="AE7498" s="10" t="str">
        <f t="shared" si="389"/>
        <v>82/83ICFC</v>
      </c>
    </row>
    <row r="7499" spans="1:31" x14ac:dyDescent="0.45">
      <c r="A7499" s="12" t="s">
        <v>53</v>
      </c>
      <c r="B7499" s="12" t="s">
        <v>386</v>
      </c>
      <c r="C7499" t="s">
        <v>161</v>
      </c>
      <c r="D7499">
        <v>436.4</v>
      </c>
      <c r="E7499">
        <v>690472.8</v>
      </c>
      <c r="F7499">
        <v>-728359.61899999995</v>
      </c>
      <c r="G7499">
        <v>2499483.6370000001</v>
      </c>
      <c r="H7499">
        <v>2404492.6830000002</v>
      </c>
      <c r="I7499">
        <v>56785.004000000001</v>
      </c>
      <c r="J7499">
        <v>64188.24</v>
      </c>
      <c r="K7499">
        <v>33548.044000000002</v>
      </c>
      <c r="L7499">
        <v>-22383.532999999999</v>
      </c>
      <c r="M7499">
        <v>-6.48</v>
      </c>
      <c r="N7499">
        <v>-67.349999999999994</v>
      </c>
      <c r="O7499">
        <v>-79.53</v>
      </c>
      <c r="P7499">
        <v>-118.16</v>
      </c>
      <c r="Q7499">
        <v>-0.48</v>
      </c>
      <c r="R7499">
        <v>5356.35</v>
      </c>
      <c r="S7499">
        <v>55.26</v>
      </c>
      <c r="T7499">
        <v>-5.49</v>
      </c>
      <c r="U7499" t="s">
        <v>314</v>
      </c>
      <c r="V7499" t="s">
        <v>314</v>
      </c>
      <c r="W7499">
        <v>-22383.53</v>
      </c>
      <c r="X7499">
        <v>-3.24</v>
      </c>
      <c r="Y7499" s="12" t="str">
        <f>IFERROR(VLOOKUP(C7499,[1]Index!$D:$F,3,FALSE),"Non List")</f>
        <v>Finance</v>
      </c>
      <c r="Z7499">
        <f>IFERROR(VLOOKUP(C7499,[1]LP!$B:$C,2,FALSE),0)</f>
        <v>425</v>
      </c>
      <c r="AA7499" s="11">
        <f t="shared" si="388"/>
        <v>-65.599999999999994</v>
      </c>
      <c r="AB7499" s="5">
        <f>IFERROR(VLOOKUP(C7499,[2]Sheet1!$B:$F,5,FALSE),0)</f>
        <v>3383316.7199999997</v>
      </c>
      <c r="AC7499" s="11">
        <f>IFERROR(VLOOKUP(AE7499,[3]Sheet2!$M:$O,3,FALSE),0)</f>
        <v>0</v>
      </c>
      <c r="AD7499" s="11">
        <f>IFERROR(VLOOKUP(AE7499,[3]Sheet2!$M:$O,2,FALSE),0)</f>
        <v>0</v>
      </c>
      <c r="AE7499" s="10" t="str">
        <f t="shared" si="389"/>
        <v>82/83JFL</v>
      </c>
    </row>
    <row r="7500" spans="1:31" x14ac:dyDescent="0.45">
      <c r="A7500" s="12" t="s">
        <v>53</v>
      </c>
      <c r="B7500" s="12" t="s">
        <v>386</v>
      </c>
      <c r="C7500" t="s">
        <v>162</v>
      </c>
      <c r="D7500">
        <v>782.1</v>
      </c>
      <c r="E7500">
        <v>1351552.8489999999</v>
      </c>
      <c r="F7500">
        <v>1017636.188</v>
      </c>
      <c r="G7500">
        <v>22488277.919</v>
      </c>
      <c r="H7500">
        <v>19616667.932999998</v>
      </c>
      <c r="I7500">
        <v>453273.76799999998</v>
      </c>
      <c r="J7500">
        <v>536192.79099999997</v>
      </c>
      <c r="K7500">
        <v>291563.32699999999</v>
      </c>
      <c r="L7500">
        <v>135378.53</v>
      </c>
      <c r="M7500">
        <v>20.03</v>
      </c>
      <c r="N7500">
        <v>39.049999999999997</v>
      </c>
      <c r="O7500">
        <v>4.46</v>
      </c>
      <c r="P7500">
        <v>11.43</v>
      </c>
      <c r="Q7500">
        <v>0.49</v>
      </c>
      <c r="R7500">
        <v>174.16</v>
      </c>
      <c r="S7500">
        <v>3.64</v>
      </c>
      <c r="T7500">
        <v>175.29</v>
      </c>
      <c r="U7500">
        <v>281.07</v>
      </c>
      <c r="V7500" s="14">
        <v>-0.64059999999999995</v>
      </c>
      <c r="W7500">
        <v>235620.21799999999</v>
      </c>
      <c r="X7500">
        <v>17.43</v>
      </c>
      <c r="Y7500" s="12" t="str">
        <f>IFERROR(VLOOKUP(C7500,[1]Index!$D:$F,3,FALSE),"Non List")</f>
        <v>Finance</v>
      </c>
      <c r="Z7500">
        <f>IFERROR(VLOOKUP(C7500,[1]LP!$B:$C,2,FALSE),0)</f>
        <v>778.9</v>
      </c>
      <c r="AA7500" s="11">
        <f t="shared" si="388"/>
        <v>38.9</v>
      </c>
      <c r="AB7500" s="5">
        <f>IFERROR(VLOOKUP(C7500,[2]Sheet1!$B:$F,5,FALSE),0)</f>
        <v>6622606.7599999998</v>
      </c>
      <c r="AC7500" s="11">
        <f>IFERROR(VLOOKUP(AE7500,[3]Sheet2!$M:$O,3,FALSE),0)</f>
        <v>0</v>
      </c>
      <c r="AD7500" s="11">
        <f>IFERROR(VLOOKUP(AE7500,[3]Sheet2!$M:$O,2,FALSE),0)</f>
        <v>0</v>
      </c>
      <c r="AE7500" s="10" t="str">
        <f t="shared" si="389"/>
        <v>82/83MFIL</v>
      </c>
    </row>
    <row r="7501" spans="1:31" x14ac:dyDescent="0.45">
      <c r="A7501" s="12" t="s">
        <v>53</v>
      </c>
      <c r="B7501" s="12" t="s">
        <v>386</v>
      </c>
      <c r="C7501" t="s">
        <v>178</v>
      </c>
      <c r="D7501">
        <v>640</v>
      </c>
      <c r="E7501">
        <v>610200</v>
      </c>
      <c r="F7501">
        <v>113372.303</v>
      </c>
      <c r="G7501">
        <v>3419745.8560000001</v>
      </c>
      <c r="H7501">
        <v>2051240.7849999999</v>
      </c>
      <c r="I7501">
        <v>35870.248</v>
      </c>
      <c r="J7501">
        <v>72780.263000000006</v>
      </c>
      <c r="K7501">
        <v>37534.124000000003</v>
      </c>
      <c r="L7501">
        <v>7834.7389999999996</v>
      </c>
      <c r="M7501">
        <v>2.57</v>
      </c>
      <c r="N7501">
        <v>249.03</v>
      </c>
      <c r="O7501">
        <v>5.4</v>
      </c>
      <c r="P7501">
        <v>2.17</v>
      </c>
      <c r="Q7501">
        <v>0.18</v>
      </c>
      <c r="R7501">
        <v>1344.76</v>
      </c>
      <c r="S7501">
        <v>8.3000000000000007</v>
      </c>
      <c r="T7501">
        <v>118.58</v>
      </c>
      <c r="U7501">
        <v>82.81</v>
      </c>
      <c r="V7501" s="14">
        <v>-0.87060000000000004</v>
      </c>
      <c r="W7501">
        <v>7834.74</v>
      </c>
      <c r="X7501">
        <v>1.28</v>
      </c>
      <c r="Y7501" s="12" t="str">
        <f>IFERROR(VLOOKUP(C7501,[1]Index!$D:$F,3,FALSE),"Non List")</f>
        <v>Finance</v>
      </c>
      <c r="Z7501">
        <f>IFERROR(VLOOKUP(C7501,[1]LP!$B:$C,2,FALSE),0)</f>
        <v>630</v>
      </c>
      <c r="AA7501" s="11">
        <f t="shared" si="388"/>
        <v>245.1</v>
      </c>
      <c r="AB7501" s="5">
        <f>IFERROR(VLOOKUP(C7501,[2]Sheet1!$B:$F,5,FALSE),0)</f>
        <v>2989980</v>
      </c>
      <c r="AC7501" s="11">
        <f>IFERROR(VLOOKUP(AE7501,[3]Sheet2!$M:$O,3,FALSE),0)</f>
        <v>0</v>
      </c>
      <c r="AD7501" s="11">
        <f>IFERROR(VLOOKUP(AE7501,[3]Sheet2!$M:$O,2,FALSE),0)</f>
        <v>0</v>
      </c>
      <c r="AE7501" s="10" t="str">
        <f t="shared" si="389"/>
        <v>82/83MPFL</v>
      </c>
    </row>
    <row r="7502" spans="1:31" x14ac:dyDescent="0.45">
      <c r="A7502" s="12" t="s">
        <v>53</v>
      </c>
      <c r="B7502" s="12" t="s">
        <v>386</v>
      </c>
      <c r="C7502" t="s">
        <v>180</v>
      </c>
      <c r="D7502">
        <v>644.9</v>
      </c>
      <c r="E7502">
        <v>775646.74699999997</v>
      </c>
      <c r="F7502">
        <v>164834.02499999999</v>
      </c>
      <c r="G7502">
        <v>4174006.1140000001</v>
      </c>
      <c r="H7502">
        <v>2420393.429</v>
      </c>
      <c r="I7502">
        <v>31140.724999999999</v>
      </c>
      <c r="J7502">
        <v>48161.076999999997</v>
      </c>
      <c r="K7502">
        <v>-8898.9930000000004</v>
      </c>
      <c r="L7502">
        <v>-87349.399000000005</v>
      </c>
      <c r="M7502">
        <v>-22.52</v>
      </c>
      <c r="N7502">
        <v>-28.64</v>
      </c>
      <c r="O7502">
        <v>5.32</v>
      </c>
      <c r="P7502">
        <v>-18.579999999999998</v>
      </c>
      <c r="Q7502">
        <v>-1.62</v>
      </c>
      <c r="R7502">
        <v>-152.36000000000001</v>
      </c>
      <c r="S7502">
        <v>16.73</v>
      </c>
      <c r="T7502">
        <v>121.25</v>
      </c>
      <c r="U7502" t="s">
        <v>314</v>
      </c>
      <c r="V7502" t="s">
        <v>314</v>
      </c>
      <c r="W7502">
        <v>-384256.23800000001</v>
      </c>
      <c r="X7502">
        <v>-49.54</v>
      </c>
      <c r="Y7502" s="12" t="str">
        <f>IFERROR(VLOOKUP(C7502,[1]Index!$D:$F,3,FALSE),"Non List")</f>
        <v>Finance</v>
      </c>
      <c r="Z7502">
        <f>IFERROR(VLOOKUP(C7502,[1]LP!$B:$C,2,FALSE),0)</f>
        <v>632</v>
      </c>
      <c r="AA7502" s="11">
        <f t="shared" si="388"/>
        <v>-28.1</v>
      </c>
      <c r="AB7502" s="5">
        <f>IFERROR(VLOOKUP(C7502,[2]Sheet1!$B:$F,5,FALSE),0)</f>
        <v>3037787.2</v>
      </c>
      <c r="AC7502" s="11">
        <f>IFERROR(VLOOKUP(AE7502,[3]Sheet2!$M:$O,3,FALSE),0)</f>
        <v>0</v>
      </c>
      <c r="AD7502" s="11">
        <f>IFERROR(VLOOKUP(AE7502,[3]Sheet2!$M:$O,2,FALSE),0)</f>
        <v>0</v>
      </c>
      <c r="AE7502" s="10" t="str">
        <f t="shared" si="389"/>
        <v>82/83NFS</v>
      </c>
    </row>
    <row r="7503" spans="1:31" x14ac:dyDescent="0.45">
      <c r="A7503" s="12" t="s">
        <v>53</v>
      </c>
      <c r="B7503" s="12" t="s">
        <v>386</v>
      </c>
      <c r="C7503" t="s">
        <v>163</v>
      </c>
      <c r="D7503">
        <v>382</v>
      </c>
      <c r="E7503">
        <v>1082556.605</v>
      </c>
      <c r="F7503">
        <v>-235805.03899999999</v>
      </c>
      <c r="G7503">
        <v>7389071.0800000001</v>
      </c>
      <c r="H7503">
        <v>4337541.1720000003</v>
      </c>
      <c r="I7503">
        <v>67374.06</v>
      </c>
      <c r="J7503">
        <v>70733.72</v>
      </c>
      <c r="K7503">
        <v>-41468.053999999996</v>
      </c>
      <c r="L7503">
        <v>233828.44500000001</v>
      </c>
      <c r="M7503">
        <v>43.2</v>
      </c>
      <c r="N7503">
        <v>8.84</v>
      </c>
      <c r="O7503">
        <v>4.88</v>
      </c>
      <c r="P7503">
        <v>55.23</v>
      </c>
      <c r="Q7503">
        <v>2.76</v>
      </c>
      <c r="R7503">
        <v>43.14</v>
      </c>
      <c r="S7503">
        <v>25.1</v>
      </c>
      <c r="T7503">
        <v>78.22</v>
      </c>
      <c r="U7503">
        <v>275.74</v>
      </c>
      <c r="V7503" s="14">
        <v>-0.2782</v>
      </c>
      <c r="W7503">
        <v>-1228742.8430000001</v>
      </c>
      <c r="X7503">
        <v>-113.5</v>
      </c>
      <c r="Y7503" s="12" t="str">
        <f>IFERROR(VLOOKUP(C7503,[1]Index!$D:$F,3,FALSE),"Non List")</f>
        <v>Finance</v>
      </c>
      <c r="Z7503">
        <f>IFERROR(VLOOKUP(C7503,[1]LP!$B:$C,2,FALSE),0)</f>
        <v>377.9</v>
      </c>
      <c r="AA7503" s="11">
        <f t="shared" si="388"/>
        <v>8.6999999999999993</v>
      </c>
      <c r="AB7503" s="5">
        <f>IFERROR(VLOOKUP(C7503,[2]Sheet1!$B:$F,5,FALSE),0)</f>
        <v>4330226.4000000004</v>
      </c>
      <c r="AC7503" s="11">
        <f>IFERROR(VLOOKUP(AE7503,[3]Sheet2!$M:$O,3,FALSE),0)</f>
        <v>0</v>
      </c>
      <c r="AD7503" s="11">
        <f>IFERROR(VLOOKUP(AE7503,[3]Sheet2!$M:$O,2,FALSE),0)</f>
        <v>0</v>
      </c>
      <c r="AE7503" s="10" t="str">
        <f t="shared" si="389"/>
        <v>82/83PFL</v>
      </c>
    </row>
    <row r="7504" spans="1:31" x14ac:dyDescent="0.45">
      <c r="A7504" s="12" t="s">
        <v>53</v>
      </c>
      <c r="B7504" s="12" t="s">
        <v>386</v>
      </c>
      <c r="C7504" t="s">
        <v>164</v>
      </c>
      <c r="D7504">
        <v>462.8</v>
      </c>
      <c r="E7504">
        <v>848106</v>
      </c>
      <c r="F7504">
        <v>-221114.48199999999</v>
      </c>
      <c r="G7504">
        <v>7531389.1179999998</v>
      </c>
      <c r="H7504">
        <v>5079798.8339999998</v>
      </c>
      <c r="I7504">
        <v>91774.286999999997</v>
      </c>
      <c r="J7504">
        <v>123807.973</v>
      </c>
      <c r="K7504">
        <v>9634.4050000000007</v>
      </c>
      <c r="L7504">
        <v>-29251.96</v>
      </c>
      <c r="M7504">
        <v>-6.9</v>
      </c>
      <c r="N7504">
        <v>-67.069999999999993</v>
      </c>
      <c r="O7504">
        <v>6.26</v>
      </c>
      <c r="P7504">
        <v>-9.33</v>
      </c>
      <c r="Q7504">
        <v>-0.34</v>
      </c>
      <c r="R7504">
        <v>-419.86</v>
      </c>
      <c r="S7504">
        <v>7.39</v>
      </c>
      <c r="T7504">
        <v>73.930000000000007</v>
      </c>
      <c r="U7504" t="s">
        <v>314</v>
      </c>
      <c r="V7504" t="s">
        <v>314</v>
      </c>
      <c r="W7504">
        <v>-468698.61499999999</v>
      </c>
      <c r="X7504">
        <v>-55.26</v>
      </c>
      <c r="Y7504" s="12" t="str">
        <f>IFERROR(VLOOKUP(C7504,[1]Index!$D:$F,3,FALSE),"Non List")</f>
        <v>Finance</v>
      </c>
      <c r="Z7504">
        <f>IFERROR(VLOOKUP(C7504,[1]LP!$B:$C,2,FALSE),0)</f>
        <v>458.1</v>
      </c>
      <c r="AA7504" s="11">
        <f t="shared" si="388"/>
        <v>-66.400000000000006</v>
      </c>
      <c r="AB7504" s="5">
        <f>IFERROR(VLOOKUP(C7504,[2]Sheet1!$B:$F,5,FALSE),0)</f>
        <v>4155719.4</v>
      </c>
      <c r="AC7504" s="11">
        <f>IFERROR(VLOOKUP(AE7504,[3]Sheet2!$M:$O,3,FALSE),0)</f>
        <v>0</v>
      </c>
      <c r="AD7504" s="11">
        <f>IFERROR(VLOOKUP(AE7504,[3]Sheet2!$M:$O,2,FALSE),0)</f>
        <v>0</v>
      </c>
      <c r="AE7504" s="10" t="str">
        <f t="shared" si="389"/>
        <v>82/83PROFL</v>
      </c>
    </row>
    <row r="7505" spans="1:31" x14ac:dyDescent="0.45">
      <c r="A7505" s="12" t="s">
        <v>53</v>
      </c>
      <c r="B7505" s="12" t="s">
        <v>386</v>
      </c>
      <c r="C7505" t="s">
        <v>166</v>
      </c>
      <c r="D7505">
        <v>620</v>
      </c>
      <c r="E7505">
        <v>1000000</v>
      </c>
      <c r="F7505">
        <v>362455.58399999997</v>
      </c>
      <c r="G7505">
        <v>8174861.443</v>
      </c>
      <c r="H7505">
        <v>6076778.2189999996</v>
      </c>
      <c r="I7505">
        <v>114969.526</v>
      </c>
      <c r="J7505">
        <v>128084.094</v>
      </c>
      <c r="K7505">
        <v>63651.777000000002</v>
      </c>
      <c r="L7505">
        <v>12163.543</v>
      </c>
      <c r="M7505">
        <v>2.4300000000000002</v>
      </c>
      <c r="N7505">
        <v>255.14</v>
      </c>
      <c r="O7505">
        <v>4.55</v>
      </c>
      <c r="P7505">
        <v>1.79</v>
      </c>
      <c r="Q7505">
        <v>0.11</v>
      </c>
      <c r="R7505">
        <v>1160.8900000000001</v>
      </c>
      <c r="S7505">
        <v>3.83</v>
      </c>
      <c r="T7505">
        <v>136.25</v>
      </c>
      <c r="U7505">
        <v>86.31</v>
      </c>
      <c r="V7505" s="14">
        <v>-0.86080000000000001</v>
      </c>
      <c r="W7505">
        <v>-4069.7330000000002</v>
      </c>
      <c r="X7505">
        <v>-0.41</v>
      </c>
      <c r="Y7505" s="12" t="str">
        <f>IFERROR(VLOOKUP(C7505,[1]Index!$D:$F,3,FALSE),"Non List")</f>
        <v>Finance</v>
      </c>
      <c r="Z7505">
        <f>IFERROR(VLOOKUP(C7505,[1]LP!$B:$C,2,FALSE),0)</f>
        <v>591</v>
      </c>
      <c r="AA7505" s="11">
        <f t="shared" si="388"/>
        <v>243.2</v>
      </c>
      <c r="AB7505" s="5">
        <f>IFERROR(VLOOKUP(C7505,[2]Sheet1!$B:$F,5,FALSE),0)</f>
        <v>4900003.43</v>
      </c>
      <c r="AC7505" s="11">
        <f>IFERROR(VLOOKUP(AE7505,[3]Sheet2!$M:$O,3,FALSE),0)</f>
        <v>0</v>
      </c>
      <c r="AD7505" s="11">
        <f>IFERROR(VLOOKUP(AE7505,[3]Sheet2!$M:$O,2,FALSE),0)</f>
        <v>0</v>
      </c>
      <c r="AE7505" s="10" t="str">
        <f t="shared" si="389"/>
        <v>82/83SIFC</v>
      </c>
    </row>
    <row r="7506" spans="1:31" x14ac:dyDescent="0.45">
      <c r="A7506" s="12" t="s">
        <v>53</v>
      </c>
      <c r="B7506" s="12" t="s">
        <v>386</v>
      </c>
      <c r="C7506" t="s">
        <v>170</v>
      </c>
      <c r="D7506">
        <v>452.2</v>
      </c>
      <c r="E7506">
        <v>1121452</v>
      </c>
      <c r="F7506">
        <v>134869</v>
      </c>
      <c r="G7506">
        <v>9317607</v>
      </c>
      <c r="H7506">
        <v>7220800</v>
      </c>
      <c r="I7506">
        <v>120514</v>
      </c>
      <c r="J7506">
        <v>160961</v>
      </c>
      <c r="K7506">
        <v>64515</v>
      </c>
      <c r="L7506">
        <v>1723</v>
      </c>
      <c r="M7506">
        <v>0.31</v>
      </c>
      <c r="N7506">
        <v>1458.71</v>
      </c>
      <c r="O7506">
        <v>4.04</v>
      </c>
      <c r="P7506">
        <v>0.27</v>
      </c>
      <c r="Q7506">
        <v>0.01</v>
      </c>
      <c r="R7506">
        <v>5893.19</v>
      </c>
      <c r="S7506">
        <v>9.09</v>
      </c>
      <c r="T7506">
        <v>112.03</v>
      </c>
      <c r="U7506">
        <v>27.95</v>
      </c>
      <c r="V7506" s="14">
        <v>-0.93820000000000003</v>
      </c>
      <c r="W7506">
        <v>-215940</v>
      </c>
      <c r="X7506">
        <v>-19.260000000000002</v>
      </c>
      <c r="Y7506" s="12" t="str">
        <f>IFERROR(VLOOKUP(C7506,[1]Index!$D:$F,3,FALSE),"Non List")</f>
        <v>Finance</v>
      </c>
      <c r="Z7506">
        <f>IFERROR(VLOOKUP(C7506,[1]LP!$B:$C,2,FALSE),0)</f>
        <v>461.1</v>
      </c>
      <c r="AA7506" s="11">
        <f t="shared" si="388"/>
        <v>1487.4</v>
      </c>
      <c r="AB7506" s="5">
        <f>IFERROR(VLOOKUP(C7506,[2]Sheet1!$B:$F,5,FALSE),0)</f>
        <v>5495113.8200000003</v>
      </c>
      <c r="AC7506" s="11">
        <f>IFERROR(VLOOKUP(AE7506,[3]Sheet2!$M:$O,3,FALSE),0)</f>
        <v>0</v>
      </c>
      <c r="AD7506" s="11">
        <f>IFERROR(VLOOKUP(AE7506,[3]Sheet2!$M:$O,2,FALSE),0)</f>
        <v>0</v>
      </c>
      <c r="AE7506" s="10" t="str">
        <f t="shared" si="389"/>
        <v>82/83RLFL</v>
      </c>
    </row>
    <row r="7507" spans="1:31" x14ac:dyDescent="0.45">
      <c r="A7507" s="12" t="s">
        <v>53</v>
      </c>
      <c r="B7507" s="12" t="s">
        <v>386</v>
      </c>
      <c r="C7507" t="s">
        <v>171</v>
      </c>
      <c r="D7507">
        <v>567.5</v>
      </c>
      <c r="E7507">
        <v>867993.8</v>
      </c>
      <c r="F7507">
        <v>422278.484</v>
      </c>
      <c r="G7507">
        <v>9024529.7829999998</v>
      </c>
      <c r="H7507">
        <v>5550889.8849999998</v>
      </c>
      <c r="I7507">
        <v>104153.04</v>
      </c>
      <c r="J7507">
        <v>121958.387</v>
      </c>
      <c r="K7507">
        <v>-7481.1660000000002</v>
      </c>
      <c r="L7507">
        <v>61657.322</v>
      </c>
      <c r="M7507">
        <v>14.21</v>
      </c>
      <c r="N7507">
        <v>39.94</v>
      </c>
      <c r="O7507">
        <v>3.82</v>
      </c>
      <c r="P7507">
        <v>9.56</v>
      </c>
      <c r="Q7507">
        <v>0.56999999999999995</v>
      </c>
      <c r="R7507">
        <v>152.57</v>
      </c>
      <c r="S7507">
        <v>17.46</v>
      </c>
      <c r="T7507">
        <v>148.65</v>
      </c>
      <c r="U7507">
        <v>218.01</v>
      </c>
      <c r="V7507" s="14">
        <v>-0.61580000000000001</v>
      </c>
      <c r="W7507">
        <v>-616209.30000000005</v>
      </c>
      <c r="X7507">
        <v>-70.989999999999995</v>
      </c>
      <c r="Y7507" s="12" t="str">
        <f>IFERROR(VLOOKUP(C7507,[1]Index!$D:$F,3,FALSE),"Non List")</f>
        <v>Finance</v>
      </c>
      <c r="Z7507">
        <f>IFERROR(VLOOKUP(C7507,[1]LP!$B:$C,2,FALSE),0)</f>
        <v>552.20000000000005</v>
      </c>
      <c r="AA7507" s="11">
        <f t="shared" si="388"/>
        <v>38.9</v>
      </c>
      <c r="AB7507" s="5">
        <f>IFERROR(VLOOKUP(C7507,[2]Sheet1!$B:$F,5,FALSE),0)</f>
        <v>4253169.62</v>
      </c>
      <c r="AC7507" s="11">
        <f>IFERROR(VLOOKUP(AE7507,[3]Sheet2!$M:$O,3,FALSE),0)</f>
        <v>0</v>
      </c>
      <c r="AD7507" s="11">
        <f>IFERROR(VLOOKUP(AE7507,[3]Sheet2!$M:$O,2,FALSE),0)</f>
        <v>0</v>
      </c>
      <c r="AE7507" s="10" t="str">
        <f t="shared" si="389"/>
        <v>82/83GUFL</v>
      </c>
    </row>
    <row r="7508" spans="1:31" x14ac:dyDescent="0.45">
      <c r="A7508" s="12" t="s">
        <v>53</v>
      </c>
      <c r="B7508" s="12" t="s">
        <v>386</v>
      </c>
      <c r="C7508" t="s">
        <v>172</v>
      </c>
      <c r="D7508">
        <v>479</v>
      </c>
      <c r="E7508">
        <v>890424.23600000003</v>
      </c>
      <c r="F7508">
        <v>64967.813000000002</v>
      </c>
      <c r="G7508">
        <v>6167945.0290000001</v>
      </c>
      <c r="H7508">
        <v>3827758.1669999999</v>
      </c>
      <c r="I7508">
        <v>71208.899999999994</v>
      </c>
      <c r="J7508">
        <v>90957.081999999995</v>
      </c>
      <c r="K7508">
        <v>-153.01499999999999</v>
      </c>
      <c r="L7508">
        <v>17485.624</v>
      </c>
      <c r="M7508">
        <v>3.93</v>
      </c>
      <c r="N7508">
        <v>121.88</v>
      </c>
      <c r="O7508">
        <v>4.46</v>
      </c>
      <c r="P7508">
        <v>3.66</v>
      </c>
      <c r="Q7508">
        <v>0.23</v>
      </c>
      <c r="R7508">
        <v>543.58000000000004</v>
      </c>
      <c r="S7508">
        <v>13.87</v>
      </c>
      <c r="T7508">
        <v>107.3</v>
      </c>
      <c r="U7508">
        <v>97.41</v>
      </c>
      <c r="V7508" s="14">
        <v>-0.79659999999999997</v>
      </c>
      <c r="W7508">
        <v>-523311.21100000001</v>
      </c>
      <c r="X7508">
        <v>-58.77</v>
      </c>
      <c r="Y7508" s="12" t="str">
        <f>IFERROR(VLOOKUP(C7508,[1]Index!$D:$F,3,FALSE),"Non List")</f>
        <v>Finance</v>
      </c>
      <c r="Z7508">
        <f>IFERROR(VLOOKUP(C7508,[1]LP!$B:$C,2,FALSE),0)</f>
        <v>470</v>
      </c>
      <c r="AA7508" s="11">
        <f t="shared" si="388"/>
        <v>119.6</v>
      </c>
      <c r="AB7508" s="5">
        <f>IFERROR(VLOOKUP(C7508,[2]Sheet1!$B:$F,5,FALSE),0)</f>
        <v>3561696.8000000003</v>
      </c>
      <c r="AC7508" s="11">
        <f>IFERROR(VLOOKUP(AE7508,[3]Sheet2!$M:$O,3,FALSE),0)</f>
        <v>0</v>
      </c>
      <c r="AD7508" s="11">
        <f>IFERROR(VLOOKUP(AE7508,[3]Sheet2!$M:$O,2,FALSE),0)</f>
        <v>0</v>
      </c>
      <c r="AE7508" s="10" t="str">
        <f t="shared" si="389"/>
        <v>82/83BFC</v>
      </c>
    </row>
    <row r="7509" spans="1:31" x14ac:dyDescent="0.45">
      <c r="A7509" s="12" t="s">
        <v>53</v>
      </c>
      <c r="B7509" s="12" t="s">
        <v>386</v>
      </c>
      <c r="C7509" t="s">
        <v>179</v>
      </c>
      <c r="D7509">
        <v>390.1</v>
      </c>
      <c r="E7509">
        <v>818911.4</v>
      </c>
      <c r="F7509">
        <v>-327886.93199999997</v>
      </c>
      <c r="G7509">
        <v>2990923.6970000002</v>
      </c>
      <c r="H7509">
        <v>1969893.851</v>
      </c>
      <c r="I7509">
        <v>35941.152999999998</v>
      </c>
      <c r="J7509">
        <v>46787.124000000003</v>
      </c>
      <c r="K7509">
        <v>-10566.075999999999</v>
      </c>
      <c r="L7509">
        <v>1169.598</v>
      </c>
      <c r="M7509">
        <v>0.28999999999999998</v>
      </c>
      <c r="N7509">
        <v>1345.17</v>
      </c>
      <c r="O7509">
        <v>6.51</v>
      </c>
      <c r="P7509">
        <v>0.48</v>
      </c>
      <c r="Q7509">
        <v>0.03</v>
      </c>
      <c r="R7509">
        <v>8757.06</v>
      </c>
      <c r="S7509">
        <v>8.17</v>
      </c>
      <c r="T7509">
        <v>59.96</v>
      </c>
      <c r="U7509">
        <v>19.78</v>
      </c>
      <c r="V7509" s="14">
        <v>-0.94930000000000003</v>
      </c>
      <c r="W7509">
        <v>-617400.33100000001</v>
      </c>
      <c r="X7509">
        <v>-75.39</v>
      </c>
      <c r="Y7509" s="12" t="str">
        <f>IFERROR(VLOOKUP(C7509,[1]Index!$D:$F,3,FALSE),"Non List")</f>
        <v>Finance</v>
      </c>
      <c r="Z7509">
        <f>IFERROR(VLOOKUP(C7509,[1]LP!$B:$C,2,FALSE),0)</f>
        <v>380.1</v>
      </c>
      <c r="AA7509" s="11">
        <f t="shared" si="388"/>
        <v>1310.7</v>
      </c>
      <c r="AB7509" s="5">
        <f>IFERROR(VLOOKUP(C7509,[2]Sheet1!$B:$F,5,FALSE),0)</f>
        <v>3357537.15</v>
      </c>
      <c r="AC7509" s="11">
        <f>IFERROR(VLOOKUP(AE7509,[3]Sheet2!$M:$O,3,FALSE),0)</f>
        <v>0</v>
      </c>
      <c r="AD7509" s="11">
        <f>IFERROR(VLOOKUP(AE7509,[3]Sheet2!$M:$O,2,FALSE),0)</f>
        <v>0</v>
      </c>
      <c r="AE7509" s="10" t="str">
        <f t="shared" si="389"/>
        <v>82/83SFCL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2026-02-11T08:54:15Z</dcterms:modified>
</cp:coreProperties>
</file>