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web\Funda\"/>
    </mc:Choice>
  </mc:AlternateContent>
  <xr:revisionPtr revIDLastSave="0" documentId="13_ncr:1_{29E74563-A075-4FC5-A8B5-2DA93BA8A2FD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984" i="1" l="1"/>
  <c r="Z4991" i="1"/>
  <c r="Z499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AA4984" i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AA499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Z2" i="1"/>
  <c r="AA2" i="1" s="1"/>
  <c r="Y2" i="1"/>
</calcChain>
</file>

<file path=xl/sharedStrings.xml><?xml version="1.0" encoding="utf-8"?>
<sst xmlns="http://schemas.openxmlformats.org/spreadsheetml/2006/main" count="15000" uniqueCount="312">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</sst>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0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9" fontId="0" fillId="0" borderId="0" xfId="0" applyNumberFormat="1"/>
    <xf numFmtId="0" fontId="5" fillId="0" borderId="0" xfId="0" applyFont="1"/>
    <xf numFmtId="3" fontId="0" fillId="0" borderId="0" xfId="0" applyNumberFormat="1"/>
    <xf numFmtId="164" fontId="5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Power</v>
          </cell>
        </row>
        <row r="3062">
          <cell r="B3062" t="str">
            <v>BPCL</v>
          </cell>
          <cell r="C3062" t="str">
            <v>Hydro Power</v>
          </cell>
          <cell r="D3062" t="str">
            <v>Hydro Power</v>
          </cell>
        </row>
        <row r="3063">
          <cell r="B3063" t="str">
            <v>CHCL</v>
          </cell>
          <cell r="C3063" t="str">
            <v>Hydro Power</v>
          </cell>
          <cell r="D3063" t="str">
            <v>Hydro Power</v>
          </cell>
        </row>
        <row r="3064">
          <cell r="B3064" t="str">
            <v>NHPC</v>
          </cell>
          <cell r="C3064" t="str">
            <v>Hydro Power</v>
          </cell>
          <cell r="D3064" t="str">
            <v>Hydro Power</v>
          </cell>
        </row>
        <row r="3065">
          <cell r="B3065" t="str">
            <v>SHPC</v>
          </cell>
          <cell r="C3065" t="str">
            <v>Hydro Power</v>
          </cell>
          <cell r="D3065" t="str">
            <v>Hydro Power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Low</v>
          </cell>
        </row>
        <row r="3068">
          <cell r="B3068" t="str">
            <v>API</v>
          </cell>
          <cell r="C3068" t="str">
            <v>Hydro Power</v>
          </cell>
          <cell r="D3068" t="str">
            <v>Hydro Power</v>
          </cell>
        </row>
        <row r="3069">
          <cell r="B3069" t="str">
            <v>NGPL</v>
          </cell>
          <cell r="C3069" t="str">
            <v>Hydro Power</v>
          </cell>
          <cell r="D3069" t="str">
            <v>Hydro Power</v>
          </cell>
        </row>
        <row r="3070">
          <cell r="B3070" t="str">
            <v>KPCL</v>
          </cell>
          <cell r="C3070" t="str">
            <v>Hydro Power</v>
          </cell>
          <cell r="D3070" t="str">
            <v>Hydro Low</v>
          </cell>
        </row>
        <row r="3071">
          <cell r="B3071" t="str">
            <v>AHPC</v>
          </cell>
          <cell r="C3071" t="str">
            <v>Hydro Power</v>
          </cell>
          <cell r="D3071" t="str">
            <v>Hydro Power</v>
          </cell>
        </row>
        <row r="3072">
          <cell r="B3072" t="str">
            <v>BPCL</v>
          </cell>
          <cell r="C3072" t="str">
            <v>Hydro Power</v>
          </cell>
          <cell r="D3072" t="str">
            <v>Hydro Power</v>
          </cell>
        </row>
        <row r="3073">
          <cell r="B3073" t="str">
            <v>CHCL</v>
          </cell>
          <cell r="C3073" t="str">
            <v>Hydro Power</v>
          </cell>
          <cell r="D3073" t="str">
            <v>Hydro Power</v>
          </cell>
        </row>
        <row r="3074">
          <cell r="B3074" t="str">
            <v>NHPC</v>
          </cell>
          <cell r="C3074" t="str">
            <v>Hydro Power</v>
          </cell>
          <cell r="D3074" t="str">
            <v>Hydro Power</v>
          </cell>
        </row>
        <row r="3075">
          <cell r="B3075" t="str">
            <v>SHPC</v>
          </cell>
          <cell r="C3075" t="str">
            <v>Hydro Power</v>
          </cell>
          <cell r="D3075" t="str">
            <v>Hydro Power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Power</v>
          </cell>
        </row>
        <row r="3078">
          <cell r="B3078" t="str">
            <v>API</v>
          </cell>
          <cell r="C3078" t="str">
            <v>Hydro Power</v>
          </cell>
          <cell r="D3078" t="str">
            <v>Hydro Power</v>
          </cell>
        </row>
        <row r="3079">
          <cell r="B3079" t="str">
            <v>NGPL</v>
          </cell>
          <cell r="C3079" t="str">
            <v>Hydro Power</v>
          </cell>
          <cell r="D3079" t="str">
            <v>Hydro Power</v>
          </cell>
        </row>
        <row r="3080">
          <cell r="B3080" t="str">
            <v>NYADI</v>
          </cell>
          <cell r="C3080" t="str">
            <v>Hydro Power</v>
          </cell>
          <cell r="D3080" t="str">
            <v>Hydro Power</v>
          </cell>
        </row>
        <row r="3081">
          <cell r="B3081" t="str">
            <v>UMHL</v>
          </cell>
          <cell r="C3081" t="str">
            <v>Hydro Power</v>
          </cell>
          <cell r="D3081" t="str">
            <v>Hydro Power</v>
          </cell>
        </row>
        <row r="3082">
          <cell r="B3082" t="str">
            <v>SPDL</v>
          </cell>
          <cell r="C3082" t="str">
            <v>Hydro Power</v>
          </cell>
          <cell r="D3082" t="str">
            <v>Hydro Low</v>
          </cell>
        </row>
        <row r="3083">
          <cell r="B3083" t="str">
            <v>DHPL</v>
          </cell>
          <cell r="C3083" t="str">
            <v>Hydro Power</v>
          </cell>
          <cell r="D3083" t="str">
            <v>Hydro Low</v>
          </cell>
        </row>
        <row r="3084">
          <cell r="B3084" t="str">
            <v>CHL</v>
          </cell>
          <cell r="C3084" t="str">
            <v>Hydro Power</v>
          </cell>
          <cell r="D3084" t="str">
            <v>Hydro Low</v>
          </cell>
        </row>
        <row r="3085">
          <cell r="B3085" t="str">
            <v>AHPC</v>
          </cell>
          <cell r="C3085" t="str">
            <v>Hydro Power</v>
          </cell>
          <cell r="D3085" t="str">
            <v>Hydro Power</v>
          </cell>
        </row>
        <row r="3086">
          <cell r="B3086" t="str">
            <v>BPCL</v>
          </cell>
          <cell r="C3086" t="str">
            <v>Hydro Power</v>
          </cell>
          <cell r="D3086" t="str">
            <v>Hydro Power</v>
          </cell>
        </row>
        <row r="3087">
          <cell r="B3087" t="str">
            <v>CHCL</v>
          </cell>
          <cell r="C3087" t="str">
            <v>Hydro Power</v>
          </cell>
          <cell r="D3087" t="str">
            <v>Hydro Power</v>
          </cell>
        </row>
        <row r="3088">
          <cell r="B3088" t="str">
            <v>NHPC</v>
          </cell>
          <cell r="C3088" t="str">
            <v>Hydro Power</v>
          </cell>
          <cell r="D3088" t="str">
            <v>Hydro Power</v>
          </cell>
        </row>
        <row r="3089">
          <cell r="B3089" t="str">
            <v>SHPC</v>
          </cell>
          <cell r="C3089" t="str">
            <v>Hydro Power</v>
          </cell>
          <cell r="D3089" t="str">
            <v>Hydro Power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Power</v>
          </cell>
        </row>
        <row r="3092">
          <cell r="B3092" t="str">
            <v>BARUN</v>
          </cell>
          <cell r="C3092" t="str">
            <v>Hydro Power</v>
          </cell>
          <cell r="D3092" t="str">
            <v>Hydro Low</v>
          </cell>
        </row>
        <row r="3093">
          <cell r="B3093" t="str">
            <v>API</v>
          </cell>
          <cell r="C3093" t="str">
            <v>Hydro Power</v>
          </cell>
          <cell r="D3093" t="str">
            <v>Hydro Power</v>
          </cell>
        </row>
        <row r="3094">
          <cell r="B3094" t="str">
            <v>NGPL</v>
          </cell>
          <cell r="C3094" t="str">
            <v>Hydro Power</v>
          </cell>
          <cell r="D3094" t="str">
            <v>Hydro Power</v>
          </cell>
        </row>
        <row r="3095">
          <cell r="B3095" t="str">
            <v>UMHL</v>
          </cell>
          <cell r="C3095" t="str">
            <v>Hydro Power</v>
          </cell>
          <cell r="D3095" t="str">
            <v>Hydro Power</v>
          </cell>
        </row>
        <row r="3096">
          <cell r="B3096" t="str">
            <v>SPDL</v>
          </cell>
          <cell r="C3096" t="str">
            <v>Hydro Power</v>
          </cell>
          <cell r="D3096" t="str">
            <v>Hydro Low</v>
          </cell>
        </row>
        <row r="3097">
          <cell r="B3097" t="str">
            <v>HPPL</v>
          </cell>
          <cell r="C3097" t="str">
            <v>Hydro Power</v>
          </cell>
          <cell r="D3097" t="str">
            <v>Hydro Power</v>
          </cell>
        </row>
        <row r="3098">
          <cell r="B3098" t="str">
            <v>DHPL</v>
          </cell>
          <cell r="C3098" t="str">
            <v>Hydro Power</v>
          </cell>
          <cell r="D3098" t="str">
            <v>Hydro Low</v>
          </cell>
        </row>
        <row r="3099">
          <cell r="B3099" t="str">
            <v>CHL</v>
          </cell>
          <cell r="C3099" t="str">
            <v>Hydro Power</v>
          </cell>
          <cell r="D3099" t="str">
            <v>Hydro Low</v>
          </cell>
        </row>
        <row r="3100">
          <cell r="B3100" t="str">
            <v>NHDL</v>
          </cell>
          <cell r="C3100" t="str">
            <v>Hydro Power</v>
          </cell>
          <cell r="D3100" t="str">
            <v>Hydro Low</v>
          </cell>
        </row>
        <row r="3101">
          <cell r="B3101" t="str">
            <v>AHPC</v>
          </cell>
          <cell r="C3101" t="str">
            <v>Hydro Power</v>
          </cell>
          <cell r="D3101" t="str">
            <v>Hydro Power</v>
          </cell>
        </row>
        <row r="3102">
          <cell r="B3102" t="str">
            <v>BPCL</v>
          </cell>
          <cell r="C3102" t="str">
            <v>Hydro Power</v>
          </cell>
          <cell r="D3102" t="str">
            <v>Hydro Power</v>
          </cell>
        </row>
        <row r="3103">
          <cell r="B3103" t="str">
            <v>CHCL</v>
          </cell>
          <cell r="C3103" t="str">
            <v>Hydro Power</v>
          </cell>
          <cell r="D3103" t="str">
            <v>Hydro Power</v>
          </cell>
        </row>
        <row r="3104">
          <cell r="B3104" t="str">
            <v>NHPC</v>
          </cell>
          <cell r="C3104" t="str">
            <v>Hydro Power</v>
          </cell>
          <cell r="D3104" t="str">
            <v>Hydro Power</v>
          </cell>
        </row>
        <row r="3105">
          <cell r="B3105" t="str">
            <v>SHPC</v>
          </cell>
          <cell r="C3105" t="str">
            <v>Hydro Power</v>
          </cell>
          <cell r="D3105" t="str">
            <v>Hydro Power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Power</v>
          </cell>
        </row>
        <row r="3108">
          <cell r="B3108" t="str">
            <v>BARUN</v>
          </cell>
          <cell r="C3108" t="str">
            <v>Hydro Power</v>
          </cell>
          <cell r="D3108" t="str">
            <v>Hydro Low</v>
          </cell>
        </row>
        <row r="3109">
          <cell r="B3109" t="str">
            <v>API</v>
          </cell>
          <cell r="C3109" t="str">
            <v>Hydro Power</v>
          </cell>
          <cell r="D3109" t="str">
            <v>Hydro Power</v>
          </cell>
        </row>
        <row r="3110">
          <cell r="B3110" t="str">
            <v>NGPL</v>
          </cell>
          <cell r="C3110" t="str">
            <v>Hydro Power</v>
          </cell>
          <cell r="D3110" t="str">
            <v>Hydro Power</v>
          </cell>
        </row>
        <row r="3111">
          <cell r="B3111" t="str">
            <v>UMHL</v>
          </cell>
          <cell r="C3111" t="str">
            <v>Hydro Power</v>
          </cell>
          <cell r="D3111" t="str">
            <v>Hydro Power</v>
          </cell>
        </row>
        <row r="3112">
          <cell r="B3112" t="str">
            <v>SPDL</v>
          </cell>
          <cell r="C3112" t="str">
            <v>Hydro Power</v>
          </cell>
          <cell r="D3112" t="str">
            <v>Hydro Low</v>
          </cell>
        </row>
        <row r="3113">
          <cell r="B3113" t="str">
            <v>DHPL</v>
          </cell>
          <cell r="C3113" t="str">
            <v>Hydro Power</v>
          </cell>
          <cell r="D3113" t="str">
            <v>Hydro Low</v>
          </cell>
        </row>
        <row r="3114">
          <cell r="B3114" t="str">
            <v>CHL</v>
          </cell>
          <cell r="C3114" t="str">
            <v>Hydro Power</v>
          </cell>
          <cell r="D3114" t="str">
            <v>Hydro Low</v>
          </cell>
        </row>
        <row r="3115">
          <cell r="B3115" t="str">
            <v>NHDL</v>
          </cell>
          <cell r="C3115" t="str">
            <v>Hydro Power</v>
          </cell>
          <cell r="D3115" t="str">
            <v>Hydro Low</v>
          </cell>
        </row>
        <row r="3116">
          <cell r="B3116" t="str">
            <v>RADHI</v>
          </cell>
          <cell r="C3116" t="str">
            <v>Hydro Power</v>
          </cell>
          <cell r="D3116" t="str">
            <v>Hydro Power</v>
          </cell>
        </row>
        <row r="3117">
          <cell r="B3117" t="str">
            <v>PMHPL</v>
          </cell>
          <cell r="C3117" t="str">
            <v>Hydro Power</v>
          </cell>
          <cell r="D3117" t="str">
            <v>Hydro Power</v>
          </cell>
        </row>
        <row r="3118">
          <cell r="B3118" t="str">
            <v>AHPC</v>
          </cell>
          <cell r="C3118" t="str">
            <v>Hydro Power</v>
          </cell>
          <cell r="D3118" t="str">
            <v>Hydro Power</v>
          </cell>
        </row>
        <row r="3119">
          <cell r="B3119" t="str">
            <v>BPCL</v>
          </cell>
          <cell r="C3119" t="str">
            <v>Hydro Power</v>
          </cell>
          <cell r="D3119" t="str">
            <v>Hydro Power</v>
          </cell>
        </row>
        <row r="3120">
          <cell r="B3120" t="str">
            <v>CHCL</v>
          </cell>
          <cell r="C3120" t="str">
            <v>Hydro Power</v>
          </cell>
          <cell r="D3120" t="str">
            <v>Hydro Power</v>
          </cell>
        </row>
        <row r="3121">
          <cell r="B3121" t="str">
            <v>NHPC</v>
          </cell>
          <cell r="C3121" t="str">
            <v>Hydro Power</v>
          </cell>
          <cell r="D3121" t="str">
            <v>Hydro Power</v>
          </cell>
        </row>
        <row r="3122">
          <cell r="B3122" t="str">
            <v>SHPC</v>
          </cell>
          <cell r="C3122" t="str">
            <v>Hydro Power</v>
          </cell>
          <cell r="D3122" t="str">
            <v>Hydro Power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Power</v>
          </cell>
        </row>
        <row r="3125">
          <cell r="B3125" t="str">
            <v>BARUN</v>
          </cell>
          <cell r="C3125" t="str">
            <v>Hydro Power</v>
          </cell>
          <cell r="D3125" t="str">
            <v>Hydro Low</v>
          </cell>
        </row>
        <row r="3126">
          <cell r="B3126" t="str">
            <v>API</v>
          </cell>
          <cell r="C3126" t="str">
            <v>Hydro Power</v>
          </cell>
          <cell r="D3126" t="str">
            <v>Hydro Power</v>
          </cell>
        </row>
        <row r="3127">
          <cell r="B3127" t="str">
            <v>NGPL</v>
          </cell>
          <cell r="C3127" t="str">
            <v>Hydro Power</v>
          </cell>
          <cell r="D3127" t="str">
            <v>Hydro Power</v>
          </cell>
        </row>
        <row r="3128">
          <cell r="B3128" t="str">
            <v>UMHL</v>
          </cell>
          <cell r="C3128" t="str">
            <v>Hydro Power</v>
          </cell>
          <cell r="D3128" t="str">
            <v>Hydro Power</v>
          </cell>
        </row>
        <row r="3129">
          <cell r="B3129" t="str">
            <v>SPDL</v>
          </cell>
          <cell r="C3129" t="str">
            <v>Hydro Power</v>
          </cell>
          <cell r="D3129" t="str">
            <v>Hydro Low</v>
          </cell>
        </row>
        <row r="3130">
          <cell r="B3130" t="str">
            <v>HPPL</v>
          </cell>
          <cell r="C3130" t="str">
            <v>Hydro Power</v>
          </cell>
          <cell r="D3130" t="str">
            <v>Hydro Power</v>
          </cell>
        </row>
        <row r="3131">
          <cell r="B3131" t="str">
            <v>DHPL</v>
          </cell>
          <cell r="C3131" t="str">
            <v>Hydro Power</v>
          </cell>
          <cell r="D3131" t="str">
            <v>Hydro Low</v>
          </cell>
        </row>
        <row r="3132">
          <cell r="B3132" t="str">
            <v>CHL</v>
          </cell>
          <cell r="C3132" t="str">
            <v>Hydro Power</v>
          </cell>
          <cell r="D3132" t="str">
            <v>Hydro Low</v>
          </cell>
        </row>
        <row r="3133">
          <cell r="B3133" t="str">
            <v>NHDL</v>
          </cell>
          <cell r="C3133" t="str">
            <v>Hydro Power</v>
          </cell>
          <cell r="D3133" t="str">
            <v>Hydro Low</v>
          </cell>
        </row>
        <row r="3134">
          <cell r="B3134" t="str">
            <v>RADHI</v>
          </cell>
          <cell r="C3134" t="str">
            <v>Hydro Power</v>
          </cell>
          <cell r="D3134" t="str">
            <v>Hydro Power</v>
          </cell>
        </row>
        <row r="3135">
          <cell r="B3135" t="str">
            <v>AKJCL</v>
          </cell>
          <cell r="C3135" t="str">
            <v>Hydro Power</v>
          </cell>
          <cell r="D3135" t="str">
            <v>Hydro Low</v>
          </cell>
        </row>
        <row r="3136">
          <cell r="B3136" t="str">
            <v>AHPC</v>
          </cell>
          <cell r="C3136" t="str">
            <v>Hydro Power</v>
          </cell>
          <cell r="D3136" t="str">
            <v>Hydro Power</v>
          </cell>
        </row>
        <row r="3137">
          <cell r="B3137" t="str">
            <v>BPCL</v>
          </cell>
          <cell r="C3137" t="str">
            <v>Hydro Power</v>
          </cell>
          <cell r="D3137" t="str">
            <v>Hydro Power</v>
          </cell>
        </row>
        <row r="3138">
          <cell r="B3138" t="str">
            <v>CHCL</v>
          </cell>
          <cell r="C3138" t="str">
            <v>Hydro Power</v>
          </cell>
          <cell r="D3138" t="str">
            <v>Hydro Power</v>
          </cell>
        </row>
        <row r="3139">
          <cell r="B3139" t="str">
            <v>NHPC</v>
          </cell>
          <cell r="C3139" t="str">
            <v>Hydro Power</v>
          </cell>
          <cell r="D3139" t="str">
            <v>Hydro Power</v>
          </cell>
        </row>
        <row r="3140">
          <cell r="B3140" t="str">
            <v>SHPC</v>
          </cell>
          <cell r="C3140" t="str">
            <v>Hydro Power</v>
          </cell>
          <cell r="D3140" t="str">
            <v>Hydro Power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Power</v>
          </cell>
        </row>
        <row r="3143">
          <cell r="B3143" t="str">
            <v>BARUN</v>
          </cell>
          <cell r="C3143" t="str">
            <v>Hydro Power</v>
          </cell>
          <cell r="D3143" t="str">
            <v>Hydro Low</v>
          </cell>
        </row>
        <row r="3144">
          <cell r="B3144" t="str">
            <v>API</v>
          </cell>
          <cell r="C3144" t="str">
            <v>Hydro Power</v>
          </cell>
          <cell r="D3144" t="str">
            <v>Hydro Power</v>
          </cell>
        </row>
        <row r="3145">
          <cell r="B3145" t="str">
            <v>NGPL</v>
          </cell>
          <cell r="C3145" t="str">
            <v>Hydro Power</v>
          </cell>
          <cell r="D3145" t="str">
            <v>Hydro Power</v>
          </cell>
        </row>
        <row r="3146">
          <cell r="B3146" t="str">
            <v>UMHL</v>
          </cell>
          <cell r="C3146" t="str">
            <v>Hydro Power</v>
          </cell>
          <cell r="D3146" t="str">
            <v>Hydro Power</v>
          </cell>
        </row>
        <row r="3147">
          <cell r="B3147" t="str">
            <v>SPDL</v>
          </cell>
          <cell r="C3147" t="str">
            <v>Hydro Power</v>
          </cell>
          <cell r="D3147" t="str">
            <v>Hydro Low</v>
          </cell>
        </row>
        <row r="3148">
          <cell r="B3148" t="str">
            <v>KKHC</v>
          </cell>
          <cell r="C3148" t="str">
            <v>Hydro Power</v>
          </cell>
          <cell r="D3148" t="str">
            <v>Hydro Low</v>
          </cell>
        </row>
        <row r="3149">
          <cell r="B3149" t="str">
            <v>HPPL</v>
          </cell>
          <cell r="C3149" t="str">
            <v>Hydro Power</v>
          </cell>
          <cell r="D3149" t="str">
            <v>Hydro Power</v>
          </cell>
        </row>
        <row r="3150">
          <cell r="B3150" t="str">
            <v>DHPL</v>
          </cell>
          <cell r="C3150" t="str">
            <v>Hydro Power</v>
          </cell>
          <cell r="D3150" t="str">
            <v>Hydro Low</v>
          </cell>
        </row>
        <row r="3151">
          <cell r="B3151" t="str">
            <v>CHL</v>
          </cell>
          <cell r="C3151" t="str">
            <v>Hydro Power</v>
          </cell>
          <cell r="D3151" t="str">
            <v>Hydro Low</v>
          </cell>
        </row>
        <row r="3152">
          <cell r="B3152" t="str">
            <v>NHDL</v>
          </cell>
          <cell r="C3152" t="str">
            <v>Hydro Power</v>
          </cell>
          <cell r="D3152" t="str">
            <v>Hydro Low</v>
          </cell>
        </row>
        <row r="3153">
          <cell r="B3153" t="str">
            <v>RADHI</v>
          </cell>
          <cell r="C3153" t="str">
            <v>Hydro Power</v>
          </cell>
          <cell r="D3153" t="str">
            <v>Hydro Power</v>
          </cell>
        </row>
        <row r="3154">
          <cell r="B3154" t="str">
            <v>KPCL</v>
          </cell>
          <cell r="C3154" t="str">
            <v>Hydro Power</v>
          </cell>
          <cell r="D3154" t="str">
            <v>Hydro Low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Low</v>
          </cell>
        </row>
        <row r="3157">
          <cell r="B3157" t="str">
            <v>AHPC</v>
          </cell>
          <cell r="C3157" t="str">
            <v>Hydro Power</v>
          </cell>
          <cell r="D3157" t="str">
            <v>Hydro Power</v>
          </cell>
        </row>
        <row r="3158">
          <cell r="B3158" t="str">
            <v>BPCL</v>
          </cell>
          <cell r="C3158" t="str">
            <v>Hydro Power</v>
          </cell>
          <cell r="D3158" t="str">
            <v>Hydro Power</v>
          </cell>
        </row>
        <row r="3159">
          <cell r="B3159" t="str">
            <v>CHCL</v>
          </cell>
          <cell r="C3159" t="str">
            <v>Hydro Power</v>
          </cell>
          <cell r="D3159" t="str">
            <v>Hydro Power</v>
          </cell>
        </row>
        <row r="3160">
          <cell r="B3160" t="str">
            <v>NHPC</v>
          </cell>
          <cell r="C3160" t="str">
            <v>Hydro Power</v>
          </cell>
          <cell r="D3160" t="str">
            <v>Hydro Power</v>
          </cell>
        </row>
        <row r="3161">
          <cell r="B3161" t="str">
            <v>SHPC</v>
          </cell>
          <cell r="C3161" t="str">
            <v>Hydro Power</v>
          </cell>
          <cell r="D3161" t="str">
            <v>Hydro Power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Power</v>
          </cell>
        </row>
        <row r="3164">
          <cell r="B3164" t="str">
            <v>BARUN</v>
          </cell>
          <cell r="C3164" t="str">
            <v>Hydro Power</v>
          </cell>
          <cell r="D3164" t="str">
            <v>Hydro Low</v>
          </cell>
        </row>
        <row r="3165">
          <cell r="B3165" t="str">
            <v>API</v>
          </cell>
          <cell r="C3165" t="str">
            <v>Hydro Power</v>
          </cell>
          <cell r="D3165" t="str">
            <v>Hydro Power</v>
          </cell>
        </row>
        <row r="3166">
          <cell r="B3166" t="str">
            <v>NGPL</v>
          </cell>
          <cell r="C3166" t="str">
            <v>Hydro Power</v>
          </cell>
          <cell r="D3166" t="str">
            <v>Hydro Power</v>
          </cell>
        </row>
        <row r="3167">
          <cell r="B3167" t="str">
            <v>UMHL</v>
          </cell>
          <cell r="C3167" t="str">
            <v>Hydro Power</v>
          </cell>
          <cell r="D3167" t="str">
            <v>Hydro Power</v>
          </cell>
        </row>
        <row r="3168">
          <cell r="B3168" t="str">
            <v>SPDL</v>
          </cell>
          <cell r="C3168" t="str">
            <v>Hydro Power</v>
          </cell>
          <cell r="D3168" t="str">
            <v>Hydro Low</v>
          </cell>
        </row>
        <row r="3169">
          <cell r="B3169" t="str">
            <v>KKHC</v>
          </cell>
          <cell r="C3169" t="str">
            <v>Hydro Power</v>
          </cell>
          <cell r="D3169" t="str">
            <v>Hydro Low</v>
          </cell>
        </row>
        <row r="3170">
          <cell r="B3170" t="str">
            <v>HPPL</v>
          </cell>
          <cell r="C3170" t="str">
            <v>Hydro Power</v>
          </cell>
          <cell r="D3170" t="str">
            <v>Hydro Power</v>
          </cell>
        </row>
        <row r="3171">
          <cell r="B3171" t="str">
            <v>DHPL</v>
          </cell>
          <cell r="C3171" t="str">
            <v>Hydro Power</v>
          </cell>
          <cell r="D3171" t="str">
            <v>Hydro Low</v>
          </cell>
        </row>
        <row r="3172">
          <cell r="B3172" t="str">
            <v>CHL</v>
          </cell>
          <cell r="C3172" t="str">
            <v>Hydro Power</v>
          </cell>
          <cell r="D3172" t="str">
            <v>Hydro Low</v>
          </cell>
        </row>
        <row r="3173">
          <cell r="B3173" t="str">
            <v>NHDL</v>
          </cell>
          <cell r="C3173" t="str">
            <v>Hydro Power</v>
          </cell>
          <cell r="D3173" t="str">
            <v>Hydro Low</v>
          </cell>
        </row>
        <row r="3174">
          <cell r="B3174" t="str">
            <v>RADHI</v>
          </cell>
          <cell r="C3174" t="str">
            <v>Hydro Power</v>
          </cell>
          <cell r="D3174" t="str">
            <v>Hydro Power</v>
          </cell>
        </row>
        <row r="3175">
          <cell r="B3175" t="str">
            <v>PMHPL</v>
          </cell>
          <cell r="C3175" t="str">
            <v>Hydro Power</v>
          </cell>
          <cell r="D3175" t="str">
            <v>Hydro Power</v>
          </cell>
        </row>
        <row r="3176">
          <cell r="B3176" t="str">
            <v>AHPC</v>
          </cell>
          <cell r="C3176" t="str">
            <v>Hydro Power</v>
          </cell>
          <cell r="D3176" t="str">
            <v>Hydro Power</v>
          </cell>
        </row>
        <row r="3177">
          <cell r="B3177" t="str">
            <v>BPCL</v>
          </cell>
          <cell r="C3177" t="str">
            <v>Hydro Power</v>
          </cell>
          <cell r="D3177" t="str">
            <v>Hydro Power</v>
          </cell>
        </row>
        <row r="3178">
          <cell r="B3178" t="str">
            <v>CHCL</v>
          </cell>
          <cell r="C3178" t="str">
            <v>Hydro Power</v>
          </cell>
          <cell r="D3178" t="str">
            <v>Hydro Power</v>
          </cell>
        </row>
        <row r="3179">
          <cell r="B3179" t="str">
            <v>NHPC</v>
          </cell>
          <cell r="C3179" t="str">
            <v>Hydro Power</v>
          </cell>
          <cell r="D3179" t="str">
            <v>Hydro Power</v>
          </cell>
        </row>
        <row r="3180">
          <cell r="B3180" t="str">
            <v>SHPC</v>
          </cell>
          <cell r="C3180" t="str">
            <v>Hydro Power</v>
          </cell>
          <cell r="D3180" t="str">
            <v>Hydro Power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Low</v>
          </cell>
        </row>
        <row r="3183">
          <cell r="B3183" t="str">
            <v>AKPL</v>
          </cell>
          <cell r="C3183" t="str">
            <v>Hydro Power</v>
          </cell>
          <cell r="D3183" t="str">
            <v>Hydro Power</v>
          </cell>
        </row>
        <row r="3184">
          <cell r="B3184" t="str">
            <v>BARUN</v>
          </cell>
          <cell r="C3184" t="str">
            <v>Hydro Power</v>
          </cell>
          <cell r="D3184" t="str">
            <v>Hydro Low</v>
          </cell>
        </row>
        <row r="3185">
          <cell r="B3185" t="str">
            <v>API</v>
          </cell>
          <cell r="C3185" t="str">
            <v>Hydro Power</v>
          </cell>
          <cell r="D3185" t="str">
            <v>Hydro Power</v>
          </cell>
        </row>
        <row r="3186">
          <cell r="B3186" t="str">
            <v>NGPL</v>
          </cell>
          <cell r="C3186" t="str">
            <v>Hydro Power</v>
          </cell>
          <cell r="D3186" t="str">
            <v>Hydro Power</v>
          </cell>
        </row>
        <row r="3187">
          <cell r="B3187" t="str">
            <v>UMHL</v>
          </cell>
          <cell r="C3187" t="str">
            <v>Hydro Power</v>
          </cell>
          <cell r="D3187" t="str">
            <v>Hydro Power</v>
          </cell>
        </row>
        <row r="3188">
          <cell r="B3188" t="str">
            <v>SPDL</v>
          </cell>
          <cell r="C3188" t="str">
            <v>Hydro Power</v>
          </cell>
          <cell r="D3188" t="str">
            <v>Hydro Low</v>
          </cell>
        </row>
        <row r="3189">
          <cell r="B3189" t="str">
            <v>KKHC</v>
          </cell>
          <cell r="C3189" t="str">
            <v>Hydro Power</v>
          </cell>
          <cell r="D3189" t="str">
            <v>Hydro Low</v>
          </cell>
        </row>
        <row r="3190">
          <cell r="B3190" t="str">
            <v>HPPL</v>
          </cell>
          <cell r="C3190" t="str">
            <v>Hydro Power</v>
          </cell>
          <cell r="D3190" t="str">
            <v>Hydro Power</v>
          </cell>
        </row>
        <row r="3191">
          <cell r="B3191" t="str">
            <v>CHL</v>
          </cell>
          <cell r="C3191" t="str">
            <v>Hydro Power</v>
          </cell>
          <cell r="D3191" t="str">
            <v>Hydro Low</v>
          </cell>
        </row>
        <row r="3192">
          <cell r="B3192" t="str">
            <v>NHDL</v>
          </cell>
          <cell r="C3192" t="str">
            <v>Hydro Power</v>
          </cell>
          <cell r="D3192" t="str">
            <v>Hydro Low</v>
          </cell>
        </row>
        <row r="3193">
          <cell r="B3193" t="str">
            <v>RADHI</v>
          </cell>
          <cell r="C3193" t="str">
            <v>Hydro Power</v>
          </cell>
          <cell r="D3193" t="str">
            <v>Hydro Power</v>
          </cell>
        </row>
        <row r="3194">
          <cell r="B3194" t="str">
            <v>KPCL</v>
          </cell>
          <cell r="C3194" t="str">
            <v>Hydro Power</v>
          </cell>
          <cell r="D3194" t="str">
            <v>Hydro Low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Power</v>
          </cell>
        </row>
        <row r="3197">
          <cell r="B3197" t="str">
            <v>AKJCL</v>
          </cell>
          <cell r="C3197" t="str">
            <v>Hydro Power</v>
          </cell>
          <cell r="D3197" t="str">
            <v>Hydro Low</v>
          </cell>
        </row>
        <row r="3198">
          <cell r="B3198" t="str">
            <v>PPCL</v>
          </cell>
          <cell r="C3198" t="str">
            <v>Hydro Power</v>
          </cell>
          <cell r="D3198" t="str">
            <v>Hydro Low</v>
          </cell>
        </row>
        <row r="3199">
          <cell r="B3199" t="str">
            <v>UPPER</v>
          </cell>
          <cell r="C3199" t="str">
            <v>Hydro Power</v>
          </cell>
          <cell r="D3199" t="str">
            <v>Hydro Power</v>
          </cell>
        </row>
        <row r="3200">
          <cell r="B3200" t="str">
            <v>UNHPL</v>
          </cell>
          <cell r="C3200" t="str">
            <v>Hydro Power</v>
          </cell>
          <cell r="D3200" t="str">
            <v>Hydro Low</v>
          </cell>
        </row>
        <row r="3201">
          <cell r="B3201" t="str">
            <v>AHPC</v>
          </cell>
          <cell r="C3201" t="str">
            <v>Hydro Power</v>
          </cell>
          <cell r="D3201" t="str">
            <v>Hydro Power</v>
          </cell>
        </row>
        <row r="3202">
          <cell r="B3202" t="str">
            <v>BPCL</v>
          </cell>
          <cell r="C3202" t="str">
            <v>Hydro Power</v>
          </cell>
          <cell r="D3202" t="str">
            <v>Hydro Power</v>
          </cell>
        </row>
        <row r="3203">
          <cell r="B3203" t="str">
            <v>CHCL</v>
          </cell>
          <cell r="C3203" t="str">
            <v>Hydro Power</v>
          </cell>
          <cell r="D3203" t="str">
            <v>Hydro Power</v>
          </cell>
        </row>
        <row r="3204">
          <cell r="B3204" t="str">
            <v>NHPC</v>
          </cell>
          <cell r="C3204" t="str">
            <v>Hydro Power</v>
          </cell>
          <cell r="D3204" t="str">
            <v>Hydro Power</v>
          </cell>
        </row>
        <row r="3205">
          <cell r="B3205" t="str">
            <v>SHPC</v>
          </cell>
          <cell r="C3205" t="str">
            <v>Hydro Power</v>
          </cell>
          <cell r="D3205" t="str">
            <v>Hydro Power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Low</v>
          </cell>
        </row>
        <row r="3208">
          <cell r="B3208" t="str">
            <v>AKPL</v>
          </cell>
          <cell r="C3208" t="str">
            <v>Hydro Power</v>
          </cell>
          <cell r="D3208" t="str">
            <v>Hydro Power</v>
          </cell>
        </row>
        <row r="3209">
          <cell r="B3209" t="str">
            <v>BARUN</v>
          </cell>
          <cell r="C3209" t="str">
            <v>Hydro Power</v>
          </cell>
          <cell r="D3209" t="str">
            <v>Hydro Low</v>
          </cell>
        </row>
        <row r="3210">
          <cell r="B3210" t="str">
            <v>API</v>
          </cell>
          <cell r="C3210" t="str">
            <v>Hydro Power</v>
          </cell>
          <cell r="D3210" t="str">
            <v>Hydro Power</v>
          </cell>
        </row>
        <row r="3211">
          <cell r="B3211" t="str">
            <v>NGPL</v>
          </cell>
          <cell r="C3211" t="str">
            <v>Hydro Power</v>
          </cell>
          <cell r="D3211" t="str">
            <v>Hydro Power</v>
          </cell>
        </row>
        <row r="3212">
          <cell r="B3212" t="str">
            <v>UMHL</v>
          </cell>
          <cell r="C3212" t="str">
            <v>Hydro Power</v>
          </cell>
          <cell r="D3212" t="str">
            <v>Hydro Power</v>
          </cell>
        </row>
        <row r="3213">
          <cell r="B3213" t="str">
            <v>SPDL</v>
          </cell>
          <cell r="C3213" t="str">
            <v>Hydro Power</v>
          </cell>
          <cell r="D3213" t="str">
            <v>Hydro Low</v>
          </cell>
        </row>
        <row r="3214">
          <cell r="B3214" t="str">
            <v>KKHC</v>
          </cell>
          <cell r="C3214" t="str">
            <v>Hydro Power</v>
          </cell>
          <cell r="D3214" t="str">
            <v>Hydro Low</v>
          </cell>
        </row>
        <row r="3215">
          <cell r="B3215" t="str">
            <v>HPPL</v>
          </cell>
          <cell r="C3215" t="str">
            <v>Hydro Power</v>
          </cell>
          <cell r="D3215" t="str">
            <v>Hydro Power</v>
          </cell>
        </row>
        <row r="3216">
          <cell r="B3216" t="str">
            <v>DHPL</v>
          </cell>
          <cell r="C3216" t="str">
            <v>Hydro Power</v>
          </cell>
          <cell r="D3216" t="str">
            <v>Hydro Low</v>
          </cell>
        </row>
        <row r="3217">
          <cell r="B3217" t="str">
            <v>CHL</v>
          </cell>
          <cell r="C3217" t="str">
            <v>Hydro Power</v>
          </cell>
          <cell r="D3217" t="str">
            <v>Hydro Low</v>
          </cell>
        </row>
        <row r="3218">
          <cell r="B3218" t="str">
            <v>NHDL</v>
          </cell>
          <cell r="C3218" t="str">
            <v>Hydro Power</v>
          </cell>
          <cell r="D3218" t="str">
            <v>Hydro Low</v>
          </cell>
        </row>
        <row r="3219">
          <cell r="B3219" t="str">
            <v>RADHI</v>
          </cell>
          <cell r="C3219" t="str">
            <v>Hydro Power</v>
          </cell>
          <cell r="D3219" t="str">
            <v>Hydro Power</v>
          </cell>
        </row>
        <row r="3220">
          <cell r="B3220" t="str">
            <v>KPCL</v>
          </cell>
          <cell r="C3220" t="str">
            <v>Hydro Power</v>
          </cell>
          <cell r="D3220" t="str">
            <v>Hydro Low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Low</v>
          </cell>
        </row>
        <row r="3223">
          <cell r="B3223" t="str">
            <v>UPPER</v>
          </cell>
          <cell r="C3223" t="str">
            <v>Hydro Power</v>
          </cell>
          <cell r="D3223" t="str">
            <v>Hydro Power</v>
          </cell>
        </row>
        <row r="3224">
          <cell r="B3224" t="str">
            <v>AHPC</v>
          </cell>
          <cell r="C3224" t="str">
            <v>Hydro Power</v>
          </cell>
          <cell r="D3224" t="str">
            <v>Hydro Power</v>
          </cell>
        </row>
        <row r="3225">
          <cell r="B3225" t="str">
            <v>BPCL</v>
          </cell>
          <cell r="C3225" t="str">
            <v>Hydro Power</v>
          </cell>
          <cell r="D3225" t="str">
            <v>Hydro Power</v>
          </cell>
        </row>
        <row r="3226">
          <cell r="B3226" t="str">
            <v>CHCL</v>
          </cell>
          <cell r="C3226" t="str">
            <v>Hydro Power</v>
          </cell>
          <cell r="D3226" t="str">
            <v>Hydro Power</v>
          </cell>
        </row>
        <row r="3227">
          <cell r="B3227" t="str">
            <v>NHPC</v>
          </cell>
          <cell r="C3227" t="str">
            <v>Hydro Power</v>
          </cell>
          <cell r="D3227" t="str">
            <v>Hydro Power</v>
          </cell>
        </row>
        <row r="3228">
          <cell r="B3228" t="str">
            <v>SHPC</v>
          </cell>
          <cell r="C3228" t="str">
            <v>Hydro Power</v>
          </cell>
          <cell r="D3228" t="str">
            <v>Hydro Power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Low</v>
          </cell>
        </row>
        <row r="3231">
          <cell r="B3231" t="str">
            <v>AKPL</v>
          </cell>
          <cell r="C3231" t="str">
            <v>Hydro Power</v>
          </cell>
          <cell r="D3231" t="str">
            <v>Hydro Power</v>
          </cell>
        </row>
        <row r="3232">
          <cell r="B3232" t="str">
            <v>BARUN</v>
          </cell>
          <cell r="C3232" t="str">
            <v>Hydro Power</v>
          </cell>
          <cell r="D3232" t="str">
            <v>Hydro Low</v>
          </cell>
        </row>
        <row r="3233">
          <cell r="B3233" t="str">
            <v>API</v>
          </cell>
          <cell r="C3233" t="str">
            <v>Hydro Power</v>
          </cell>
          <cell r="D3233" t="str">
            <v>Hydro Power</v>
          </cell>
        </row>
        <row r="3234">
          <cell r="B3234" t="str">
            <v>NGPL</v>
          </cell>
          <cell r="C3234" t="str">
            <v>Hydro Power</v>
          </cell>
          <cell r="D3234" t="str">
            <v>Hydro Power</v>
          </cell>
        </row>
        <row r="3235">
          <cell r="B3235" t="str">
            <v>SJCL</v>
          </cell>
          <cell r="C3235" t="str">
            <v>Hydro Power</v>
          </cell>
          <cell r="D3235" t="str">
            <v>Hydro Power</v>
          </cell>
        </row>
        <row r="3236">
          <cell r="B3236" t="str">
            <v>UMHL</v>
          </cell>
          <cell r="C3236" t="str">
            <v>Hydro Power</v>
          </cell>
          <cell r="D3236" t="str">
            <v>Hydro Power</v>
          </cell>
        </row>
        <row r="3237">
          <cell r="B3237" t="str">
            <v>SPDL</v>
          </cell>
          <cell r="C3237" t="str">
            <v>Hydro Power</v>
          </cell>
          <cell r="D3237" t="str">
            <v>Hydro Low</v>
          </cell>
        </row>
        <row r="3238">
          <cell r="B3238" t="str">
            <v>KKHC</v>
          </cell>
          <cell r="C3238" t="str">
            <v>Hydro Power</v>
          </cell>
          <cell r="D3238" t="str">
            <v>Hydro Low</v>
          </cell>
        </row>
        <row r="3239">
          <cell r="B3239" t="str">
            <v>HPPL</v>
          </cell>
          <cell r="C3239" t="str">
            <v>Hydro Power</v>
          </cell>
          <cell r="D3239" t="str">
            <v>Hydro Power</v>
          </cell>
        </row>
        <row r="3240">
          <cell r="B3240" t="str">
            <v>DHPL</v>
          </cell>
          <cell r="C3240" t="str">
            <v>Hydro Power</v>
          </cell>
          <cell r="D3240" t="str">
            <v>Hydro Low</v>
          </cell>
        </row>
        <row r="3241">
          <cell r="B3241" t="str">
            <v>MHNL</v>
          </cell>
          <cell r="C3241" t="str">
            <v>Hydro Power</v>
          </cell>
          <cell r="D3241" t="str">
            <v>Hydro Power</v>
          </cell>
        </row>
        <row r="3242">
          <cell r="B3242" t="str">
            <v>CHL</v>
          </cell>
          <cell r="C3242" t="str">
            <v>Hydro Power</v>
          </cell>
          <cell r="D3242" t="str">
            <v>Hydro Low</v>
          </cell>
        </row>
        <row r="3243">
          <cell r="B3243" t="str">
            <v>NHDL</v>
          </cell>
          <cell r="C3243" t="str">
            <v>Hydro Power</v>
          </cell>
          <cell r="D3243" t="str">
            <v>Hydro Low</v>
          </cell>
        </row>
        <row r="3244">
          <cell r="B3244" t="str">
            <v>RADHI</v>
          </cell>
          <cell r="C3244" t="str">
            <v>Hydro Power</v>
          </cell>
          <cell r="D3244" t="str">
            <v>Hydro Power</v>
          </cell>
        </row>
        <row r="3245">
          <cell r="B3245" t="str">
            <v>KPCL</v>
          </cell>
          <cell r="C3245" t="str">
            <v>Hydro Power</v>
          </cell>
          <cell r="D3245" t="str">
            <v>Hydro Low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Power</v>
          </cell>
        </row>
        <row r="3248">
          <cell r="B3248" t="str">
            <v>AKJCL</v>
          </cell>
          <cell r="C3248" t="str">
            <v>Hydro Power</v>
          </cell>
          <cell r="D3248" t="str">
            <v>Hydro Low</v>
          </cell>
        </row>
        <row r="3249">
          <cell r="B3249" t="str">
            <v>AHPC</v>
          </cell>
          <cell r="C3249" t="str">
            <v>Hydro Power</v>
          </cell>
          <cell r="D3249" t="str">
            <v>Hydro Power</v>
          </cell>
        </row>
        <row r="3250">
          <cell r="B3250" t="str">
            <v>BPCL</v>
          </cell>
          <cell r="C3250" t="str">
            <v>Hydro Power</v>
          </cell>
          <cell r="D3250" t="str">
            <v>Hydro Power</v>
          </cell>
        </row>
        <row r="3251">
          <cell r="B3251" t="str">
            <v>CHCL</v>
          </cell>
          <cell r="C3251" t="str">
            <v>Hydro Power</v>
          </cell>
          <cell r="D3251" t="str">
            <v>Hydro Power</v>
          </cell>
        </row>
        <row r="3252">
          <cell r="B3252" t="str">
            <v>NHPC</v>
          </cell>
          <cell r="C3252" t="str">
            <v>Hydro Power</v>
          </cell>
          <cell r="D3252" t="str">
            <v>Hydro Power</v>
          </cell>
        </row>
        <row r="3253">
          <cell r="B3253" t="str">
            <v>SHPC</v>
          </cell>
          <cell r="C3253" t="str">
            <v>Hydro Power</v>
          </cell>
          <cell r="D3253" t="str">
            <v>Hydro Power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Low</v>
          </cell>
        </row>
        <row r="3256">
          <cell r="B3256" t="str">
            <v>AKPL</v>
          </cell>
          <cell r="C3256" t="str">
            <v>Hydro Power</v>
          </cell>
          <cell r="D3256" t="str">
            <v>Hydro Power</v>
          </cell>
        </row>
        <row r="3257">
          <cell r="B3257" t="str">
            <v>BARUN</v>
          </cell>
          <cell r="C3257" t="str">
            <v>Hydro Power</v>
          </cell>
          <cell r="D3257" t="str">
            <v>Hydro Low</v>
          </cell>
        </row>
        <row r="3258">
          <cell r="B3258" t="str">
            <v>API</v>
          </cell>
          <cell r="C3258" t="str">
            <v>Hydro Power</v>
          </cell>
          <cell r="D3258" t="str">
            <v>Hydro Power</v>
          </cell>
        </row>
        <row r="3259">
          <cell r="B3259" t="str">
            <v>NGPL</v>
          </cell>
          <cell r="C3259" t="str">
            <v>Hydro Power</v>
          </cell>
          <cell r="D3259" t="str">
            <v>Hydro Power</v>
          </cell>
        </row>
        <row r="3260">
          <cell r="B3260" t="str">
            <v>SJCL</v>
          </cell>
          <cell r="C3260" t="str">
            <v>Hydro Power</v>
          </cell>
          <cell r="D3260" t="str">
            <v>Hydro Power</v>
          </cell>
        </row>
        <row r="3261">
          <cell r="B3261" t="str">
            <v>RHPL</v>
          </cell>
          <cell r="C3261" t="str">
            <v>Hydro Power</v>
          </cell>
          <cell r="D3261" t="str">
            <v>Hydro Power</v>
          </cell>
        </row>
        <row r="3262">
          <cell r="B3262" t="str">
            <v>UMHL</v>
          </cell>
          <cell r="C3262" t="str">
            <v>Hydro Power</v>
          </cell>
          <cell r="D3262" t="str">
            <v>Hydro Power</v>
          </cell>
        </row>
        <row r="3263">
          <cell r="B3263" t="str">
            <v>UPCL</v>
          </cell>
          <cell r="C3263" t="str">
            <v>Hydro Power</v>
          </cell>
          <cell r="D3263" t="str">
            <v>Hydro Power</v>
          </cell>
        </row>
        <row r="3264">
          <cell r="B3264" t="str">
            <v>SPDL</v>
          </cell>
          <cell r="C3264" t="str">
            <v>Hydro Power</v>
          </cell>
          <cell r="D3264" t="str">
            <v>Hydro Low</v>
          </cell>
        </row>
        <row r="3265">
          <cell r="B3265" t="str">
            <v>KKHC</v>
          </cell>
          <cell r="C3265" t="str">
            <v>Hydro Power</v>
          </cell>
          <cell r="D3265" t="str">
            <v>Hydro Low</v>
          </cell>
        </row>
        <row r="3266">
          <cell r="B3266" t="str">
            <v>HPPL</v>
          </cell>
          <cell r="C3266" t="str">
            <v>Hydro Power</v>
          </cell>
          <cell r="D3266" t="str">
            <v>Hydro Power</v>
          </cell>
        </row>
        <row r="3267">
          <cell r="B3267" t="str">
            <v>DHPL</v>
          </cell>
          <cell r="C3267" t="str">
            <v>Hydro Power</v>
          </cell>
          <cell r="D3267" t="str">
            <v>Hydro Low</v>
          </cell>
        </row>
        <row r="3268">
          <cell r="B3268" t="str">
            <v>MHNL</v>
          </cell>
          <cell r="C3268" t="str">
            <v>Hydro Power</v>
          </cell>
          <cell r="D3268" t="str">
            <v>Hydro Power</v>
          </cell>
        </row>
        <row r="3269">
          <cell r="B3269" t="str">
            <v>CHL</v>
          </cell>
          <cell r="C3269" t="str">
            <v>Hydro Power</v>
          </cell>
          <cell r="D3269" t="str">
            <v>Hydro Low</v>
          </cell>
        </row>
        <row r="3270">
          <cell r="B3270" t="str">
            <v>NHDL</v>
          </cell>
          <cell r="C3270" t="str">
            <v>Hydro Power</v>
          </cell>
          <cell r="D3270" t="str">
            <v>Hydro Low</v>
          </cell>
        </row>
        <row r="3271">
          <cell r="B3271" t="str">
            <v>RADHI</v>
          </cell>
          <cell r="C3271" t="str">
            <v>Hydro Power</v>
          </cell>
          <cell r="D3271" t="str">
            <v>Hydro Power</v>
          </cell>
        </row>
        <row r="3272">
          <cell r="B3272" t="str">
            <v>KPCL</v>
          </cell>
          <cell r="C3272" t="str">
            <v>Hydro Power</v>
          </cell>
          <cell r="D3272" t="str">
            <v>Hydro Low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Power</v>
          </cell>
        </row>
        <row r="3275">
          <cell r="B3275" t="str">
            <v>AKJCL</v>
          </cell>
          <cell r="C3275" t="str">
            <v>Hydro Power</v>
          </cell>
          <cell r="D3275" t="str">
            <v>Hydro Low</v>
          </cell>
        </row>
        <row r="3276">
          <cell r="B3276" t="str">
            <v>PPCL</v>
          </cell>
          <cell r="C3276" t="str">
            <v>Hydro Power</v>
          </cell>
          <cell r="D3276" t="str">
            <v>Hydro Low</v>
          </cell>
        </row>
        <row r="3277">
          <cell r="B3277" t="str">
            <v>UPPER</v>
          </cell>
          <cell r="C3277" t="str">
            <v>Hydro Power</v>
          </cell>
          <cell r="D3277" t="str">
            <v>Hydro Power</v>
          </cell>
        </row>
        <row r="3278">
          <cell r="B3278" t="str">
            <v>AHPC</v>
          </cell>
          <cell r="C3278" t="str">
            <v>Hydro Power</v>
          </cell>
          <cell r="D3278" t="str">
            <v>Hydro Power</v>
          </cell>
        </row>
        <row r="3279">
          <cell r="B3279" t="str">
            <v>BPCL</v>
          </cell>
          <cell r="C3279" t="str">
            <v>Hydro Power</v>
          </cell>
          <cell r="D3279" t="str">
            <v>Hydro Power</v>
          </cell>
        </row>
        <row r="3280">
          <cell r="B3280" t="str">
            <v>CHCL</v>
          </cell>
          <cell r="C3280" t="str">
            <v>Hydro Power</v>
          </cell>
          <cell r="D3280" t="str">
            <v>Hydro Power</v>
          </cell>
        </row>
        <row r="3281">
          <cell r="B3281" t="str">
            <v>NHPC</v>
          </cell>
          <cell r="C3281" t="str">
            <v>Hydro Power</v>
          </cell>
          <cell r="D3281" t="str">
            <v>Hydro Power</v>
          </cell>
        </row>
        <row r="3282">
          <cell r="B3282" t="str">
            <v>SHPC</v>
          </cell>
          <cell r="C3282" t="str">
            <v>Hydro Power</v>
          </cell>
          <cell r="D3282" t="str">
            <v>Hydro Power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Low</v>
          </cell>
        </row>
        <row r="3285">
          <cell r="B3285" t="str">
            <v>AKPL</v>
          </cell>
          <cell r="C3285" t="str">
            <v>Hydro Power</v>
          </cell>
          <cell r="D3285" t="str">
            <v>Hydro Power</v>
          </cell>
        </row>
        <row r="3286">
          <cell r="B3286" t="str">
            <v>BARUN</v>
          </cell>
          <cell r="C3286" t="str">
            <v>Hydro Power</v>
          </cell>
          <cell r="D3286" t="str">
            <v>Hydro Low</v>
          </cell>
        </row>
        <row r="3287">
          <cell r="B3287" t="str">
            <v>API</v>
          </cell>
          <cell r="C3287" t="str">
            <v>Hydro Power</v>
          </cell>
          <cell r="D3287" t="str">
            <v>Hydro Power</v>
          </cell>
        </row>
        <row r="3288">
          <cell r="B3288" t="str">
            <v>SJCL</v>
          </cell>
          <cell r="C3288" t="str">
            <v>Hydro Power</v>
          </cell>
          <cell r="D3288" t="str">
            <v>Hydro Power</v>
          </cell>
        </row>
        <row r="3289">
          <cell r="B3289" t="str">
            <v>RHPL</v>
          </cell>
          <cell r="C3289" t="str">
            <v>Hydro Power</v>
          </cell>
          <cell r="D3289" t="str">
            <v>Hydro Power</v>
          </cell>
        </row>
        <row r="3290">
          <cell r="B3290" t="str">
            <v>UMHL</v>
          </cell>
          <cell r="C3290" t="str">
            <v>Hydro Power</v>
          </cell>
          <cell r="D3290" t="str">
            <v>Hydro Power</v>
          </cell>
        </row>
        <row r="3291">
          <cell r="B3291" t="str">
            <v>UPCL</v>
          </cell>
          <cell r="C3291" t="str">
            <v>Hydro Power</v>
          </cell>
          <cell r="D3291" t="str">
            <v>Hydro Power</v>
          </cell>
        </row>
        <row r="3292">
          <cell r="B3292" t="str">
            <v>SPDL</v>
          </cell>
          <cell r="C3292" t="str">
            <v>Hydro Power</v>
          </cell>
          <cell r="D3292" t="str">
            <v>Hydro Low</v>
          </cell>
        </row>
        <row r="3293">
          <cell r="B3293" t="str">
            <v>KKHC</v>
          </cell>
          <cell r="C3293" t="str">
            <v>Hydro Power</v>
          </cell>
          <cell r="D3293" t="str">
            <v>Hydro Low</v>
          </cell>
        </row>
        <row r="3294">
          <cell r="B3294" t="str">
            <v>HPPL</v>
          </cell>
          <cell r="C3294" t="str">
            <v>Hydro Power</v>
          </cell>
          <cell r="D3294" t="str">
            <v>Hydro Power</v>
          </cell>
        </row>
        <row r="3295">
          <cell r="B3295" t="str">
            <v>DHPL</v>
          </cell>
          <cell r="C3295" t="str">
            <v>Hydro Power</v>
          </cell>
          <cell r="D3295" t="str">
            <v>Hydro Low</v>
          </cell>
        </row>
        <row r="3296">
          <cell r="B3296" t="str">
            <v>MHNL</v>
          </cell>
          <cell r="C3296" t="str">
            <v>Hydro Power</v>
          </cell>
          <cell r="D3296" t="str">
            <v>Hydro Power</v>
          </cell>
        </row>
        <row r="3297">
          <cell r="B3297" t="str">
            <v>CHL</v>
          </cell>
          <cell r="C3297" t="str">
            <v>Hydro Power</v>
          </cell>
          <cell r="D3297" t="str">
            <v>Hydro Low</v>
          </cell>
        </row>
        <row r="3298">
          <cell r="B3298" t="str">
            <v>NHDL</v>
          </cell>
          <cell r="C3298" t="str">
            <v>Hydro Power</v>
          </cell>
          <cell r="D3298" t="str">
            <v>Hydro Low</v>
          </cell>
        </row>
        <row r="3299">
          <cell r="B3299" t="str">
            <v>RADHI</v>
          </cell>
          <cell r="C3299" t="str">
            <v>Hydro Power</v>
          </cell>
          <cell r="D3299" t="str">
            <v>Hydro Power</v>
          </cell>
        </row>
        <row r="3300">
          <cell r="B3300" t="str">
            <v>KPCL</v>
          </cell>
          <cell r="C3300" t="str">
            <v>Hydro Power</v>
          </cell>
          <cell r="D3300" t="str">
            <v>Hydro Low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Low</v>
          </cell>
        </row>
        <row r="3303">
          <cell r="B3303" t="str">
            <v>PPCL</v>
          </cell>
          <cell r="C3303" t="str">
            <v>Hydro Power</v>
          </cell>
          <cell r="D3303" t="str">
            <v>Hydro Low</v>
          </cell>
        </row>
        <row r="3304">
          <cell r="B3304" t="str">
            <v>UPPER</v>
          </cell>
          <cell r="C3304" t="str">
            <v>Hydro Power</v>
          </cell>
          <cell r="D3304" t="str">
            <v>Hydro Power</v>
          </cell>
        </row>
        <row r="3305">
          <cell r="B3305" t="str">
            <v>UNHPL</v>
          </cell>
          <cell r="C3305" t="str">
            <v>Hydro Power</v>
          </cell>
          <cell r="D3305" t="str">
            <v>Hydro Low</v>
          </cell>
        </row>
        <row r="3306">
          <cell r="B3306" t="str">
            <v>AHPC</v>
          </cell>
          <cell r="C3306" t="str">
            <v>Hydro Power</v>
          </cell>
          <cell r="D3306" t="str">
            <v>Hydro Power</v>
          </cell>
        </row>
        <row r="3307">
          <cell r="B3307" t="str">
            <v>BPCL</v>
          </cell>
          <cell r="C3307" t="str">
            <v>Hydro Power</v>
          </cell>
          <cell r="D3307" t="str">
            <v>Hydro Power</v>
          </cell>
        </row>
        <row r="3308">
          <cell r="B3308" t="str">
            <v>CHCL</v>
          </cell>
          <cell r="C3308" t="str">
            <v>Hydro Power</v>
          </cell>
          <cell r="D3308" t="str">
            <v>Hydro Power</v>
          </cell>
        </row>
        <row r="3309">
          <cell r="B3309" t="str">
            <v>NHPC</v>
          </cell>
          <cell r="C3309" t="str">
            <v>Hydro Power</v>
          </cell>
          <cell r="D3309" t="str">
            <v>Hydro Power</v>
          </cell>
        </row>
        <row r="3310">
          <cell r="B3310" t="str">
            <v>SHPC</v>
          </cell>
          <cell r="C3310" t="str">
            <v>Hydro Power</v>
          </cell>
          <cell r="D3310" t="str">
            <v>Hydro Power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Low</v>
          </cell>
        </row>
        <row r="3313">
          <cell r="B3313" t="str">
            <v>AKPL</v>
          </cell>
          <cell r="C3313" t="str">
            <v>Hydro Power</v>
          </cell>
          <cell r="D3313" t="str">
            <v>Hydro Power</v>
          </cell>
        </row>
        <row r="3314">
          <cell r="B3314" t="str">
            <v>BARUN</v>
          </cell>
          <cell r="C3314" t="str">
            <v>Hydro Power</v>
          </cell>
          <cell r="D3314" t="str">
            <v>Hydro Low</v>
          </cell>
        </row>
        <row r="3315">
          <cell r="B3315" t="str">
            <v>API</v>
          </cell>
          <cell r="C3315" t="str">
            <v>Hydro Power</v>
          </cell>
          <cell r="D3315" t="str">
            <v>Hydro Power</v>
          </cell>
        </row>
        <row r="3316">
          <cell r="B3316" t="str">
            <v>NGPL</v>
          </cell>
          <cell r="C3316" t="str">
            <v>Hydro Power</v>
          </cell>
          <cell r="D3316" t="str">
            <v>Hydro Power</v>
          </cell>
        </row>
        <row r="3317">
          <cell r="B3317" t="str">
            <v>SJCL</v>
          </cell>
          <cell r="C3317" t="str">
            <v>Hydro Power</v>
          </cell>
          <cell r="D3317" t="str">
            <v>Hydro Power</v>
          </cell>
        </row>
        <row r="3318">
          <cell r="B3318" t="str">
            <v>RHPL</v>
          </cell>
          <cell r="C3318" t="str">
            <v>Hydro Power</v>
          </cell>
          <cell r="D3318" t="str">
            <v>Hydro Power</v>
          </cell>
        </row>
        <row r="3319">
          <cell r="B3319" t="str">
            <v>UMHL</v>
          </cell>
          <cell r="C3319" t="str">
            <v>Hydro Power</v>
          </cell>
          <cell r="D3319" t="str">
            <v>Hydro Power</v>
          </cell>
        </row>
        <row r="3320">
          <cell r="B3320" t="str">
            <v>UPCL</v>
          </cell>
          <cell r="C3320" t="str">
            <v>Hydro Power</v>
          </cell>
          <cell r="D3320" t="str">
            <v>Hydro Power</v>
          </cell>
        </row>
        <row r="3321">
          <cell r="B3321" t="str">
            <v>SPDL</v>
          </cell>
          <cell r="C3321" t="str">
            <v>Hydro Power</v>
          </cell>
          <cell r="D3321" t="str">
            <v>Hydro Low</v>
          </cell>
        </row>
        <row r="3322">
          <cell r="B3322" t="str">
            <v>KKHC</v>
          </cell>
          <cell r="C3322" t="str">
            <v>Hydro Power</v>
          </cell>
          <cell r="D3322" t="str">
            <v>Hydro Low</v>
          </cell>
        </row>
        <row r="3323">
          <cell r="B3323" t="str">
            <v>HPPL</v>
          </cell>
          <cell r="C3323" t="str">
            <v>Hydro Power</v>
          </cell>
          <cell r="D3323" t="str">
            <v>Hydro Power</v>
          </cell>
        </row>
        <row r="3324">
          <cell r="B3324" t="str">
            <v>DHPL</v>
          </cell>
          <cell r="C3324" t="str">
            <v>Hydro Power</v>
          </cell>
          <cell r="D3324" t="str">
            <v>Hydro Low</v>
          </cell>
        </row>
        <row r="3325">
          <cell r="B3325" t="str">
            <v>MHNL</v>
          </cell>
          <cell r="C3325" t="str">
            <v>Hydro Power</v>
          </cell>
          <cell r="D3325" t="str">
            <v>Hydro Power</v>
          </cell>
        </row>
        <row r="3326">
          <cell r="B3326" t="str">
            <v>CHL</v>
          </cell>
          <cell r="C3326" t="str">
            <v>Hydro Power</v>
          </cell>
          <cell r="D3326" t="str">
            <v>Hydro Low</v>
          </cell>
        </row>
        <row r="3327">
          <cell r="B3327" t="str">
            <v>NHDL</v>
          </cell>
          <cell r="C3327" t="str">
            <v>Hydro Power</v>
          </cell>
          <cell r="D3327" t="str">
            <v>Hydro Low</v>
          </cell>
        </row>
        <row r="3328">
          <cell r="B3328" t="str">
            <v>RADHI</v>
          </cell>
          <cell r="C3328" t="str">
            <v>Hydro Power</v>
          </cell>
          <cell r="D3328" t="str">
            <v>Hydro Power</v>
          </cell>
        </row>
        <row r="3329">
          <cell r="B3329" t="str">
            <v>KPCL</v>
          </cell>
          <cell r="C3329" t="str">
            <v>Hydro Power</v>
          </cell>
          <cell r="D3329" t="str">
            <v>Hydro Low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Power</v>
          </cell>
        </row>
        <row r="3332">
          <cell r="B3332" t="str">
            <v>AKJCL</v>
          </cell>
          <cell r="C3332" t="str">
            <v>Hydro Power</v>
          </cell>
          <cell r="D3332" t="str">
            <v>Hydro Low</v>
          </cell>
        </row>
        <row r="3333">
          <cell r="B3333" t="str">
            <v>PPCL</v>
          </cell>
          <cell r="C3333" t="str">
            <v>Hydro Power</v>
          </cell>
          <cell r="D3333" t="str">
            <v>Hydro Low</v>
          </cell>
        </row>
        <row r="3334">
          <cell r="B3334" t="str">
            <v>UPPER</v>
          </cell>
          <cell r="C3334" t="str">
            <v>Hydro Power</v>
          </cell>
          <cell r="D3334" t="str">
            <v>Hydro Power</v>
          </cell>
        </row>
        <row r="3335">
          <cell r="B3335" t="str">
            <v>UNHPL</v>
          </cell>
          <cell r="C3335" t="str">
            <v>Hydro Power</v>
          </cell>
          <cell r="D3335" t="str">
            <v>Hydro Low</v>
          </cell>
        </row>
        <row r="3336">
          <cell r="B3336" t="str">
            <v>AHPC</v>
          </cell>
          <cell r="C3336" t="str">
            <v>Hydro Power</v>
          </cell>
          <cell r="D3336" t="str">
            <v>Hydro Power</v>
          </cell>
        </row>
        <row r="3337">
          <cell r="B3337" t="str">
            <v>BPCL</v>
          </cell>
          <cell r="C3337" t="str">
            <v>Hydro Power</v>
          </cell>
          <cell r="D3337" t="str">
            <v>Hydro Power</v>
          </cell>
        </row>
        <row r="3338">
          <cell r="B3338" t="str">
            <v>CHCL</v>
          </cell>
          <cell r="C3338" t="str">
            <v>Hydro Power</v>
          </cell>
          <cell r="D3338" t="str">
            <v>Hydro Power</v>
          </cell>
        </row>
        <row r="3339">
          <cell r="B3339" t="str">
            <v>NHPC</v>
          </cell>
          <cell r="C3339" t="str">
            <v>Hydro Power</v>
          </cell>
          <cell r="D3339" t="str">
            <v>Hydro Power</v>
          </cell>
        </row>
        <row r="3340">
          <cell r="B3340" t="str">
            <v>SHPC</v>
          </cell>
          <cell r="C3340" t="str">
            <v>Hydro Power</v>
          </cell>
          <cell r="D3340" t="str">
            <v>Hydro Power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Low</v>
          </cell>
        </row>
        <row r="3343">
          <cell r="B3343" t="str">
            <v>AKPL</v>
          </cell>
          <cell r="C3343" t="str">
            <v>Hydro Power</v>
          </cell>
          <cell r="D3343" t="str">
            <v>Hydro Power</v>
          </cell>
        </row>
        <row r="3344">
          <cell r="B3344" t="str">
            <v>BARUN</v>
          </cell>
          <cell r="C3344" t="str">
            <v>Hydro Power</v>
          </cell>
          <cell r="D3344" t="str">
            <v>Hydro Low</v>
          </cell>
        </row>
        <row r="3345">
          <cell r="B3345" t="str">
            <v>API</v>
          </cell>
          <cell r="C3345" t="str">
            <v>Hydro Power</v>
          </cell>
          <cell r="D3345" t="str">
            <v>Hydro Power</v>
          </cell>
        </row>
        <row r="3346">
          <cell r="B3346" t="str">
            <v>NGPL</v>
          </cell>
          <cell r="C3346" t="str">
            <v>Hydro Power</v>
          </cell>
          <cell r="D3346" t="str">
            <v>Hydro Power</v>
          </cell>
        </row>
        <row r="3347">
          <cell r="B3347" t="str">
            <v>SJCL</v>
          </cell>
          <cell r="C3347" t="str">
            <v>Hydro Power</v>
          </cell>
          <cell r="D3347" t="str">
            <v>Hydro Power</v>
          </cell>
        </row>
        <row r="3348">
          <cell r="B3348" t="str">
            <v>RHPL</v>
          </cell>
          <cell r="C3348" t="str">
            <v>Hydro Power</v>
          </cell>
          <cell r="D3348" t="str">
            <v>Hydro Power</v>
          </cell>
        </row>
        <row r="3349">
          <cell r="B3349" t="str">
            <v>UMHL</v>
          </cell>
          <cell r="C3349" t="str">
            <v>Hydro Power</v>
          </cell>
          <cell r="D3349" t="str">
            <v>Hydro Power</v>
          </cell>
        </row>
        <row r="3350">
          <cell r="B3350" t="str">
            <v>UPCL</v>
          </cell>
          <cell r="C3350" t="str">
            <v>Hydro Power</v>
          </cell>
          <cell r="D3350" t="str">
            <v>Hydro Power</v>
          </cell>
        </row>
        <row r="3351">
          <cell r="B3351" t="str">
            <v>SPDL</v>
          </cell>
          <cell r="C3351" t="str">
            <v>Hydro Power</v>
          </cell>
          <cell r="D3351" t="str">
            <v>Hydro Low</v>
          </cell>
        </row>
        <row r="3352">
          <cell r="B3352" t="str">
            <v>KKHC</v>
          </cell>
          <cell r="C3352" t="str">
            <v>Hydro Power</v>
          </cell>
          <cell r="D3352" t="str">
            <v>Hydro Low</v>
          </cell>
        </row>
        <row r="3353">
          <cell r="B3353" t="str">
            <v>HPPL</v>
          </cell>
          <cell r="C3353" t="str">
            <v>Hydro Power</v>
          </cell>
          <cell r="D3353" t="str">
            <v>Hydro Power</v>
          </cell>
        </row>
        <row r="3354">
          <cell r="B3354" t="str">
            <v>DHPL</v>
          </cell>
          <cell r="C3354" t="str">
            <v>Hydro Power</v>
          </cell>
          <cell r="D3354" t="str">
            <v>Hydro Low</v>
          </cell>
        </row>
        <row r="3355">
          <cell r="B3355" t="str">
            <v>MHNL</v>
          </cell>
          <cell r="C3355" t="str">
            <v>Hydro Power</v>
          </cell>
          <cell r="D3355" t="str">
            <v>Hydro Power</v>
          </cell>
        </row>
        <row r="3356">
          <cell r="B3356" t="str">
            <v>CHL</v>
          </cell>
          <cell r="C3356" t="str">
            <v>Hydro Power</v>
          </cell>
          <cell r="D3356" t="str">
            <v>Hydro Low</v>
          </cell>
        </row>
        <row r="3357">
          <cell r="B3357" t="str">
            <v>NHDL</v>
          </cell>
          <cell r="C3357" t="str">
            <v>Hydro Power</v>
          </cell>
          <cell r="D3357" t="str">
            <v>Hydro Low</v>
          </cell>
        </row>
        <row r="3358">
          <cell r="B3358" t="str">
            <v>RADHI</v>
          </cell>
          <cell r="C3358" t="str">
            <v>Hydro Power</v>
          </cell>
          <cell r="D3358" t="str">
            <v>Hydro Power</v>
          </cell>
        </row>
        <row r="3359">
          <cell r="B3359" t="str">
            <v>KPCL</v>
          </cell>
          <cell r="C3359" t="str">
            <v>Hydro Power</v>
          </cell>
          <cell r="D3359" t="str">
            <v>Hydro Low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Power</v>
          </cell>
        </row>
        <row r="3362">
          <cell r="B3362" t="str">
            <v>AKJCL</v>
          </cell>
          <cell r="C3362" t="str">
            <v>Hydro Power</v>
          </cell>
          <cell r="D3362" t="str">
            <v>Hydro Low</v>
          </cell>
        </row>
        <row r="3363">
          <cell r="B3363" t="str">
            <v>LEC</v>
          </cell>
          <cell r="C3363" t="str">
            <v>Hydro Power</v>
          </cell>
          <cell r="D3363" t="str">
            <v>Hydro Power</v>
          </cell>
        </row>
        <row r="3364">
          <cell r="B3364" t="str">
            <v>PPCL</v>
          </cell>
          <cell r="C3364" t="str">
            <v>Hydro Power</v>
          </cell>
          <cell r="D3364" t="str">
            <v>Hydro Low</v>
          </cell>
        </row>
        <row r="3365">
          <cell r="B3365" t="str">
            <v>UPPER</v>
          </cell>
          <cell r="C3365" t="str">
            <v>Hydro Power</v>
          </cell>
          <cell r="D3365" t="str">
            <v>Hydro Power</v>
          </cell>
        </row>
        <row r="3366">
          <cell r="B3366" t="str">
            <v>UNHPL</v>
          </cell>
          <cell r="C3366" t="str">
            <v>Hydro Power</v>
          </cell>
          <cell r="D3366" t="str">
            <v>Hydro Low</v>
          </cell>
        </row>
        <row r="3367">
          <cell r="B3367" t="str">
            <v>MEN</v>
          </cell>
          <cell r="C3367" t="str">
            <v>Hydro Power</v>
          </cell>
          <cell r="D3367" t="str">
            <v>Hydro Power</v>
          </cell>
        </row>
        <row r="3368">
          <cell r="B3368" t="str">
            <v>UMRH</v>
          </cell>
          <cell r="C3368" t="str">
            <v>Hydro Power</v>
          </cell>
          <cell r="D3368" t="str">
            <v>Hydro Low</v>
          </cell>
        </row>
        <row r="3369">
          <cell r="B3369" t="str">
            <v>AHPC</v>
          </cell>
          <cell r="C3369" t="str">
            <v>Hydro Power</v>
          </cell>
          <cell r="D3369" t="str">
            <v>Hydro Power</v>
          </cell>
        </row>
        <row r="3370">
          <cell r="B3370" t="str">
            <v>BPCL</v>
          </cell>
          <cell r="C3370" t="str">
            <v>Hydro Power</v>
          </cell>
          <cell r="D3370" t="str">
            <v>Hydro Power</v>
          </cell>
        </row>
        <row r="3371">
          <cell r="B3371" t="str">
            <v>CHCL</v>
          </cell>
          <cell r="C3371" t="str">
            <v>Hydro Power</v>
          </cell>
          <cell r="D3371" t="str">
            <v>Hydro Power</v>
          </cell>
        </row>
        <row r="3372">
          <cell r="B3372" t="str">
            <v>NHPC</v>
          </cell>
          <cell r="C3372" t="str">
            <v>Hydro Power</v>
          </cell>
          <cell r="D3372" t="str">
            <v>Hydro Power</v>
          </cell>
        </row>
        <row r="3373">
          <cell r="B3373" t="str">
            <v>SHPC</v>
          </cell>
          <cell r="C3373" t="str">
            <v>Hydro Power</v>
          </cell>
          <cell r="D3373" t="str">
            <v>Hydro Power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Low</v>
          </cell>
        </row>
        <row r="3376">
          <cell r="B3376" t="str">
            <v>AKPL</v>
          </cell>
          <cell r="C3376" t="str">
            <v>Hydro Power</v>
          </cell>
          <cell r="D3376" t="str">
            <v>Hydro Power</v>
          </cell>
        </row>
        <row r="3377">
          <cell r="B3377" t="str">
            <v>BARUN</v>
          </cell>
          <cell r="C3377" t="str">
            <v>Hydro Power</v>
          </cell>
          <cell r="D3377" t="str">
            <v>Hydro Low</v>
          </cell>
        </row>
        <row r="3378">
          <cell r="B3378" t="str">
            <v>API</v>
          </cell>
          <cell r="C3378" t="str">
            <v>Hydro Power</v>
          </cell>
          <cell r="D3378" t="str">
            <v>Hydro Power</v>
          </cell>
        </row>
        <row r="3379">
          <cell r="B3379" t="str">
            <v>NGPL</v>
          </cell>
          <cell r="C3379" t="str">
            <v>Hydro Power</v>
          </cell>
          <cell r="D3379" t="str">
            <v>Hydro Power</v>
          </cell>
        </row>
        <row r="3380">
          <cell r="B3380" t="str">
            <v>SJCL</v>
          </cell>
          <cell r="C3380" t="str">
            <v>Hydro Power</v>
          </cell>
          <cell r="D3380" t="str">
            <v>Hydro Power</v>
          </cell>
        </row>
        <row r="3381">
          <cell r="B3381" t="str">
            <v>RHPL</v>
          </cell>
          <cell r="C3381" t="str">
            <v>Hydro Power</v>
          </cell>
          <cell r="D3381" t="str">
            <v>Hydro Power</v>
          </cell>
        </row>
        <row r="3382">
          <cell r="B3382" t="str">
            <v>UMHL</v>
          </cell>
          <cell r="C3382" t="str">
            <v>Hydro Power</v>
          </cell>
          <cell r="D3382" t="str">
            <v>Hydro Power</v>
          </cell>
        </row>
        <row r="3383">
          <cell r="B3383" t="str">
            <v>UPCL</v>
          </cell>
          <cell r="C3383" t="str">
            <v>Hydro Power</v>
          </cell>
          <cell r="D3383" t="str">
            <v>Hydro Power</v>
          </cell>
        </row>
        <row r="3384">
          <cell r="B3384" t="str">
            <v>SPDL</v>
          </cell>
          <cell r="C3384" t="str">
            <v>Hydro Power</v>
          </cell>
          <cell r="D3384" t="str">
            <v>Hydro Low</v>
          </cell>
        </row>
        <row r="3385">
          <cell r="B3385" t="str">
            <v>HPPL</v>
          </cell>
          <cell r="C3385" t="str">
            <v>Hydro Power</v>
          </cell>
          <cell r="D3385" t="str">
            <v>Hydro Power</v>
          </cell>
        </row>
        <row r="3386">
          <cell r="B3386" t="str">
            <v>DHPL</v>
          </cell>
          <cell r="C3386" t="str">
            <v>Hydro Power</v>
          </cell>
          <cell r="D3386" t="str">
            <v>Hydro Low</v>
          </cell>
        </row>
        <row r="3387">
          <cell r="B3387" t="str">
            <v>MHNL</v>
          </cell>
          <cell r="C3387" t="str">
            <v>Hydro Power</v>
          </cell>
          <cell r="D3387" t="str">
            <v>Hydro Power</v>
          </cell>
        </row>
        <row r="3388">
          <cell r="B3388" t="str">
            <v>CHL</v>
          </cell>
          <cell r="C3388" t="str">
            <v>Hydro Power</v>
          </cell>
          <cell r="D3388" t="str">
            <v>Hydro Low</v>
          </cell>
        </row>
        <row r="3389">
          <cell r="B3389" t="str">
            <v>NHDL</v>
          </cell>
          <cell r="C3389" t="str">
            <v>Hydro Power</v>
          </cell>
          <cell r="D3389" t="str">
            <v>Hydro Low</v>
          </cell>
        </row>
        <row r="3390">
          <cell r="B3390" t="str">
            <v>RADHI</v>
          </cell>
          <cell r="C3390" t="str">
            <v>Hydro Power</v>
          </cell>
          <cell r="D3390" t="str">
            <v>Hydro Power</v>
          </cell>
        </row>
        <row r="3391">
          <cell r="B3391" t="str">
            <v>KPCL</v>
          </cell>
          <cell r="C3391" t="str">
            <v>Hydro Power</v>
          </cell>
          <cell r="D3391" t="str">
            <v>Hydro Low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Power</v>
          </cell>
        </row>
        <row r="3394">
          <cell r="B3394" t="str">
            <v>GLH</v>
          </cell>
          <cell r="C3394" t="str">
            <v>Hydro Power</v>
          </cell>
          <cell r="D3394" t="str">
            <v>Hydro Power</v>
          </cell>
        </row>
        <row r="3395">
          <cell r="B3395" t="str">
            <v>AKJCL</v>
          </cell>
          <cell r="C3395" t="str">
            <v>Hydro Power</v>
          </cell>
          <cell r="D3395" t="str">
            <v>Hydro Low</v>
          </cell>
        </row>
        <row r="3396">
          <cell r="B3396" t="str">
            <v>LEC</v>
          </cell>
          <cell r="C3396" t="str">
            <v>Hydro Power</v>
          </cell>
          <cell r="D3396" t="str">
            <v>Hydro Power</v>
          </cell>
        </row>
        <row r="3397">
          <cell r="B3397" t="str">
            <v>PPCL</v>
          </cell>
          <cell r="C3397" t="str">
            <v>Hydro Power</v>
          </cell>
          <cell r="D3397" t="str">
            <v>Hydro Low</v>
          </cell>
        </row>
        <row r="3398">
          <cell r="B3398" t="str">
            <v>UPPER</v>
          </cell>
          <cell r="C3398" t="str">
            <v>Hydro Power</v>
          </cell>
          <cell r="D3398" t="str">
            <v>Hydro Power</v>
          </cell>
        </row>
        <row r="3399">
          <cell r="B3399" t="str">
            <v>UNHPL</v>
          </cell>
          <cell r="C3399" t="str">
            <v>Hydro Power</v>
          </cell>
          <cell r="D3399" t="str">
            <v>Hydro Low</v>
          </cell>
        </row>
        <row r="3400">
          <cell r="B3400" t="str">
            <v>AHPC</v>
          </cell>
          <cell r="C3400" t="str">
            <v>Hydro Power</v>
          </cell>
          <cell r="D3400" t="str">
            <v>Hydro Power</v>
          </cell>
        </row>
        <row r="3401">
          <cell r="B3401" t="str">
            <v>BPCL</v>
          </cell>
          <cell r="C3401" t="str">
            <v>Hydro Power</v>
          </cell>
          <cell r="D3401" t="str">
            <v>Hydro Power</v>
          </cell>
        </row>
        <row r="3402">
          <cell r="B3402" t="str">
            <v>CHCL</v>
          </cell>
          <cell r="C3402" t="str">
            <v>Hydro Power</v>
          </cell>
          <cell r="D3402" t="str">
            <v>Hydro Power</v>
          </cell>
        </row>
        <row r="3403">
          <cell r="B3403" t="str">
            <v>NHPC</v>
          </cell>
          <cell r="C3403" t="str">
            <v>Hydro Power</v>
          </cell>
          <cell r="D3403" t="str">
            <v>Hydro Power</v>
          </cell>
        </row>
        <row r="3404">
          <cell r="B3404" t="str">
            <v>SHPC</v>
          </cell>
          <cell r="C3404" t="str">
            <v>Hydro Power</v>
          </cell>
          <cell r="D3404" t="str">
            <v>Hydro Power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Low</v>
          </cell>
        </row>
        <row r="3407">
          <cell r="B3407" t="str">
            <v>AKPL</v>
          </cell>
          <cell r="C3407" t="str">
            <v>Hydro Power</v>
          </cell>
          <cell r="D3407" t="str">
            <v>Hydro Power</v>
          </cell>
        </row>
        <row r="3408">
          <cell r="B3408" t="str">
            <v>BARUN</v>
          </cell>
          <cell r="C3408" t="str">
            <v>Hydro Power</v>
          </cell>
          <cell r="D3408" t="str">
            <v>Hydro Low</v>
          </cell>
        </row>
        <row r="3409">
          <cell r="B3409" t="str">
            <v>API</v>
          </cell>
          <cell r="C3409" t="str">
            <v>Hydro Power</v>
          </cell>
          <cell r="D3409" t="str">
            <v>Hydro Power</v>
          </cell>
        </row>
        <row r="3410">
          <cell r="B3410" t="str">
            <v>NGPL</v>
          </cell>
          <cell r="C3410" t="str">
            <v>Hydro Power</v>
          </cell>
          <cell r="D3410" t="str">
            <v>Hydro Power</v>
          </cell>
        </row>
        <row r="3411">
          <cell r="B3411" t="str">
            <v>SJCL</v>
          </cell>
          <cell r="C3411" t="str">
            <v>Hydro Power</v>
          </cell>
          <cell r="D3411" t="str">
            <v>Hydro Power</v>
          </cell>
        </row>
        <row r="3412">
          <cell r="B3412" t="str">
            <v>RHPL</v>
          </cell>
          <cell r="C3412" t="str">
            <v>Hydro Power</v>
          </cell>
          <cell r="D3412" t="str">
            <v>Hydro Power</v>
          </cell>
        </row>
        <row r="3413">
          <cell r="B3413" t="str">
            <v>UMHL</v>
          </cell>
          <cell r="C3413" t="str">
            <v>Hydro Power</v>
          </cell>
          <cell r="D3413" t="str">
            <v>Hydro Power</v>
          </cell>
        </row>
        <row r="3414">
          <cell r="B3414" t="str">
            <v>UPCL</v>
          </cell>
          <cell r="C3414" t="str">
            <v>Hydro Power</v>
          </cell>
          <cell r="D3414" t="str">
            <v>Hydro Power</v>
          </cell>
        </row>
        <row r="3415">
          <cell r="B3415" t="str">
            <v>SPDL</v>
          </cell>
          <cell r="C3415" t="str">
            <v>Hydro Power</v>
          </cell>
          <cell r="D3415" t="str">
            <v>Hydro Low</v>
          </cell>
        </row>
        <row r="3416">
          <cell r="B3416" t="str">
            <v>HPPL</v>
          </cell>
          <cell r="C3416" t="str">
            <v>Hydro Power</v>
          </cell>
          <cell r="D3416" t="str">
            <v>Hydro Power</v>
          </cell>
        </row>
        <row r="3417">
          <cell r="B3417" t="str">
            <v>DHPL</v>
          </cell>
          <cell r="C3417" t="str">
            <v>Hydro Power</v>
          </cell>
          <cell r="D3417" t="str">
            <v>Hydro Low</v>
          </cell>
        </row>
        <row r="3418">
          <cell r="B3418" t="str">
            <v>MHNL</v>
          </cell>
          <cell r="C3418" t="str">
            <v>Hydro Power</v>
          </cell>
          <cell r="D3418" t="str">
            <v>Hydro Power</v>
          </cell>
        </row>
        <row r="3419">
          <cell r="B3419" t="str">
            <v>CHL</v>
          </cell>
          <cell r="C3419" t="str">
            <v>Hydro Power</v>
          </cell>
          <cell r="D3419" t="str">
            <v>Hydro Low</v>
          </cell>
        </row>
        <row r="3420">
          <cell r="B3420" t="str">
            <v>NHDL</v>
          </cell>
          <cell r="C3420" t="str">
            <v>Hydro Power</v>
          </cell>
          <cell r="D3420" t="str">
            <v>Hydro Low</v>
          </cell>
        </row>
        <row r="3421">
          <cell r="B3421" t="str">
            <v>RADHI</v>
          </cell>
          <cell r="C3421" t="str">
            <v>Hydro Power</v>
          </cell>
          <cell r="D3421" t="str">
            <v>Hydro Power</v>
          </cell>
        </row>
        <row r="3422">
          <cell r="B3422" t="str">
            <v>KPCL</v>
          </cell>
          <cell r="C3422" t="str">
            <v>Hydro Power</v>
          </cell>
          <cell r="D3422" t="str">
            <v>Hydro Low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Low</v>
          </cell>
        </row>
        <row r="3425">
          <cell r="B3425" t="str">
            <v>PMHPL</v>
          </cell>
          <cell r="C3425" t="str">
            <v>Hydro Power</v>
          </cell>
          <cell r="D3425" t="str">
            <v>Hydro Power</v>
          </cell>
        </row>
        <row r="3426">
          <cell r="B3426" t="str">
            <v>GLH</v>
          </cell>
          <cell r="C3426" t="str">
            <v>Hydro Power</v>
          </cell>
          <cell r="D3426" t="str">
            <v>Hydro Power</v>
          </cell>
        </row>
        <row r="3427">
          <cell r="B3427" t="str">
            <v>AKJCL</v>
          </cell>
          <cell r="C3427" t="str">
            <v>Hydro Power</v>
          </cell>
          <cell r="D3427" t="str">
            <v>Hydro Low</v>
          </cell>
        </row>
        <row r="3428">
          <cell r="B3428" t="str">
            <v>SHEL</v>
          </cell>
          <cell r="C3428" t="str">
            <v>Hydro Power</v>
          </cell>
          <cell r="D3428" t="str">
            <v>Hydro Power</v>
          </cell>
        </row>
        <row r="3429">
          <cell r="B3429" t="str">
            <v>PPCL</v>
          </cell>
          <cell r="C3429" t="str">
            <v>Hydro Power</v>
          </cell>
          <cell r="D3429" t="str">
            <v>Hydro Low</v>
          </cell>
        </row>
        <row r="3430">
          <cell r="B3430" t="str">
            <v>UPPER</v>
          </cell>
          <cell r="C3430" t="str">
            <v>Hydro Power</v>
          </cell>
          <cell r="D3430" t="str">
            <v>Hydro Power</v>
          </cell>
        </row>
        <row r="3431">
          <cell r="B3431" t="str">
            <v>UNHPL</v>
          </cell>
          <cell r="C3431" t="str">
            <v>Hydro Power</v>
          </cell>
          <cell r="D3431" t="str">
            <v>Hydro Low</v>
          </cell>
        </row>
        <row r="3432">
          <cell r="B3432" t="str">
            <v>HDHPC</v>
          </cell>
          <cell r="C3432" t="str">
            <v>Hydro Power</v>
          </cell>
          <cell r="D3432" t="str">
            <v>Hydro Power</v>
          </cell>
        </row>
        <row r="3433">
          <cell r="B3433" t="str">
            <v>AHPC</v>
          </cell>
          <cell r="C3433" t="str">
            <v>Hydro Power</v>
          </cell>
          <cell r="D3433" t="str">
            <v>Hydro Power</v>
          </cell>
        </row>
        <row r="3434">
          <cell r="B3434" t="str">
            <v>BPCL</v>
          </cell>
          <cell r="C3434" t="str">
            <v>Hydro Power</v>
          </cell>
          <cell r="D3434" t="str">
            <v>Hydro Power</v>
          </cell>
        </row>
        <row r="3435">
          <cell r="B3435" t="str">
            <v>CHCL</v>
          </cell>
          <cell r="C3435" t="str">
            <v>Hydro Power</v>
          </cell>
          <cell r="D3435" t="str">
            <v>Hydro Power</v>
          </cell>
        </row>
        <row r="3436">
          <cell r="B3436" t="str">
            <v>NHPC</v>
          </cell>
          <cell r="C3436" t="str">
            <v>Hydro Power</v>
          </cell>
          <cell r="D3436" t="str">
            <v>Hydro Power</v>
          </cell>
        </row>
        <row r="3437">
          <cell r="B3437" t="str">
            <v>SHPC</v>
          </cell>
          <cell r="C3437" t="str">
            <v>Hydro Power</v>
          </cell>
          <cell r="D3437" t="str">
            <v>Hydro Power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Low</v>
          </cell>
        </row>
        <row r="3440">
          <cell r="B3440" t="str">
            <v>AKPL</v>
          </cell>
          <cell r="C3440" t="str">
            <v>Hydro Power</v>
          </cell>
          <cell r="D3440" t="str">
            <v>Hydro Power</v>
          </cell>
        </row>
        <row r="3441">
          <cell r="B3441" t="str">
            <v>BARUN</v>
          </cell>
          <cell r="C3441" t="str">
            <v>Hydro Power</v>
          </cell>
          <cell r="D3441" t="str">
            <v>Hydro Low</v>
          </cell>
        </row>
        <row r="3442">
          <cell r="B3442" t="str">
            <v>API</v>
          </cell>
          <cell r="C3442" t="str">
            <v>Hydro Power</v>
          </cell>
          <cell r="D3442" t="str">
            <v>Hydro Power</v>
          </cell>
        </row>
        <row r="3443">
          <cell r="B3443" t="str">
            <v>NGPL</v>
          </cell>
          <cell r="C3443" t="str">
            <v>Hydro Power</v>
          </cell>
          <cell r="D3443" t="str">
            <v>Hydro Power</v>
          </cell>
        </row>
        <row r="3444">
          <cell r="B3444" t="str">
            <v>SJCL</v>
          </cell>
          <cell r="C3444" t="str">
            <v>Hydro Power</v>
          </cell>
          <cell r="D3444" t="str">
            <v>Hydro Power</v>
          </cell>
        </row>
        <row r="3445">
          <cell r="B3445" t="str">
            <v>RHPL</v>
          </cell>
          <cell r="C3445" t="str">
            <v>Hydro Power</v>
          </cell>
          <cell r="D3445" t="str">
            <v>Hydro Power</v>
          </cell>
        </row>
        <row r="3446">
          <cell r="B3446" t="str">
            <v>UMHL</v>
          </cell>
          <cell r="C3446" t="str">
            <v>Hydro Power</v>
          </cell>
          <cell r="D3446" t="str">
            <v>Hydro Power</v>
          </cell>
        </row>
        <row r="3447">
          <cell r="B3447" t="str">
            <v>UPCL</v>
          </cell>
          <cell r="C3447" t="str">
            <v>Hydro Power</v>
          </cell>
          <cell r="D3447" t="str">
            <v>Hydro Power</v>
          </cell>
        </row>
        <row r="3448">
          <cell r="B3448" t="str">
            <v>SPDL</v>
          </cell>
          <cell r="C3448" t="str">
            <v>Hydro Power</v>
          </cell>
          <cell r="D3448" t="str">
            <v>Hydro Low</v>
          </cell>
        </row>
        <row r="3449">
          <cell r="B3449" t="str">
            <v>HPPL</v>
          </cell>
          <cell r="C3449" t="str">
            <v>Hydro Power</v>
          </cell>
          <cell r="D3449" t="str">
            <v>Hydro Power</v>
          </cell>
        </row>
        <row r="3450">
          <cell r="B3450" t="str">
            <v>DHPL</v>
          </cell>
          <cell r="C3450" t="str">
            <v>Hydro Power</v>
          </cell>
          <cell r="D3450" t="str">
            <v>Hydro Low</v>
          </cell>
        </row>
        <row r="3451">
          <cell r="B3451" t="str">
            <v>MHNL</v>
          </cell>
          <cell r="C3451" t="str">
            <v>Hydro Power</v>
          </cell>
          <cell r="D3451" t="str">
            <v>Hydro Power</v>
          </cell>
        </row>
        <row r="3452">
          <cell r="B3452" t="str">
            <v>CHL</v>
          </cell>
          <cell r="C3452" t="str">
            <v>Hydro Power</v>
          </cell>
          <cell r="D3452" t="str">
            <v>Hydro Low</v>
          </cell>
        </row>
        <row r="3453">
          <cell r="B3453" t="str">
            <v>NHDL</v>
          </cell>
          <cell r="C3453" t="str">
            <v>Hydro Power</v>
          </cell>
          <cell r="D3453" t="str">
            <v>Hydro Low</v>
          </cell>
        </row>
        <row r="3454">
          <cell r="B3454" t="str">
            <v>RADHI</v>
          </cell>
          <cell r="C3454" t="str">
            <v>Hydro Power</v>
          </cell>
          <cell r="D3454" t="str">
            <v>Hydro Power</v>
          </cell>
        </row>
        <row r="3455">
          <cell r="B3455" t="str">
            <v>KPCL</v>
          </cell>
          <cell r="C3455" t="str">
            <v>Hydro Power</v>
          </cell>
          <cell r="D3455" t="str">
            <v>Hydro Low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Power</v>
          </cell>
        </row>
        <row r="3458">
          <cell r="B3458" t="str">
            <v>AKJCL</v>
          </cell>
          <cell r="C3458" t="str">
            <v>Hydro Power</v>
          </cell>
          <cell r="D3458" t="str">
            <v>Hydro Low</v>
          </cell>
        </row>
        <row r="3459">
          <cell r="B3459" t="str">
            <v>LEC</v>
          </cell>
          <cell r="C3459" t="str">
            <v>Hydro Power</v>
          </cell>
          <cell r="D3459" t="str">
            <v>Hydro Power</v>
          </cell>
        </row>
        <row r="3460">
          <cell r="B3460" t="str">
            <v>PPCL</v>
          </cell>
          <cell r="C3460" t="str">
            <v>Hydro Power</v>
          </cell>
          <cell r="D3460" t="str">
            <v>Hydro Low</v>
          </cell>
        </row>
        <row r="3461">
          <cell r="B3461" t="str">
            <v>JOSHI</v>
          </cell>
          <cell r="C3461" t="str">
            <v>Hydro Power</v>
          </cell>
          <cell r="D3461" t="str">
            <v>Hydro Power</v>
          </cell>
        </row>
        <row r="3462">
          <cell r="B3462" t="str">
            <v>UPPER</v>
          </cell>
          <cell r="C3462" t="str">
            <v>Hydro Power</v>
          </cell>
          <cell r="D3462" t="str">
            <v>Hydro Power</v>
          </cell>
        </row>
        <row r="3463">
          <cell r="B3463" t="str">
            <v>UNHPL</v>
          </cell>
          <cell r="C3463" t="str">
            <v>Hydro Power</v>
          </cell>
          <cell r="D3463" t="str">
            <v>Hydro Low</v>
          </cell>
        </row>
        <row r="3464">
          <cell r="B3464" t="str">
            <v>HDHPC</v>
          </cell>
          <cell r="C3464" t="str">
            <v>Hydro Power</v>
          </cell>
          <cell r="D3464" t="str">
            <v>Hydro Power</v>
          </cell>
        </row>
        <row r="3465">
          <cell r="B3465" t="str">
            <v>MEN</v>
          </cell>
          <cell r="C3465" t="str">
            <v>Hydro Power</v>
          </cell>
          <cell r="D3465" t="str">
            <v>Hydro Power</v>
          </cell>
        </row>
        <row r="3466">
          <cell r="B3466" t="str">
            <v>UMRH</v>
          </cell>
          <cell r="C3466" t="str">
            <v>Hydro Power</v>
          </cell>
          <cell r="D3466" t="str">
            <v>Hydro Low</v>
          </cell>
        </row>
        <row r="3467">
          <cell r="B3467" t="str">
            <v>RURU</v>
          </cell>
          <cell r="C3467" t="str">
            <v>Hydro Power</v>
          </cell>
          <cell r="D3467" t="str">
            <v>Hydro Low</v>
          </cell>
        </row>
        <row r="3468">
          <cell r="B3468" t="str">
            <v>AHPC</v>
          </cell>
          <cell r="C3468" t="str">
            <v>Hydro Power</v>
          </cell>
          <cell r="D3468" t="str">
            <v>Hydro Power</v>
          </cell>
        </row>
        <row r="3469">
          <cell r="B3469" t="str">
            <v>BPCL</v>
          </cell>
          <cell r="C3469" t="str">
            <v>Hydro Power</v>
          </cell>
          <cell r="D3469" t="str">
            <v>Hydro Power</v>
          </cell>
        </row>
        <row r="3470">
          <cell r="B3470" t="str">
            <v>CHCL</v>
          </cell>
          <cell r="C3470" t="str">
            <v>Hydro Power</v>
          </cell>
          <cell r="D3470" t="str">
            <v>Hydro Power</v>
          </cell>
        </row>
        <row r="3471">
          <cell r="B3471" t="str">
            <v>NHPC</v>
          </cell>
          <cell r="C3471" t="str">
            <v>Hydro Power</v>
          </cell>
          <cell r="D3471" t="str">
            <v>Hydro Power</v>
          </cell>
        </row>
        <row r="3472">
          <cell r="B3472" t="str">
            <v>SHPC</v>
          </cell>
          <cell r="C3472" t="str">
            <v>Hydro Power</v>
          </cell>
          <cell r="D3472" t="str">
            <v>Hydro Power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Low</v>
          </cell>
        </row>
        <row r="3475">
          <cell r="B3475" t="str">
            <v>AKPL</v>
          </cell>
          <cell r="C3475" t="str">
            <v>Hydro Power</v>
          </cell>
          <cell r="D3475" t="str">
            <v>Hydro Power</v>
          </cell>
        </row>
        <row r="3476">
          <cell r="B3476" t="str">
            <v>BARUN</v>
          </cell>
          <cell r="C3476" t="str">
            <v>Hydro Power</v>
          </cell>
          <cell r="D3476" t="str">
            <v>Hydro Low</v>
          </cell>
        </row>
        <row r="3477">
          <cell r="B3477" t="str">
            <v>API</v>
          </cell>
          <cell r="C3477" t="str">
            <v>Hydro Power</v>
          </cell>
          <cell r="D3477" t="str">
            <v>Hydro Power</v>
          </cell>
        </row>
        <row r="3478">
          <cell r="B3478" t="str">
            <v>NGPL</v>
          </cell>
          <cell r="C3478" t="str">
            <v>Hydro Power</v>
          </cell>
          <cell r="D3478" t="str">
            <v>Hydro Power</v>
          </cell>
        </row>
        <row r="3479">
          <cell r="B3479" t="str">
            <v>SJCL</v>
          </cell>
          <cell r="C3479" t="str">
            <v>Hydro Power</v>
          </cell>
          <cell r="D3479" t="str">
            <v>Hydro Power</v>
          </cell>
        </row>
        <row r="3480">
          <cell r="B3480" t="str">
            <v>RHPL</v>
          </cell>
          <cell r="C3480" t="str">
            <v>Hydro Power</v>
          </cell>
          <cell r="D3480" t="str">
            <v>Hydro Power</v>
          </cell>
        </row>
        <row r="3481">
          <cell r="B3481" t="str">
            <v>UMHL</v>
          </cell>
          <cell r="C3481" t="str">
            <v>Hydro Power</v>
          </cell>
          <cell r="D3481" t="str">
            <v>Hydro Power</v>
          </cell>
        </row>
        <row r="3482">
          <cell r="B3482" t="str">
            <v>UPCL</v>
          </cell>
          <cell r="C3482" t="str">
            <v>Hydro Power</v>
          </cell>
          <cell r="D3482" t="str">
            <v>Hydro Power</v>
          </cell>
        </row>
        <row r="3483">
          <cell r="B3483" t="str">
            <v>SPDL</v>
          </cell>
          <cell r="C3483" t="str">
            <v>Hydro Power</v>
          </cell>
          <cell r="D3483" t="str">
            <v>Hydro Low</v>
          </cell>
        </row>
        <row r="3484">
          <cell r="B3484" t="str">
            <v>MKJC</v>
          </cell>
          <cell r="C3484" t="str">
            <v>Hydro Power</v>
          </cell>
          <cell r="D3484" t="str">
            <v>Hydro Low</v>
          </cell>
        </row>
        <row r="3485">
          <cell r="B3485" t="str">
            <v>SAHAS</v>
          </cell>
          <cell r="C3485" t="str">
            <v>Hydro Power</v>
          </cell>
          <cell r="D3485" t="str">
            <v>Hydro Power</v>
          </cell>
        </row>
        <row r="3486">
          <cell r="B3486" t="str">
            <v>HPPL</v>
          </cell>
          <cell r="C3486" t="str">
            <v>Hydro Power</v>
          </cell>
          <cell r="D3486" t="str">
            <v>Hydro Power</v>
          </cell>
        </row>
        <row r="3487">
          <cell r="B3487" t="str">
            <v>DHPL</v>
          </cell>
          <cell r="C3487" t="str">
            <v>Hydro Power</v>
          </cell>
          <cell r="D3487" t="str">
            <v>Hydro Low</v>
          </cell>
        </row>
        <row r="3488">
          <cell r="B3488" t="str">
            <v>MHNL</v>
          </cell>
          <cell r="C3488" t="str">
            <v>Hydro Power</v>
          </cell>
          <cell r="D3488" t="str">
            <v>Hydro Power</v>
          </cell>
        </row>
        <row r="3489">
          <cell r="B3489" t="str">
            <v>CHL</v>
          </cell>
          <cell r="C3489" t="str">
            <v>Hydro Power</v>
          </cell>
          <cell r="D3489" t="str">
            <v>Hydro Low</v>
          </cell>
        </row>
        <row r="3490">
          <cell r="B3490" t="str">
            <v>NHDL</v>
          </cell>
          <cell r="C3490" t="str">
            <v>Hydro Power</v>
          </cell>
          <cell r="D3490" t="str">
            <v>Hydro Low</v>
          </cell>
        </row>
        <row r="3491">
          <cell r="B3491" t="str">
            <v>RADHI</v>
          </cell>
          <cell r="C3491" t="str">
            <v>Hydro Power</v>
          </cell>
          <cell r="D3491" t="str">
            <v>Hydro Power</v>
          </cell>
        </row>
        <row r="3492">
          <cell r="B3492" t="str">
            <v>KPCL</v>
          </cell>
          <cell r="C3492" t="str">
            <v>Hydro Power</v>
          </cell>
          <cell r="D3492" t="str">
            <v>Hydro Low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Low</v>
          </cell>
        </row>
        <row r="3495">
          <cell r="B3495" t="str">
            <v>PMHPL</v>
          </cell>
          <cell r="C3495" t="str">
            <v>Hydro Power</v>
          </cell>
          <cell r="D3495" t="str">
            <v>Hydro Power</v>
          </cell>
        </row>
        <row r="3496">
          <cell r="B3496" t="str">
            <v>MBJC</v>
          </cell>
          <cell r="C3496" t="str">
            <v>Hydro Power</v>
          </cell>
          <cell r="D3496" t="str">
            <v>Hydro Power</v>
          </cell>
        </row>
        <row r="3497">
          <cell r="B3497" t="str">
            <v>GLH</v>
          </cell>
          <cell r="C3497" t="str">
            <v>Hydro Power</v>
          </cell>
          <cell r="D3497" t="str">
            <v>Hydro Power</v>
          </cell>
        </row>
        <row r="3498">
          <cell r="B3498" t="str">
            <v>AKJCL</v>
          </cell>
          <cell r="C3498" t="str">
            <v>Hydro Power</v>
          </cell>
          <cell r="D3498" t="str">
            <v>Hydro Low</v>
          </cell>
        </row>
        <row r="3499">
          <cell r="B3499" t="str">
            <v>LEC</v>
          </cell>
          <cell r="C3499" t="str">
            <v>Hydro Power</v>
          </cell>
          <cell r="D3499" t="str">
            <v>Hydro Power</v>
          </cell>
        </row>
        <row r="3500">
          <cell r="B3500" t="str">
            <v>TPC</v>
          </cell>
          <cell r="C3500" t="str">
            <v>Hydro Power</v>
          </cell>
          <cell r="D3500" t="str">
            <v>Hydro Low</v>
          </cell>
        </row>
        <row r="3501">
          <cell r="B3501" t="str">
            <v>PPCL</v>
          </cell>
          <cell r="C3501" t="str">
            <v>Hydro Power</v>
          </cell>
          <cell r="D3501" t="str">
            <v>Hydro Low</v>
          </cell>
        </row>
        <row r="3502">
          <cell r="B3502" t="str">
            <v>SSHL</v>
          </cell>
          <cell r="C3502" t="str">
            <v>Hydro Power</v>
          </cell>
          <cell r="D3502" t="str">
            <v>Hydro Power</v>
          </cell>
        </row>
        <row r="3503">
          <cell r="B3503" t="str">
            <v>JOSHI</v>
          </cell>
          <cell r="C3503" t="str">
            <v>Hydro Power</v>
          </cell>
          <cell r="D3503" t="str">
            <v>Hydro Power</v>
          </cell>
        </row>
        <row r="3504">
          <cell r="B3504" t="str">
            <v>UPPER</v>
          </cell>
          <cell r="C3504" t="str">
            <v>Hydro Power</v>
          </cell>
          <cell r="D3504" t="str">
            <v>Hydro Power</v>
          </cell>
        </row>
        <row r="3505">
          <cell r="B3505" t="str">
            <v>UNHPL</v>
          </cell>
          <cell r="C3505" t="str">
            <v>Hydro Power</v>
          </cell>
          <cell r="D3505" t="str">
            <v>Hydro Low</v>
          </cell>
        </row>
        <row r="3506">
          <cell r="B3506" t="str">
            <v>SPC</v>
          </cell>
          <cell r="C3506" t="str">
            <v>Hydro Power</v>
          </cell>
          <cell r="D3506" t="str">
            <v>Hydro Low</v>
          </cell>
        </row>
        <row r="3507">
          <cell r="B3507" t="str">
            <v>HDHPC</v>
          </cell>
          <cell r="C3507" t="str">
            <v>Hydro Power</v>
          </cell>
          <cell r="D3507" t="str">
            <v>Hydro Power</v>
          </cell>
        </row>
        <row r="3508">
          <cell r="B3508" t="str">
            <v>MEN</v>
          </cell>
          <cell r="C3508" t="str">
            <v>Hydro Power</v>
          </cell>
          <cell r="D3508" t="str">
            <v>Hydro Power</v>
          </cell>
        </row>
        <row r="3509">
          <cell r="B3509" t="str">
            <v>UMRH</v>
          </cell>
          <cell r="C3509" t="str">
            <v>Hydro Power</v>
          </cell>
          <cell r="D3509" t="str">
            <v>Hydro Low</v>
          </cell>
        </row>
        <row r="3510">
          <cell r="B3510" t="str">
            <v>AHPC</v>
          </cell>
          <cell r="C3510" t="str">
            <v>Hydro Power</v>
          </cell>
          <cell r="D3510" t="str">
            <v>Hydro Power</v>
          </cell>
        </row>
        <row r="3511">
          <cell r="B3511" t="str">
            <v>BPCL</v>
          </cell>
          <cell r="C3511" t="str">
            <v>Hydro Power</v>
          </cell>
          <cell r="D3511" t="str">
            <v>Hydro Power</v>
          </cell>
        </row>
        <row r="3512">
          <cell r="B3512" t="str">
            <v>CHCL</v>
          </cell>
          <cell r="C3512" t="str">
            <v>Hydro Power</v>
          </cell>
          <cell r="D3512" t="str">
            <v>Hydro Power</v>
          </cell>
        </row>
        <row r="3513">
          <cell r="B3513" t="str">
            <v>NHPC</v>
          </cell>
          <cell r="C3513" t="str">
            <v>Hydro Power</v>
          </cell>
          <cell r="D3513" t="str">
            <v>Hydro Power</v>
          </cell>
        </row>
        <row r="3514">
          <cell r="B3514" t="str">
            <v>SHPC</v>
          </cell>
          <cell r="C3514" t="str">
            <v>Hydro Power</v>
          </cell>
          <cell r="D3514" t="str">
            <v>Hydro Power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Low</v>
          </cell>
        </row>
        <row r="3517">
          <cell r="B3517" t="str">
            <v>AKPL</v>
          </cell>
          <cell r="C3517" t="str">
            <v>Hydro Power</v>
          </cell>
          <cell r="D3517" t="str">
            <v>Hydro Power</v>
          </cell>
        </row>
        <row r="3518">
          <cell r="B3518" t="str">
            <v>BARUN</v>
          </cell>
          <cell r="C3518" t="str">
            <v>Hydro Power</v>
          </cell>
          <cell r="D3518" t="str">
            <v>Hydro Low</v>
          </cell>
        </row>
        <row r="3519">
          <cell r="B3519" t="str">
            <v>API</v>
          </cell>
          <cell r="C3519" t="str">
            <v>Hydro Power</v>
          </cell>
          <cell r="D3519" t="str">
            <v>Hydro Power</v>
          </cell>
        </row>
        <row r="3520">
          <cell r="B3520" t="str">
            <v>NGPL</v>
          </cell>
          <cell r="C3520" t="str">
            <v>Hydro Power</v>
          </cell>
          <cell r="D3520" t="str">
            <v>Hydro Power</v>
          </cell>
        </row>
        <row r="3521">
          <cell r="B3521" t="str">
            <v>SJCL</v>
          </cell>
          <cell r="C3521" t="str">
            <v>Hydro Power</v>
          </cell>
          <cell r="D3521" t="str">
            <v>Hydro Power</v>
          </cell>
        </row>
        <row r="3522">
          <cell r="B3522" t="str">
            <v>RHPL</v>
          </cell>
          <cell r="C3522" t="str">
            <v>Hydro Power</v>
          </cell>
          <cell r="D3522" t="str">
            <v>Hydro Power</v>
          </cell>
        </row>
        <row r="3523">
          <cell r="B3523" t="str">
            <v>UMHL</v>
          </cell>
          <cell r="C3523" t="str">
            <v>Hydro Power</v>
          </cell>
          <cell r="D3523" t="str">
            <v>Hydro Power</v>
          </cell>
        </row>
        <row r="3524">
          <cell r="B3524" t="str">
            <v>UPCL</v>
          </cell>
          <cell r="C3524" t="str">
            <v>Hydro Power</v>
          </cell>
          <cell r="D3524" t="str">
            <v>Hydro Power</v>
          </cell>
        </row>
        <row r="3525">
          <cell r="B3525" t="str">
            <v>SPDL</v>
          </cell>
          <cell r="C3525" t="str">
            <v>Hydro Power</v>
          </cell>
          <cell r="D3525" t="str">
            <v>Hydro Low</v>
          </cell>
        </row>
        <row r="3526">
          <cell r="B3526" t="str">
            <v>KKHC</v>
          </cell>
          <cell r="C3526" t="str">
            <v>Hydro Power</v>
          </cell>
          <cell r="D3526" t="str">
            <v>Hydro Low</v>
          </cell>
        </row>
        <row r="3527">
          <cell r="B3527" t="str">
            <v>HPPL</v>
          </cell>
          <cell r="C3527" t="str">
            <v>Hydro Power</v>
          </cell>
          <cell r="D3527" t="str">
            <v>Hydro Power</v>
          </cell>
        </row>
        <row r="3528">
          <cell r="B3528" t="str">
            <v>DHPL</v>
          </cell>
          <cell r="C3528" t="str">
            <v>Hydro Power</v>
          </cell>
          <cell r="D3528" t="str">
            <v>Hydro Low</v>
          </cell>
        </row>
        <row r="3529">
          <cell r="B3529" t="str">
            <v>MHNL</v>
          </cell>
          <cell r="C3529" t="str">
            <v>Hydro Power</v>
          </cell>
          <cell r="D3529" t="str">
            <v>Hydro Power</v>
          </cell>
        </row>
        <row r="3530">
          <cell r="B3530" t="str">
            <v>CHL</v>
          </cell>
          <cell r="C3530" t="str">
            <v>Hydro Power</v>
          </cell>
          <cell r="D3530" t="str">
            <v>Hydro Low</v>
          </cell>
        </row>
        <row r="3531">
          <cell r="B3531" t="str">
            <v>NHDL</v>
          </cell>
          <cell r="C3531" t="str">
            <v>Hydro Power</v>
          </cell>
          <cell r="D3531" t="str">
            <v>Hydro Low</v>
          </cell>
        </row>
        <row r="3532">
          <cell r="B3532" t="str">
            <v>RADHI</v>
          </cell>
          <cell r="C3532" t="str">
            <v>Hydro Power</v>
          </cell>
          <cell r="D3532" t="str">
            <v>Hydro Power</v>
          </cell>
        </row>
        <row r="3533">
          <cell r="B3533" t="str">
            <v>KPCL</v>
          </cell>
          <cell r="C3533" t="str">
            <v>Hydro Power</v>
          </cell>
          <cell r="D3533" t="str">
            <v>Hydro Low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Low</v>
          </cell>
        </row>
        <row r="3536">
          <cell r="B3536" t="str">
            <v>PMHPL</v>
          </cell>
          <cell r="C3536" t="str">
            <v>Hydro Power</v>
          </cell>
          <cell r="D3536" t="str">
            <v>Hydro Power</v>
          </cell>
        </row>
        <row r="3537">
          <cell r="B3537" t="str">
            <v>GLH</v>
          </cell>
          <cell r="C3537" t="str">
            <v>Hydro Power</v>
          </cell>
          <cell r="D3537" t="str">
            <v>Hydro Power</v>
          </cell>
        </row>
        <row r="3538">
          <cell r="B3538" t="str">
            <v>AKJCL</v>
          </cell>
          <cell r="C3538" t="str">
            <v>Hydro Power</v>
          </cell>
          <cell r="D3538" t="str">
            <v>Hydro Low</v>
          </cell>
        </row>
        <row r="3539">
          <cell r="B3539" t="str">
            <v>LEC</v>
          </cell>
          <cell r="C3539" t="str">
            <v>Hydro Power</v>
          </cell>
          <cell r="D3539" t="str">
            <v>Hydro Power</v>
          </cell>
        </row>
        <row r="3540">
          <cell r="B3540" t="str">
            <v>SHEL</v>
          </cell>
          <cell r="C3540" t="str">
            <v>Hydro Power</v>
          </cell>
          <cell r="D3540" t="str">
            <v>Hydro Power</v>
          </cell>
        </row>
        <row r="3541">
          <cell r="B3541" t="str">
            <v>PPCL</v>
          </cell>
          <cell r="C3541" t="str">
            <v>Hydro Power</v>
          </cell>
          <cell r="D3541" t="str">
            <v>Hydro Low</v>
          </cell>
        </row>
        <row r="3542">
          <cell r="B3542" t="str">
            <v>SSHL</v>
          </cell>
          <cell r="C3542" t="str">
            <v>Hydro Power</v>
          </cell>
          <cell r="D3542" t="str">
            <v>Hydro Power</v>
          </cell>
        </row>
        <row r="3543">
          <cell r="B3543" t="str">
            <v>JOSHI</v>
          </cell>
          <cell r="C3543" t="str">
            <v>Hydro Power</v>
          </cell>
          <cell r="D3543" t="str">
            <v>Hydro Power</v>
          </cell>
        </row>
        <row r="3544">
          <cell r="B3544" t="str">
            <v>UPPER</v>
          </cell>
          <cell r="C3544" t="str">
            <v>Hydro Power</v>
          </cell>
          <cell r="D3544" t="str">
            <v>Hydro Power</v>
          </cell>
        </row>
        <row r="3545">
          <cell r="B3545" t="str">
            <v>UNHPL</v>
          </cell>
          <cell r="C3545" t="str">
            <v>Hydro Power</v>
          </cell>
          <cell r="D3545" t="str">
            <v>Hydro Low</v>
          </cell>
        </row>
        <row r="3546">
          <cell r="B3546" t="str">
            <v>HDHPC</v>
          </cell>
          <cell r="C3546" t="str">
            <v>Hydro Power</v>
          </cell>
          <cell r="D3546" t="str">
            <v>Hydro Power</v>
          </cell>
        </row>
        <row r="3547">
          <cell r="B3547" t="str">
            <v>MEN</v>
          </cell>
          <cell r="C3547" t="str">
            <v>Hydro Power</v>
          </cell>
          <cell r="D3547" t="str">
            <v>Hydro Power</v>
          </cell>
        </row>
        <row r="3548">
          <cell r="B3548" t="str">
            <v>UMRH</v>
          </cell>
          <cell r="C3548" t="str">
            <v>Hydro Power</v>
          </cell>
          <cell r="D3548" t="str">
            <v>Hydro Low</v>
          </cell>
        </row>
        <row r="3549">
          <cell r="B3549" t="str">
            <v>RURU</v>
          </cell>
          <cell r="C3549" t="str">
            <v>Hydro Power</v>
          </cell>
          <cell r="D3549" t="str">
            <v>Hydro Low</v>
          </cell>
        </row>
        <row r="3550">
          <cell r="B3550" t="str">
            <v>AHPC</v>
          </cell>
          <cell r="C3550" t="str">
            <v>Hydro Power</v>
          </cell>
          <cell r="D3550" t="str">
            <v>Hydro Power</v>
          </cell>
        </row>
        <row r="3551">
          <cell r="B3551" t="str">
            <v>BPCL</v>
          </cell>
          <cell r="C3551" t="str">
            <v>Hydro Power</v>
          </cell>
          <cell r="D3551" t="str">
            <v>Hydro Power</v>
          </cell>
        </row>
        <row r="3552">
          <cell r="B3552" t="str">
            <v>CHCL</v>
          </cell>
          <cell r="C3552" t="str">
            <v>Hydro Power</v>
          </cell>
          <cell r="D3552" t="str">
            <v>Hydro Power</v>
          </cell>
        </row>
        <row r="3553">
          <cell r="B3553" t="str">
            <v>NHPC</v>
          </cell>
          <cell r="C3553" t="str">
            <v>Hydro Power</v>
          </cell>
          <cell r="D3553" t="str">
            <v>Hydro Power</v>
          </cell>
        </row>
        <row r="3554">
          <cell r="B3554" t="str">
            <v>SHPC</v>
          </cell>
          <cell r="C3554" t="str">
            <v>Hydro Power</v>
          </cell>
          <cell r="D3554" t="str">
            <v>Hydro Power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Low</v>
          </cell>
        </row>
        <row r="3557">
          <cell r="B3557" t="str">
            <v>AKPL</v>
          </cell>
          <cell r="C3557" t="str">
            <v>Hydro Power</v>
          </cell>
          <cell r="D3557" t="str">
            <v>Hydro Power</v>
          </cell>
        </row>
        <row r="3558">
          <cell r="B3558" t="str">
            <v>BARUN</v>
          </cell>
          <cell r="C3558" t="str">
            <v>Hydro Power</v>
          </cell>
          <cell r="D3558" t="str">
            <v>Hydro Low</v>
          </cell>
        </row>
        <row r="3559">
          <cell r="B3559" t="str">
            <v>API</v>
          </cell>
          <cell r="C3559" t="str">
            <v>Hydro Power</v>
          </cell>
          <cell r="D3559" t="str">
            <v>Hydro Power</v>
          </cell>
        </row>
        <row r="3560">
          <cell r="B3560" t="str">
            <v>NGPL</v>
          </cell>
          <cell r="C3560" t="str">
            <v>Hydro Power</v>
          </cell>
          <cell r="D3560" t="str">
            <v>Hydro Power</v>
          </cell>
        </row>
        <row r="3561">
          <cell r="B3561" t="str">
            <v>SJCL</v>
          </cell>
          <cell r="C3561" t="str">
            <v>Hydro Power</v>
          </cell>
          <cell r="D3561" t="str">
            <v>Hydro Power</v>
          </cell>
        </row>
        <row r="3562">
          <cell r="B3562" t="str">
            <v>RHPL</v>
          </cell>
          <cell r="C3562" t="str">
            <v>Hydro Power</v>
          </cell>
          <cell r="D3562" t="str">
            <v>Hydro Power</v>
          </cell>
        </row>
        <row r="3563">
          <cell r="B3563" t="str">
            <v>UMHL</v>
          </cell>
          <cell r="C3563" t="str">
            <v>Hydro Power</v>
          </cell>
          <cell r="D3563" t="str">
            <v>Hydro Power</v>
          </cell>
        </row>
        <row r="3564">
          <cell r="B3564" t="str">
            <v>UPCL</v>
          </cell>
          <cell r="C3564" t="str">
            <v>Hydro Power</v>
          </cell>
          <cell r="D3564" t="str">
            <v>Hydro Power</v>
          </cell>
        </row>
        <row r="3565">
          <cell r="B3565" t="str">
            <v>SPDL</v>
          </cell>
          <cell r="C3565" t="str">
            <v>Hydro Power</v>
          </cell>
          <cell r="D3565" t="str">
            <v>Hydro Low</v>
          </cell>
        </row>
        <row r="3566">
          <cell r="B3566" t="str">
            <v>KKHC</v>
          </cell>
          <cell r="C3566" t="str">
            <v>Hydro Power</v>
          </cell>
          <cell r="D3566" t="str">
            <v>Hydro Low</v>
          </cell>
        </row>
        <row r="3567">
          <cell r="B3567" t="str">
            <v>HPPL</v>
          </cell>
          <cell r="C3567" t="str">
            <v>Hydro Power</v>
          </cell>
          <cell r="D3567" t="str">
            <v>Hydro Power</v>
          </cell>
        </row>
        <row r="3568">
          <cell r="B3568" t="str">
            <v>DHPL</v>
          </cell>
          <cell r="C3568" t="str">
            <v>Hydro Power</v>
          </cell>
          <cell r="D3568" t="str">
            <v>Hydro Low</v>
          </cell>
        </row>
        <row r="3569">
          <cell r="B3569" t="str">
            <v>MHNL</v>
          </cell>
          <cell r="C3569" t="str">
            <v>Hydro Power</v>
          </cell>
          <cell r="D3569" t="str">
            <v>Hydro Power</v>
          </cell>
        </row>
        <row r="3570">
          <cell r="B3570" t="str">
            <v>CHL</v>
          </cell>
          <cell r="C3570" t="str">
            <v>Hydro Power</v>
          </cell>
          <cell r="D3570" t="str">
            <v>Hydro Low</v>
          </cell>
        </row>
        <row r="3571">
          <cell r="B3571" t="str">
            <v>NHDL</v>
          </cell>
          <cell r="C3571" t="str">
            <v>Hydro Power</v>
          </cell>
          <cell r="D3571" t="str">
            <v>Hydro Low</v>
          </cell>
        </row>
        <row r="3572">
          <cell r="B3572" t="str">
            <v>RADHI</v>
          </cell>
          <cell r="C3572" t="str">
            <v>Hydro Power</v>
          </cell>
          <cell r="D3572" t="str">
            <v>Hydro Power</v>
          </cell>
        </row>
        <row r="3573">
          <cell r="B3573" t="str">
            <v>KPCL</v>
          </cell>
          <cell r="C3573" t="str">
            <v>Hydro Power</v>
          </cell>
          <cell r="D3573" t="str">
            <v>Hydro Low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Low</v>
          </cell>
        </row>
        <row r="3576">
          <cell r="B3576" t="str">
            <v>PMHPL</v>
          </cell>
          <cell r="C3576" t="str">
            <v>Hydro Power</v>
          </cell>
          <cell r="D3576" t="str">
            <v>Hydro Power</v>
          </cell>
        </row>
        <row r="3577">
          <cell r="B3577" t="str">
            <v>GLH</v>
          </cell>
          <cell r="C3577" t="str">
            <v>Hydro Power</v>
          </cell>
          <cell r="D3577" t="str">
            <v>Hydro Power</v>
          </cell>
        </row>
        <row r="3578">
          <cell r="B3578" t="str">
            <v>AKJCL</v>
          </cell>
          <cell r="C3578" t="str">
            <v>Hydro Power</v>
          </cell>
          <cell r="D3578" t="str">
            <v>Hydro Low</v>
          </cell>
        </row>
        <row r="3579">
          <cell r="B3579" t="str">
            <v>LEC</v>
          </cell>
          <cell r="C3579" t="str">
            <v>Hydro Power</v>
          </cell>
          <cell r="D3579" t="str">
            <v>Hydro Power</v>
          </cell>
        </row>
        <row r="3580">
          <cell r="B3580" t="str">
            <v>SHEL</v>
          </cell>
          <cell r="C3580" t="str">
            <v>Hydro Power</v>
          </cell>
          <cell r="D3580" t="str">
            <v>Hydro Power</v>
          </cell>
        </row>
        <row r="3581">
          <cell r="B3581" t="str">
            <v>PPCL</v>
          </cell>
          <cell r="C3581" t="str">
            <v>Hydro Power</v>
          </cell>
          <cell r="D3581" t="str">
            <v>Hydro Low</v>
          </cell>
        </row>
        <row r="3582">
          <cell r="B3582" t="str">
            <v>SSHL</v>
          </cell>
          <cell r="C3582" t="str">
            <v>Hydro Power</v>
          </cell>
          <cell r="D3582" t="str">
            <v>Hydro Power</v>
          </cell>
        </row>
        <row r="3583">
          <cell r="B3583" t="str">
            <v>JOSHI</v>
          </cell>
          <cell r="C3583" t="str">
            <v>Hydro Power</v>
          </cell>
          <cell r="D3583" t="str">
            <v>Hydro Power</v>
          </cell>
        </row>
        <row r="3584">
          <cell r="B3584" t="str">
            <v>UPPER</v>
          </cell>
          <cell r="C3584" t="str">
            <v>Hydro Power</v>
          </cell>
          <cell r="D3584" t="str">
            <v>Hydro Power</v>
          </cell>
        </row>
        <row r="3585">
          <cell r="B3585" t="str">
            <v>UNHPL</v>
          </cell>
          <cell r="C3585" t="str">
            <v>Hydro Power</v>
          </cell>
          <cell r="D3585" t="str">
            <v>Hydro Low</v>
          </cell>
        </row>
        <row r="3586">
          <cell r="B3586" t="str">
            <v>HDHPC</v>
          </cell>
          <cell r="C3586" t="str">
            <v>Hydro Power</v>
          </cell>
          <cell r="D3586" t="str">
            <v>Hydro Power</v>
          </cell>
        </row>
        <row r="3587">
          <cell r="B3587" t="str">
            <v>MEN</v>
          </cell>
          <cell r="C3587" t="str">
            <v>Hydro Power</v>
          </cell>
          <cell r="D3587" t="str">
            <v>Hydro Power</v>
          </cell>
        </row>
        <row r="3588">
          <cell r="B3588" t="str">
            <v>UMRH</v>
          </cell>
          <cell r="C3588" t="str">
            <v>Hydro Power</v>
          </cell>
          <cell r="D3588" t="str">
            <v>Hydro Low</v>
          </cell>
        </row>
        <row r="3589">
          <cell r="B3589" t="str">
            <v>RURU</v>
          </cell>
          <cell r="C3589" t="str">
            <v>Hydro Power</v>
          </cell>
          <cell r="D3589" t="str">
            <v>Hydro Low</v>
          </cell>
        </row>
        <row r="3590">
          <cell r="B3590" t="str">
            <v>AHPC</v>
          </cell>
          <cell r="C3590" t="str">
            <v>Hydro Power</v>
          </cell>
          <cell r="D3590" t="str">
            <v>Hydro Power</v>
          </cell>
        </row>
        <row r="3591">
          <cell r="B3591" t="str">
            <v>BPCL</v>
          </cell>
          <cell r="C3591" t="str">
            <v>Hydro Power</v>
          </cell>
          <cell r="D3591" t="str">
            <v>Hydro Power</v>
          </cell>
        </row>
        <row r="3592">
          <cell r="B3592" t="str">
            <v>CHCL</v>
          </cell>
          <cell r="C3592" t="str">
            <v>Hydro Power</v>
          </cell>
          <cell r="D3592" t="str">
            <v>Hydro Power</v>
          </cell>
        </row>
        <row r="3593">
          <cell r="B3593" t="str">
            <v>NHPC</v>
          </cell>
          <cell r="C3593" t="str">
            <v>Hydro Power</v>
          </cell>
          <cell r="D3593" t="str">
            <v>Hydro Power</v>
          </cell>
        </row>
        <row r="3594">
          <cell r="B3594" t="str">
            <v>SHPC</v>
          </cell>
          <cell r="C3594" t="str">
            <v>Hydro Power</v>
          </cell>
          <cell r="D3594" t="str">
            <v>Hydro Power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Low</v>
          </cell>
        </row>
        <row r="3597">
          <cell r="B3597" t="str">
            <v>AKPL</v>
          </cell>
          <cell r="C3597" t="str">
            <v>Hydro Power</v>
          </cell>
          <cell r="D3597" t="str">
            <v>Hydro Power</v>
          </cell>
        </row>
        <row r="3598">
          <cell r="B3598" t="str">
            <v>BARUN</v>
          </cell>
          <cell r="C3598" t="str">
            <v>Hydro Power</v>
          </cell>
          <cell r="D3598" t="str">
            <v>Hydro Low</v>
          </cell>
        </row>
        <row r="3599">
          <cell r="B3599" t="str">
            <v>API</v>
          </cell>
          <cell r="C3599" t="str">
            <v>Hydro Power</v>
          </cell>
          <cell r="D3599" t="str">
            <v>Hydro Power</v>
          </cell>
        </row>
        <row r="3600">
          <cell r="B3600" t="str">
            <v>NGPL</v>
          </cell>
          <cell r="C3600" t="str">
            <v>Hydro Power</v>
          </cell>
          <cell r="D3600" t="str">
            <v>Hydro Power</v>
          </cell>
        </row>
        <row r="3601">
          <cell r="B3601" t="str">
            <v>NYADI</v>
          </cell>
          <cell r="C3601" t="str">
            <v>Hydro Power</v>
          </cell>
          <cell r="D3601" t="str">
            <v>Hydro Power</v>
          </cell>
        </row>
        <row r="3602">
          <cell r="B3602" t="str">
            <v>SJCL</v>
          </cell>
          <cell r="C3602" t="str">
            <v>Hydro Power</v>
          </cell>
          <cell r="D3602" t="str">
            <v>Hydro Power</v>
          </cell>
        </row>
        <row r="3603">
          <cell r="B3603" t="str">
            <v>RHPL</v>
          </cell>
          <cell r="C3603" t="str">
            <v>Hydro Power</v>
          </cell>
          <cell r="D3603" t="str">
            <v>Hydro Power</v>
          </cell>
        </row>
        <row r="3604">
          <cell r="B3604" t="str">
            <v>UMHL</v>
          </cell>
          <cell r="C3604" t="str">
            <v>Hydro Power</v>
          </cell>
          <cell r="D3604" t="str">
            <v>Hydro Power</v>
          </cell>
        </row>
        <row r="3605">
          <cell r="B3605" t="str">
            <v>UPCL</v>
          </cell>
          <cell r="C3605" t="str">
            <v>Hydro Power</v>
          </cell>
          <cell r="D3605" t="str">
            <v>Hydro Power</v>
          </cell>
        </row>
        <row r="3606">
          <cell r="B3606" t="str">
            <v>SPDL</v>
          </cell>
          <cell r="C3606" t="str">
            <v>Hydro Power</v>
          </cell>
          <cell r="D3606" t="str">
            <v>Hydro Low</v>
          </cell>
        </row>
        <row r="3607">
          <cell r="B3607" t="str">
            <v>MKJC</v>
          </cell>
          <cell r="C3607" t="str">
            <v>Hydro Power</v>
          </cell>
          <cell r="D3607" t="str">
            <v>Hydro Low</v>
          </cell>
        </row>
        <row r="3608">
          <cell r="B3608" t="str">
            <v>SAHAS</v>
          </cell>
          <cell r="C3608" t="str">
            <v>Hydro Power</v>
          </cell>
          <cell r="D3608" t="str">
            <v>Hydro Power</v>
          </cell>
        </row>
        <row r="3609">
          <cell r="B3609" t="str">
            <v>KKHC</v>
          </cell>
          <cell r="C3609" t="str">
            <v>Hydro Power</v>
          </cell>
          <cell r="D3609" t="str">
            <v>Hydro Low</v>
          </cell>
        </row>
        <row r="3610">
          <cell r="B3610" t="str">
            <v>HPPL</v>
          </cell>
          <cell r="C3610" t="str">
            <v>Hydro Power</v>
          </cell>
          <cell r="D3610" t="str">
            <v>Hydro Power</v>
          </cell>
        </row>
        <row r="3611">
          <cell r="B3611" t="str">
            <v>DHPL</v>
          </cell>
          <cell r="C3611" t="str">
            <v>Hydro Power</v>
          </cell>
          <cell r="D3611" t="str">
            <v>Hydro Low</v>
          </cell>
        </row>
        <row r="3612">
          <cell r="B3612" t="str">
            <v>MHNL</v>
          </cell>
          <cell r="C3612" t="str">
            <v>Hydro Power</v>
          </cell>
          <cell r="D3612" t="str">
            <v>Hydro Power</v>
          </cell>
        </row>
        <row r="3613">
          <cell r="B3613" t="str">
            <v>CHL</v>
          </cell>
          <cell r="C3613" t="str">
            <v>Hydro Power</v>
          </cell>
          <cell r="D3613" t="str">
            <v>Hydro Low</v>
          </cell>
        </row>
        <row r="3614">
          <cell r="B3614" t="str">
            <v>NHDL</v>
          </cell>
          <cell r="C3614" t="str">
            <v>Hydro Power</v>
          </cell>
          <cell r="D3614" t="str">
            <v>Hydro Low</v>
          </cell>
        </row>
        <row r="3615">
          <cell r="B3615" t="str">
            <v>RADHI</v>
          </cell>
          <cell r="C3615" t="str">
            <v>Hydro Power</v>
          </cell>
          <cell r="D3615" t="str">
            <v>Hydro Power</v>
          </cell>
        </row>
        <row r="3616">
          <cell r="B3616" t="str">
            <v>KPCL</v>
          </cell>
          <cell r="C3616" t="str">
            <v>Hydro Power</v>
          </cell>
          <cell r="D3616" t="str">
            <v>Hydro Low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Low</v>
          </cell>
        </row>
        <row r="3619">
          <cell r="B3619" t="str">
            <v>PMHPL</v>
          </cell>
          <cell r="C3619" t="str">
            <v>Hydro Power</v>
          </cell>
          <cell r="D3619" t="str">
            <v>Hydro Power</v>
          </cell>
        </row>
        <row r="3620">
          <cell r="B3620" t="str">
            <v>MBJC</v>
          </cell>
          <cell r="C3620" t="str">
            <v>Hydro Power</v>
          </cell>
          <cell r="D3620" t="str">
            <v>Hydro Power</v>
          </cell>
        </row>
        <row r="3621">
          <cell r="B3621" t="str">
            <v>GLH</v>
          </cell>
          <cell r="C3621" t="str">
            <v>Hydro Power</v>
          </cell>
          <cell r="D3621" t="str">
            <v>Hydro Power</v>
          </cell>
        </row>
        <row r="3622">
          <cell r="B3622" t="str">
            <v>AKJCL</v>
          </cell>
          <cell r="C3622" t="str">
            <v>Hydro Power</v>
          </cell>
          <cell r="D3622" t="str">
            <v>Hydro Low</v>
          </cell>
        </row>
        <row r="3623">
          <cell r="B3623" t="str">
            <v>LEC</v>
          </cell>
          <cell r="C3623" t="str">
            <v>Hydro Power</v>
          </cell>
          <cell r="D3623" t="str">
            <v>Hydro Power</v>
          </cell>
        </row>
        <row r="3624">
          <cell r="B3624" t="str">
            <v>TPC</v>
          </cell>
          <cell r="C3624" t="str">
            <v>Hydro Power</v>
          </cell>
          <cell r="D3624" t="str">
            <v>Hydro Low</v>
          </cell>
        </row>
        <row r="3625">
          <cell r="B3625" t="str">
            <v>SHEL</v>
          </cell>
          <cell r="C3625" t="str">
            <v>Hydro Power</v>
          </cell>
          <cell r="D3625" t="str">
            <v>Hydro Power</v>
          </cell>
        </row>
        <row r="3626">
          <cell r="B3626" t="str">
            <v>PPCL</v>
          </cell>
          <cell r="C3626" t="str">
            <v>Hydro Power</v>
          </cell>
          <cell r="D3626" t="str">
            <v>Hydro Low</v>
          </cell>
        </row>
        <row r="3627">
          <cell r="B3627" t="str">
            <v>SSHL</v>
          </cell>
          <cell r="C3627" t="str">
            <v>Hydro Power</v>
          </cell>
          <cell r="D3627" t="str">
            <v>Hydro Power</v>
          </cell>
        </row>
        <row r="3628">
          <cell r="B3628" t="str">
            <v>UPPER</v>
          </cell>
          <cell r="C3628" t="str">
            <v>Hydro Power</v>
          </cell>
          <cell r="D3628" t="str">
            <v>Hydro Power</v>
          </cell>
        </row>
        <row r="3629">
          <cell r="B3629" t="str">
            <v>UNHPL</v>
          </cell>
          <cell r="C3629" t="str">
            <v>Hydro Power</v>
          </cell>
          <cell r="D3629" t="str">
            <v>Hydro Low</v>
          </cell>
        </row>
        <row r="3630">
          <cell r="B3630" t="str">
            <v>SPC</v>
          </cell>
          <cell r="C3630" t="str">
            <v>Hydro Power</v>
          </cell>
          <cell r="D3630" t="str">
            <v>Hydro Low</v>
          </cell>
        </row>
        <row r="3631">
          <cell r="B3631" t="str">
            <v>MEN</v>
          </cell>
          <cell r="C3631" t="str">
            <v>Hydro Power</v>
          </cell>
          <cell r="D3631" t="str">
            <v>Hydro Power</v>
          </cell>
        </row>
        <row r="3632">
          <cell r="B3632" t="str">
            <v>UMRH</v>
          </cell>
          <cell r="C3632" t="str">
            <v>Hydro Power</v>
          </cell>
          <cell r="D3632" t="str">
            <v>Hydro Low</v>
          </cell>
        </row>
        <row r="3633">
          <cell r="B3633" t="str">
            <v>RURU</v>
          </cell>
          <cell r="C3633" t="str">
            <v>Hydro Power</v>
          </cell>
          <cell r="D3633" t="str">
            <v>Hydro Low</v>
          </cell>
        </row>
        <row r="3634">
          <cell r="B3634" t="str">
            <v>AHPC</v>
          </cell>
          <cell r="C3634" t="str">
            <v>Hydro Power</v>
          </cell>
          <cell r="D3634" t="str">
            <v>Hydro Power</v>
          </cell>
        </row>
        <row r="3635">
          <cell r="B3635" t="str">
            <v>BPCL</v>
          </cell>
          <cell r="C3635" t="str">
            <v>Hydro Power</v>
          </cell>
          <cell r="D3635" t="str">
            <v>Hydro Power</v>
          </cell>
        </row>
        <row r="3636">
          <cell r="B3636" t="str">
            <v>CHCL</v>
          </cell>
          <cell r="C3636" t="str">
            <v>Hydro Power</v>
          </cell>
          <cell r="D3636" t="str">
            <v>Hydro Power</v>
          </cell>
        </row>
        <row r="3637">
          <cell r="B3637" t="str">
            <v>NHPC</v>
          </cell>
          <cell r="C3637" t="str">
            <v>Hydro Power</v>
          </cell>
          <cell r="D3637" t="str">
            <v>Hydro Power</v>
          </cell>
        </row>
        <row r="3638">
          <cell r="B3638" t="str">
            <v>SHPC</v>
          </cell>
          <cell r="C3638" t="str">
            <v>Hydro Power</v>
          </cell>
          <cell r="D3638" t="str">
            <v>Hydro Power</v>
          </cell>
        </row>
        <row r="3639">
          <cell r="B3639" t="str">
            <v>HURJA</v>
          </cell>
          <cell r="C3639" t="str">
            <v>Hydro Power</v>
          </cell>
          <cell r="D3639" t="str">
            <v>Hydro Low</v>
          </cell>
        </row>
        <row r="3640">
          <cell r="B3640" t="str">
            <v>AKPL</v>
          </cell>
          <cell r="C3640" t="str">
            <v>Hydro Power</v>
          </cell>
          <cell r="D3640" t="str">
            <v>Hydro Power</v>
          </cell>
        </row>
        <row r="3641">
          <cell r="B3641" t="str">
            <v>BARUN</v>
          </cell>
          <cell r="C3641" t="str">
            <v>Hydro Power</v>
          </cell>
          <cell r="D3641" t="str">
            <v>Hydro Low</v>
          </cell>
        </row>
        <row r="3642">
          <cell r="B3642" t="str">
            <v>API</v>
          </cell>
          <cell r="C3642" t="str">
            <v>Hydro Power</v>
          </cell>
          <cell r="D3642" t="str">
            <v>Hydro Power</v>
          </cell>
        </row>
        <row r="3643">
          <cell r="B3643" t="str">
            <v>NGPL</v>
          </cell>
          <cell r="C3643" t="str">
            <v>Hydro Power</v>
          </cell>
          <cell r="D3643" t="str">
            <v>Hydro Power</v>
          </cell>
        </row>
        <row r="3644">
          <cell r="B3644" t="str">
            <v>MHL</v>
          </cell>
          <cell r="C3644" t="str">
            <v>Hydro Power</v>
          </cell>
          <cell r="D3644" t="str">
            <v>Hydro Low</v>
          </cell>
        </row>
        <row r="3645">
          <cell r="B3645" t="str">
            <v>NYADI</v>
          </cell>
          <cell r="C3645" t="str">
            <v>Hydro Power</v>
          </cell>
          <cell r="D3645" t="str">
            <v>Hydro Power</v>
          </cell>
        </row>
        <row r="3646">
          <cell r="B3646" t="str">
            <v>SJCL</v>
          </cell>
          <cell r="C3646" t="str">
            <v>Hydro Power</v>
          </cell>
          <cell r="D3646" t="str">
            <v>Hydro Power</v>
          </cell>
        </row>
        <row r="3647">
          <cell r="B3647" t="str">
            <v>RHPL</v>
          </cell>
          <cell r="C3647" t="str">
            <v>Hydro Power</v>
          </cell>
          <cell r="D3647" t="str">
            <v>Hydro Power</v>
          </cell>
        </row>
        <row r="3648">
          <cell r="B3648" t="str">
            <v>UMHL</v>
          </cell>
          <cell r="C3648" t="str">
            <v>Hydro Power</v>
          </cell>
          <cell r="D3648" t="str">
            <v>Hydro Power</v>
          </cell>
        </row>
        <row r="3649">
          <cell r="B3649" t="str">
            <v>DORDI</v>
          </cell>
          <cell r="C3649" t="str">
            <v>Hydro Power</v>
          </cell>
          <cell r="D3649" t="str">
            <v>Hydro Power</v>
          </cell>
        </row>
        <row r="3650">
          <cell r="B3650" t="str">
            <v>PHCL</v>
          </cell>
          <cell r="C3650" t="str">
            <v>Hydro Power</v>
          </cell>
          <cell r="D3650" t="str">
            <v>Hydro Power</v>
          </cell>
        </row>
        <row r="3651">
          <cell r="B3651" t="str">
            <v>PPL</v>
          </cell>
          <cell r="C3651" t="str">
            <v>Hydro Power</v>
          </cell>
          <cell r="D3651" t="str">
            <v>Hydro Low</v>
          </cell>
        </row>
        <row r="3652">
          <cell r="B3652" t="str">
            <v>UPCL</v>
          </cell>
          <cell r="C3652" t="str">
            <v>Hydro Power</v>
          </cell>
          <cell r="D3652" t="str">
            <v>Hydro Power</v>
          </cell>
        </row>
        <row r="3653">
          <cell r="B3653" t="str">
            <v>SPDL</v>
          </cell>
          <cell r="C3653" t="str">
            <v>Hydro Power</v>
          </cell>
          <cell r="D3653" t="str">
            <v>Hydro Low</v>
          </cell>
        </row>
        <row r="3654">
          <cell r="B3654" t="str">
            <v>MKJC</v>
          </cell>
          <cell r="C3654" t="str">
            <v>Hydro Power</v>
          </cell>
          <cell r="D3654" t="str">
            <v>Hydro Low</v>
          </cell>
        </row>
        <row r="3655">
          <cell r="B3655" t="str">
            <v>SAHAS</v>
          </cell>
          <cell r="C3655" t="str">
            <v>Hydro Power</v>
          </cell>
          <cell r="D3655" t="str">
            <v>Hydro Power</v>
          </cell>
        </row>
        <row r="3656">
          <cell r="B3656" t="str">
            <v>KKHC</v>
          </cell>
          <cell r="C3656" t="str">
            <v>Hydro Power</v>
          </cell>
          <cell r="D3656" t="str">
            <v>Hydro Low</v>
          </cell>
        </row>
        <row r="3657">
          <cell r="B3657" t="str">
            <v>HPPL</v>
          </cell>
          <cell r="C3657" t="str">
            <v>Hydro Power</v>
          </cell>
          <cell r="D3657" t="str">
            <v>Hydro Power</v>
          </cell>
        </row>
        <row r="3658">
          <cell r="B3658" t="str">
            <v>DHPL</v>
          </cell>
          <cell r="C3658" t="str">
            <v>Hydro Power</v>
          </cell>
          <cell r="D3658" t="str">
            <v>Hydro Low</v>
          </cell>
        </row>
        <row r="3659">
          <cell r="B3659" t="str">
            <v>BHPL</v>
          </cell>
          <cell r="C3659" t="str">
            <v>Hydro Power</v>
          </cell>
          <cell r="D3659" t="str">
            <v>Hydro Low</v>
          </cell>
        </row>
        <row r="3660">
          <cell r="B3660" t="str">
            <v>MHNL</v>
          </cell>
          <cell r="C3660" t="str">
            <v>Hydro Power</v>
          </cell>
          <cell r="D3660" t="str">
            <v>Hydro Power</v>
          </cell>
        </row>
        <row r="3661">
          <cell r="B3661" t="str">
            <v>CHL</v>
          </cell>
          <cell r="C3661" t="str">
            <v>Hydro Power</v>
          </cell>
          <cell r="D3661" t="str">
            <v>Hydro Low</v>
          </cell>
        </row>
        <row r="3662">
          <cell r="B3662" t="str">
            <v>SPHL</v>
          </cell>
          <cell r="C3662" t="str">
            <v>Hydro Power</v>
          </cell>
          <cell r="D3662" t="str">
            <v>Hydro Low</v>
          </cell>
        </row>
        <row r="3663">
          <cell r="B3663" t="str">
            <v>NHDL</v>
          </cell>
          <cell r="C3663" t="str">
            <v>Hydro Power</v>
          </cell>
          <cell r="D3663" t="str">
            <v>Hydro Low</v>
          </cell>
        </row>
        <row r="3664">
          <cell r="B3664" t="str">
            <v>RADHI</v>
          </cell>
          <cell r="C3664" t="str">
            <v>Hydro Power</v>
          </cell>
          <cell r="D3664" t="str">
            <v>Hydro Power</v>
          </cell>
        </row>
        <row r="3665">
          <cell r="B3665" t="str">
            <v>BNHC</v>
          </cell>
          <cell r="C3665" t="str">
            <v>Hydro Power</v>
          </cell>
          <cell r="D3665" t="str">
            <v>Hydro Low</v>
          </cell>
        </row>
        <row r="3666">
          <cell r="B3666" t="str">
            <v>RHGCL</v>
          </cell>
          <cell r="C3666" t="str">
            <v>Hydro Power</v>
          </cell>
          <cell r="D3666" t="str">
            <v>Hydro Low</v>
          </cell>
        </row>
        <row r="3667">
          <cell r="B3667" t="str">
            <v>KPCL</v>
          </cell>
          <cell r="C3667" t="str">
            <v>Hydro Power</v>
          </cell>
          <cell r="D3667" t="str">
            <v>Hydro Low</v>
          </cell>
        </row>
        <row r="3668">
          <cell r="B3668" t="str">
            <v>GHL</v>
          </cell>
          <cell r="C3668" t="str">
            <v>Hydro Power</v>
          </cell>
          <cell r="D3668" t="str">
            <v>Hydro Low</v>
          </cell>
        </row>
        <row r="3669">
          <cell r="B3669" t="str">
            <v>PMHPL</v>
          </cell>
          <cell r="C3669" t="str">
            <v>Hydro Power</v>
          </cell>
          <cell r="D3669" t="str">
            <v>Hydro Power</v>
          </cell>
        </row>
        <row r="3670">
          <cell r="B3670" t="str">
            <v>MBJC</v>
          </cell>
          <cell r="C3670" t="str">
            <v>Hydro Power</v>
          </cell>
          <cell r="D3670" t="str">
            <v>Hydro Power</v>
          </cell>
        </row>
        <row r="3671">
          <cell r="B3671" t="str">
            <v>GLH</v>
          </cell>
          <cell r="C3671" t="str">
            <v>Hydro Power</v>
          </cell>
          <cell r="D3671" t="str">
            <v>Hydro Power</v>
          </cell>
        </row>
        <row r="3672">
          <cell r="B3672" t="str">
            <v>USHEC</v>
          </cell>
          <cell r="C3672" t="str">
            <v>Hydro Power</v>
          </cell>
          <cell r="D3672" t="str">
            <v>Hydro Power</v>
          </cell>
        </row>
        <row r="3673">
          <cell r="B3673" t="str">
            <v>AKJCL</v>
          </cell>
          <cell r="C3673" t="str">
            <v>Hydro Power</v>
          </cell>
          <cell r="D3673" t="str">
            <v>Hydro Low</v>
          </cell>
        </row>
        <row r="3674">
          <cell r="B3674" t="str">
            <v>LEC</v>
          </cell>
          <cell r="C3674" t="str">
            <v>Hydro Power</v>
          </cell>
          <cell r="D3674" t="str">
            <v>Hydro Power</v>
          </cell>
        </row>
        <row r="3675">
          <cell r="B3675" t="str">
            <v>TPC</v>
          </cell>
          <cell r="C3675" t="str">
            <v>Hydro Power</v>
          </cell>
          <cell r="D3675" t="str">
            <v>Hydro Low</v>
          </cell>
        </row>
        <row r="3676">
          <cell r="B3676" t="str">
            <v>SHEL</v>
          </cell>
          <cell r="C3676" t="str">
            <v>Hydro Power</v>
          </cell>
          <cell r="D3676" t="str">
            <v>Hydro Power</v>
          </cell>
        </row>
        <row r="3677">
          <cell r="B3677" t="str">
            <v>PPCL</v>
          </cell>
          <cell r="C3677" t="str">
            <v>Hydro Power</v>
          </cell>
          <cell r="D3677" t="str">
            <v>Hydro Low</v>
          </cell>
        </row>
        <row r="3678">
          <cell r="B3678" t="str">
            <v>SSHL</v>
          </cell>
          <cell r="C3678" t="str">
            <v>Hydro Power</v>
          </cell>
          <cell r="D3678" t="str">
            <v>Hydro Power</v>
          </cell>
        </row>
        <row r="3679">
          <cell r="B3679" t="str">
            <v>UPPER</v>
          </cell>
          <cell r="C3679" t="str">
            <v>Hydro Power</v>
          </cell>
          <cell r="D3679" t="str">
            <v>Hydro Power</v>
          </cell>
        </row>
        <row r="3680">
          <cell r="B3680" t="str">
            <v>UNHPL</v>
          </cell>
          <cell r="C3680" t="str">
            <v>Hydro Power</v>
          </cell>
          <cell r="D3680" t="str">
            <v>Hydro Low</v>
          </cell>
        </row>
        <row r="3681">
          <cell r="B3681" t="str">
            <v>SPC</v>
          </cell>
          <cell r="C3681" t="str">
            <v>Hydro Power</v>
          </cell>
          <cell r="D3681" t="str">
            <v>Hydro Low</v>
          </cell>
        </row>
        <row r="3682">
          <cell r="B3682" t="str">
            <v>SGHC</v>
          </cell>
          <cell r="C3682" t="str">
            <v>Hydro Power</v>
          </cell>
          <cell r="D3682" t="str">
            <v>Hydro Power</v>
          </cell>
        </row>
        <row r="3683">
          <cell r="B3683" t="str">
            <v>BHDC</v>
          </cell>
          <cell r="C3683" t="str">
            <v>Hydro Power</v>
          </cell>
          <cell r="D3683" t="str">
            <v>Hydro Power</v>
          </cell>
        </row>
        <row r="3684">
          <cell r="B3684" t="str">
            <v>RFPL</v>
          </cell>
          <cell r="C3684" t="str">
            <v>Hydro Power</v>
          </cell>
          <cell r="D3684" t="str">
            <v>Hydro Low</v>
          </cell>
        </row>
        <row r="3685">
          <cell r="B3685" t="str">
            <v>MEN</v>
          </cell>
          <cell r="C3685" t="str">
            <v>Hydro Power</v>
          </cell>
          <cell r="D3685" t="str">
            <v>Hydro Power</v>
          </cell>
        </row>
        <row r="3686">
          <cell r="B3686" t="str">
            <v>UHEWA</v>
          </cell>
          <cell r="C3686" t="str">
            <v>Hydro Power</v>
          </cell>
          <cell r="D3686" t="str">
            <v>Hydro Low</v>
          </cell>
        </row>
        <row r="3687">
          <cell r="B3687" t="str">
            <v>HHL</v>
          </cell>
          <cell r="C3687" t="str">
            <v>Hydro Power</v>
          </cell>
          <cell r="D3687" t="str">
            <v>Hydro Power</v>
          </cell>
        </row>
        <row r="3688">
          <cell r="B3688" t="str">
            <v>UMRH</v>
          </cell>
          <cell r="C3688" t="str">
            <v>Hydro Power</v>
          </cell>
          <cell r="D3688" t="str">
            <v>Hydro Low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Low</v>
          </cell>
        </row>
        <row r="3690">
          <cell r="B3690" t="str">
            <v>RURU</v>
          </cell>
          <cell r="C3690" t="str">
            <v>Hydro Power</v>
          </cell>
          <cell r="D3690" t="str">
            <v>Hydro Low</v>
          </cell>
        </row>
        <row r="3691">
          <cell r="B3691" t="str">
            <v>BHL</v>
          </cell>
          <cell r="C3691" t="str">
            <v>Hydro Power</v>
          </cell>
          <cell r="D3691" t="str">
            <v>Hydro Power</v>
          </cell>
        </row>
        <row r="3692">
          <cell r="B3692" t="str">
            <v>RIDI</v>
          </cell>
          <cell r="C3692" t="str">
            <v>Hydro Power</v>
          </cell>
          <cell r="D3692" t="str">
            <v>Hydro Power</v>
          </cell>
        </row>
        <row r="3693">
          <cell r="B3693" t="str">
            <v>AHPC</v>
          </cell>
          <cell r="C3693" t="str">
            <v>Hydro Power</v>
          </cell>
          <cell r="D3693" t="str">
            <v>Hydro Power</v>
          </cell>
        </row>
        <row r="3694">
          <cell r="B3694" t="str">
            <v>BPCL</v>
          </cell>
          <cell r="C3694" t="str">
            <v>Hydro Power</v>
          </cell>
          <cell r="D3694" t="str">
            <v>Hydro Power</v>
          </cell>
        </row>
        <row r="3695">
          <cell r="B3695" t="str">
            <v>CHCL</v>
          </cell>
          <cell r="C3695" t="str">
            <v>Hydro Power</v>
          </cell>
          <cell r="D3695" t="str">
            <v>Hydro Power</v>
          </cell>
        </row>
        <row r="3696">
          <cell r="B3696" t="str">
            <v>NHPC</v>
          </cell>
          <cell r="C3696" t="str">
            <v>Hydro Power</v>
          </cell>
          <cell r="D3696" t="str">
            <v>Hydro Power</v>
          </cell>
        </row>
        <row r="3697">
          <cell r="B3697" t="str">
            <v>SHPC</v>
          </cell>
          <cell r="C3697" t="str">
            <v>Hydro Power</v>
          </cell>
          <cell r="D3697" t="str">
            <v>Hydro Power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Low</v>
          </cell>
        </row>
        <row r="3700">
          <cell r="B3700" t="str">
            <v>AKPL</v>
          </cell>
          <cell r="C3700" t="str">
            <v>Hydro Power</v>
          </cell>
          <cell r="D3700" t="str">
            <v>Hydro Power</v>
          </cell>
        </row>
        <row r="3701">
          <cell r="B3701" t="str">
            <v>BARUN</v>
          </cell>
          <cell r="C3701" t="str">
            <v>Hydro Power</v>
          </cell>
          <cell r="D3701" t="str">
            <v>Hydro Low</v>
          </cell>
        </row>
        <row r="3702">
          <cell r="B3702" t="str">
            <v>API</v>
          </cell>
          <cell r="C3702" t="str">
            <v>Hydro Power</v>
          </cell>
          <cell r="D3702" t="str">
            <v>Hydro Power</v>
          </cell>
        </row>
        <row r="3703">
          <cell r="B3703" t="str">
            <v>NGPL</v>
          </cell>
          <cell r="C3703" t="str">
            <v>Hydro Power</v>
          </cell>
          <cell r="D3703" t="str">
            <v>Hydro Power</v>
          </cell>
        </row>
        <row r="3704">
          <cell r="B3704" t="str">
            <v>NYADI</v>
          </cell>
          <cell r="C3704" t="str">
            <v>Hydro Power</v>
          </cell>
          <cell r="D3704" t="str">
            <v>Hydro Power</v>
          </cell>
        </row>
        <row r="3705">
          <cell r="B3705" t="str">
            <v>SJCL</v>
          </cell>
          <cell r="C3705" t="str">
            <v>Hydro Power</v>
          </cell>
          <cell r="D3705" t="str">
            <v>Hydro Power</v>
          </cell>
        </row>
        <row r="3706">
          <cell r="B3706" t="str">
            <v>RHPL</v>
          </cell>
          <cell r="C3706" t="str">
            <v>Hydro Power</v>
          </cell>
          <cell r="D3706" t="str">
            <v>Hydro Power</v>
          </cell>
        </row>
        <row r="3707">
          <cell r="B3707" t="str">
            <v>UMHL</v>
          </cell>
          <cell r="C3707" t="str">
            <v>Hydro Power</v>
          </cell>
          <cell r="D3707" t="str">
            <v>Hydro Power</v>
          </cell>
        </row>
        <row r="3708">
          <cell r="B3708" t="str">
            <v>UPCL</v>
          </cell>
          <cell r="C3708" t="str">
            <v>Hydro Power</v>
          </cell>
          <cell r="D3708" t="str">
            <v>Hydro Power</v>
          </cell>
        </row>
        <row r="3709">
          <cell r="B3709" t="str">
            <v>SPDL</v>
          </cell>
          <cell r="C3709" t="str">
            <v>Hydro Power</v>
          </cell>
          <cell r="D3709" t="str">
            <v>Hydro Low</v>
          </cell>
        </row>
        <row r="3710">
          <cell r="B3710" t="str">
            <v>MKJC</v>
          </cell>
          <cell r="C3710" t="str">
            <v>Hydro Power</v>
          </cell>
          <cell r="D3710" t="str">
            <v>Hydro Low</v>
          </cell>
        </row>
        <row r="3711">
          <cell r="B3711" t="str">
            <v>SAHAS</v>
          </cell>
          <cell r="C3711" t="str">
            <v>Hydro Power</v>
          </cell>
          <cell r="D3711" t="str">
            <v>Hydro Power</v>
          </cell>
        </row>
        <row r="3712">
          <cell r="B3712" t="str">
            <v>KKHC</v>
          </cell>
          <cell r="C3712" t="str">
            <v>Hydro Power</v>
          </cell>
          <cell r="D3712" t="str">
            <v>Hydro Low</v>
          </cell>
        </row>
        <row r="3713">
          <cell r="B3713" t="str">
            <v>HPPL</v>
          </cell>
          <cell r="C3713" t="str">
            <v>Hydro Power</v>
          </cell>
          <cell r="D3713" t="str">
            <v>Hydro Power</v>
          </cell>
        </row>
        <row r="3714">
          <cell r="B3714" t="str">
            <v>DHPL</v>
          </cell>
          <cell r="C3714" t="str">
            <v>Hydro Power</v>
          </cell>
          <cell r="D3714" t="str">
            <v>Hydro Low</v>
          </cell>
        </row>
        <row r="3715">
          <cell r="B3715" t="str">
            <v>MHNL</v>
          </cell>
          <cell r="C3715" t="str">
            <v>Hydro Power</v>
          </cell>
          <cell r="D3715" t="str">
            <v>Hydro Power</v>
          </cell>
        </row>
        <row r="3716">
          <cell r="B3716" t="str">
            <v>CHL</v>
          </cell>
          <cell r="C3716" t="str">
            <v>Hydro Power</v>
          </cell>
          <cell r="D3716" t="str">
            <v>Hydro Low</v>
          </cell>
        </row>
        <row r="3717">
          <cell r="B3717" t="str">
            <v>NHDL</v>
          </cell>
          <cell r="C3717" t="str">
            <v>Hydro Power</v>
          </cell>
          <cell r="D3717" t="str">
            <v>Hydro Low</v>
          </cell>
        </row>
        <row r="3718">
          <cell r="B3718" t="str">
            <v>RADHI</v>
          </cell>
          <cell r="C3718" t="str">
            <v>Hydro Power</v>
          </cell>
          <cell r="D3718" t="str">
            <v>Hydro Power</v>
          </cell>
        </row>
        <row r="3719">
          <cell r="B3719" t="str">
            <v>KPCL</v>
          </cell>
          <cell r="C3719" t="str">
            <v>Hydro Power</v>
          </cell>
          <cell r="D3719" t="str">
            <v>Hydro Low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Low</v>
          </cell>
        </row>
        <row r="3722">
          <cell r="B3722" t="str">
            <v>PMHPL</v>
          </cell>
          <cell r="C3722" t="str">
            <v>Hydro Power</v>
          </cell>
          <cell r="D3722" t="str">
            <v>Hydro Power</v>
          </cell>
        </row>
        <row r="3723">
          <cell r="B3723" t="str">
            <v>MBJC</v>
          </cell>
          <cell r="C3723" t="str">
            <v>Hydro Power</v>
          </cell>
          <cell r="D3723" t="str">
            <v>Hydro Power</v>
          </cell>
        </row>
        <row r="3724">
          <cell r="B3724" t="str">
            <v>GLH</v>
          </cell>
          <cell r="C3724" t="str">
            <v>Hydro Power</v>
          </cell>
          <cell r="D3724" t="str">
            <v>Hydro Power</v>
          </cell>
        </row>
        <row r="3725">
          <cell r="B3725" t="str">
            <v>AKJCL</v>
          </cell>
          <cell r="C3725" t="str">
            <v>Hydro Power</v>
          </cell>
          <cell r="D3725" t="str">
            <v>Hydro Low</v>
          </cell>
        </row>
        <row r="3726">
          <cell r="B3726" t="str">
            <v>LEC</v>
          </cell>
          <cell r="C3726" t="str">
            <v>Hydro Power</v>
          </cell>
          <cell r="D3726" t="str">
            <v>Hydro Power</v>
          </cell>
        </row>
        <row r="3727">
          <cell r="B3727" t="str">
            <v>TPC</v>
          </cell>
          <cell r="C3727" t="str">
            <v>Hydro Power</v>
          </cell>
          <cell r="D3727" t="str">
            <v>Hydro Low</v>
          </cell>
        </row>
        <row r="3728">
          <cell r="B3728" t="str">
            <v>SHEL</v>
          </cell>
          <cell r="C3728" t="str">
            <v>Hydro Power</v>
          </cell>
          <cell r="D3728" t="str">
            <v>Hydro Power</v>
          </cell>
        </row>
        <row r="3729">
          <cell r="B3729" t="str">
            <v>PPCL</v>
          </cell>
          <cell r="C3729" t="str">
            <v>Hydro Power</v>
          </cell>
          <cell r="D3729" t="str">
            <v>Hydro Low</v>
          </cell>
        </row>
        <row r="3730">
          <cell r="B3730" t="str">
            <v>SSHL</v>
          </cell>
          <cell r="C3730" t="str">
            <v>Hydro Power</v>
          </cell>
          <cell r="D3730" t="str">
            <v>Hydro Power</v>
          </cell>
        </row>
        <row r="3731">
          <cell r="B3731" t="str">
            <v>UPPER</v>
          </cell>
          <cell r="C3731" t="str">
            <v>Hydro Power</v>
          </cell>
          <cell r="D3731" t="str">
            <v>Hydro Power</v>
          </cell>
        </row>
        <row r="3732">
          <cell r="B3732" t="str">
            <v>UNHPL</v>
          </cell>
          <cell r="C3732" t="str">
            <v>Hydro Power</v>
          </cell>
          <cell r="D3732" t="str">
            <v>Hydro Low</v>
          </cell>
        </row>
        <row r="3733">
          <cell r="B3733" t="str">
            <v>SPC</v>
          </cell>
          <cell r="C3733" t="str">
            <v>Hydro Power</v>
          </cell>
          <cell r="D3733" t="str">
            <v>Hydro Low</v>
          </cell>
        </row>
        <row r="3734">
          <cell r="B3734" t="str">
            <v>HDHPC</v>
          </cell>
          <cell r="C3734" t="str">
            <v>Hydro Power</v>
          </cell>
          <cell r="D3734" t="str">
            <v>Hydro Power</v>
          </cell>
        </row>
        <row r="3735">
          <cell r="B3735" t="str">
            <v>MEN</v>
          </cell>
          <cell r="C3735" t="str">
            <v>Hydro Power</v>
          </cell>
          <cell r="D3735" t="str">
            <v>Hydro Power</v>
          </cell>
        </row>
        <row r="3736">
          <cell r="B3736" t="str">
            <v>HHL</v>
          </cell>
          <cell r="C3736" t="str">
            <v>Hydro Power</v>
          </cell>
          <cell r="D3736" t="str">
            <v>Hydro Power</v>
          </cell>
        </row>
        <row r="3737">
          <cell r="B3737" t="str">
            <v>UMRH</v>
          </cell>
          <cell r="C3737" t="str">
            <v>Hydro Power</v>
          </cell>
          <cell r="D3737" t="str">
            <v>Hydro Low</v>
          </cell>
        </row>
        <row r="3738">
          <cell r="B3738" t="str">
            <v>RURU</v>
          </cell>
          <cell r="C3738" t="str">
            <v>Hydro Power</v>
          </cell>
          <cell r="D3738" t="str">
            <v>Hydro Low</v>
          </cell>
        </row>
        <row r="3739">
          <cell r="B3739" t="str">
            <v>GVL</v>
          </cell>
          <cell r="C3739" t="str">
            <v>Hydro Power</v>
          </cell>
          <cell r="D3739" t="str">
            <v>Hydro Power</v>
          </cell>
        </row>
        <row r="3740">
          <cell r="B3740" t="str">
            <v>AHPC</v>
          </cell>
          <cell r="C3740" t="str">
            <v>Hydro Power</v>
          </cell>
          <cell r="D3740" t="str">
            <v>Hydro Power</v>
          </cell>
        </row>
        <row r="3741">
          <cell r="B3741" t="str">
            <v>BPCL</v>
          </cell>
          <cell r="C3741" t="str">
            <v>Hydro Power</v>
          </cell>
          <cell r="D3741" t="str">
            <v>Hydro Power</v>
          </cell>
        </row>
        <row r="3742">
          <cell r="B3742" t="str">
            <v>CHCL</v>
          </cell>
          <cell r="C3742" t="str">
            <v>Hydro Power</v>
          </cell>
          <cell r="D3742" t="str">
            <v>Hydro Power</v>
          </cell>
        </row>
        <row r="3743">
          <cell r="B3743" t="str">
            <v>NHPC</v>
          </cell>
          <cell r="C3743" t="str">
            <v>Hydro Power</v>
          </cell>
          <cell r="D3743" t="str">
            <v>Hydro Power</v>
          </cell>
        </row>
        <row r="3744">
          <cell r="B3744" t="str">
            <v>SHPC</v>
          </cell>
          <cell r="C3744" t="str">
            <v>Hydro Power</v>
          </cell>
          <cell r="D3744" t="str">
            <v>Hydro Power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Low</v>
          </cell>
        </row>
        <row r="3747">
          <cell r="B3747" t="str">
            <v>AKPL</v>
          </cell>
          <cell r="C3747" t="str">
            <v>Hydro Power</v>
          </cell>
          <cell r="D3747" t="str">
            <v>Hydro Power</v>
          </cell>
        </row>
        <row r="3748">
          <cell r="B3748" t="str">
            <v>BARUN</v>
          </cell>
          <cell r="C3748" t="str">
            <v>Hydro Power</v>
          </cell>
          <cell r="D3748" t="str">
            <v>Hydro Low</v>
          </cell>
        </row>
        <row r="3749">
          <cell r="B3749" t="str">
            <v>API</v>
          </cell>
          <cell r="C3749" t="str">
            <v>Hydro Power</v>
          </cell>
          <cell r="D3749" t="str">
            <v>Hydro Power</v>
          </cell>
        </row>
        <row r="3750">
          <cell r="B3750" t="str">
            <v>NGPL</v>
          </cell>
          <cell r="C3750" t="str">
            <v>Hydro Power</v>
          </cell>
          <cell r="D3750" t="str">
            <v>Hydro Power</v>
          </cell>
        </row>
        <row r="3751">
          <cell r="B3751" t="str">
            <v>NYADI</v>
          </cell>
          <cell r="C3751" t="str">
            <v>Hydro Power</v>
          </cell>
          <cell r="D3751" t="str">
            <v>Hydro Power</v>
          </cell>
        </row>
        <row r="3752">
          <cell r="B3752" t="str">
            <v>SJCL</v>
          </cell>
          <cell r="C3752" t="str">
            <v>Hydro Power</v>
          </cell>
          <cell r="D3752" t="str">
            <v>Hydro Power</v>
          </cell>
        </row>
        <row r="3753">
          <cell r="B3753" t="str">
            <v>RHPL</v>
          </cell>
          <cell r="C3753" t="str">
            <v>Hydro Power</v>
          </cell>
          <cell r="D3753" t="str">
            <v>Hydro Power</v>
          </cell>
        </row>
        <row r="3754">
          <cell r="B3754" t="str">
            <v>UMHL</v>
          </cell>
          <cell r="C3754" t="str">
            <v>Hydro Power</v>
          </cell>
          <cell r="D3754" t="str">
            <v>Hydro Power</v>
          </cell>
        </row>
        <row r="3755">
          <cell r="B3755" t="str">
            <v>UPCL</v>
          </cell>
          <cell r="C3755" t="str">
            <v>Hydro Power</v>
          </cell>
          <cell r="D3755" t="str">
            <v>Hydro Power</v>
          </cell>
        </row>
        <row r="3756">
          <cell r="B3756" t="str">
            <v>SPDL</v>
          </cell>
          <cell r="C3756" t="str">
            <v>Hydro Power</v>
          </cell>
          <cell r="D3756" t="str">
            <v>Hydro Low</v>
          </cell>
        </row>
        <row r="3757">
          <cell r="B3757" t="str">
            <v>MKJC</v>
          </cell>
          <cell r="C3757" t="str">
            <v>Hydro Power</v>
          </cell>
          <cell r="D3757" t="str">
            <v>Hydro Low</v>
          </cell>
        </row>
        <row r="3758">
          <cell r="B3758" t="str">
            <v>SAHAS</v>
          </cell>
          <cell r="C3758" t="str">
            <v>Hydro Power</v>
          </cell>
          <cell r="D3758" t="str">
            <v>Hydro Power</v>
          </cell>
        </row>
        <row r="3759">
          <cell r="B3759" t="str">
            <v>KKHC</v>
          </cell>
          <cell r="C3759" t="str">
            <v>Hydro Power</v>
          </cell>
          <cell r="D3759" t="str">
            <v>Hydro Low</v>
          </cell>
        </row>
        <row r="3760">
          <cell r="B3760" t="str">
            <v>HPPL</v>
          </cell>
          <cell r="C3760" t="str">
            <v>Hydro Power</v>
          </cell>
          <cell r="D3760" t="str">
            <v>Hydro Power</v>
          </cell>
        </row>
        <row r="3761">
          <cell r="B3761" t="str">
            <v>DHPL</v>
          </cell>
          <cell r="C3761" t="str">
            <v>Hydro Power</v>
          </cell>
          <cell r="D3761" t="str">
            <v>Hydro Low</v>
          </cell>
        </row>
        <row r="3762">
          <cell r="B3762" t="str">
            <v>MHNL</v>
          </cell>
          <cell r="C3762" t="str">
            <v>Hydro Power</v>
          </cell>
          <cell r="D3762" t="str">
            <v>Hydro Power</v>
          </cell>
        </row>
        <row r="3763">
          <cell r="B3763" t="str">
            <v>CHL</v>
          </cell>
          <cell r="C3763" t="str">
            <v>Hydro Power</v>
          </cell>
          <cell r="D3763" t="str">
            <v>Hydro Low</v>
          </cell>
        </row>
        <row r="3764">
          <cell r="B3764" t="str">
            <v>NHDL</v>
          </cell>
          <cell r="C3764" t="str">
            <v>Hydro Power</v>
          </cell>
          <cell r="D3764" t="str">
            <v>Hydro Low</v>
          </cell>
        </row>
        <row r="3765">
          <cell r="B3765" t="str">
            <v>RADHI</v>
          </cell>
          <cell r="C3765" t="str">
            <v>Hydro Power</v>
          </cell>
          <cell r="D3765" t="str">
            <v>Hydro Power</v>
          </cell>
        </row>
        <row r="3766">
          <cell r="B3766" t="str">
            <v>KPCL</v>
          </cell>
          <cell r="C3766" t="str">
            <v>Hydro Power</v>
          </cell>
          <cell r="D3766" t="str">
            <v>Hydro Low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Low</v>
          </cell>
        </row>
        <row r="3769">
          <cell r="B3769" t="str">
            <v>PMHPL</v>
          </cell>
          <cell r="C3769" t="str">
            <v>Hydro Power</v>
          </cell>
          <cell r="D3769" t="str">
            <v>Hydro Power</v>
          </cell>
        </row>
        <row r="3770">
          <cell r="B3770" t="str">
            <v>MBJC</v>
          </cell>
          <cell r="C3770" t="str">
            <v>Hydro Power</v>
          </cell>
          <cell r="D3770" t="str">
            <v>Hydro Power</v>
          </cell>
        </row>
        <row r="3771">
          <cell r="B3771" t="str">
            <v>GLH</v>
          </cell>
          <cell r="C3771" t="str">
            <v>Hydro Power</v>
          </cell>
          <cell r="D3771" t="str">
            <v>Hydro Power</v>
          </cell>
        </row>
        <row r="3772">
          <cell r="B3772" t="str">
            <v>USHEC</v>
          </cell>
          <cell r="C3772" t="str">
            <v>Hydro Power</v>
          </cell>
          <cell r="D3772" t="str">
            <v>Hydro Power</v>
          </cell>
        </row>
        <row r="3773">
          <cell r="B3773" t="str">
            <v>AKJCL</v>
          </cell>
          <cell r="C3773" t="str">
            <v>Hydro Power</v>
          </cell>
          <cell r="D3773" t="str">
            <v>Hydro Low</v>
          </cell>
        </row>
        <row r="3774">
          <cell r="B3774" t="str">
            <v>LEC</v>
          </cell>
          <cell r="C3774" t="str">
            <v>Hydro Power</v>
          </cell>
          <cell r="D3774" t="str">
            <v>Hydro Power</v>
          </cell>
        </row>
        <row r="3775">
          <cell r="B3775" t="str">
            <v>TPC</v>
          </cell>
          <cell r="C3775" t="str">
            <v>Hydro Power</v>
          </cell>
          <cell r="D3775" t="str">
            <v>Hydro Low</v>
          </cell>
        </row>
        <row r="3776">
          <cell r="B3776" t="str">
            <v>SHEL</v>
          </cell>
          <cell r="C3776" t="str">
            <v>Hydro Power</v>
          </cell>
          <cell r="D3776" t="str">
            <v>Hydro Power</v>
          </cell>
        </row>
        <row r="3777">
          <cell r="B3777" t="str">
            <v>PPCL</v>
          </cell>
          <cell r="C3777" t="str">
            <v>Hydro Power</v>
          </cell>
          <cell r="D3777" t="str">
            <v>Hydro Low</v>
          </cell>
        </row>
        <row r="3778">
          <cell r="B3778" t="str">
            <v>SSHL</v>
          </cell>
          <cell r="C3778" t="str">
            <v>Hydro Power</v>
          </cell>
          <cell r="D3778" t="str">
            <v>Hydro Power</v>
          </cell>
        </row>
        <row r="3779">
          <cell r="B3779" t="str">
            <v>UPPER</v>
          </cell>
          <cell r="C3779" t="str">
            <v>Hydro Power</v>
          </cell>
          <cell r="D3779" t="str">
            <v>Hydro Power</v>
          </cell>
        </row>
        <row r="3780">
          <cell r="B3780" t="str">
            <v>UNHPL</v>
          </cell>
          <cell r="C3780" t="str">
            <v>Hydro Power</v>
          </cell>
          <cell r="D3780" t="str">
            <v>Hydro Low</v>
          </cell>
        </row>
        <row r="3781">
          <cell r="B3781" t="str">
            <v>SPC</v>
          </cell>
          <cell r="C3781" t="str">
            <v>Hydro Power</v>
          </cell>
          <cell r="D3781" t="str">
            <v>Hydro Low</v>
          </cell>
        </row>
        <row r="3782">
          <cell r="B3782" t="str">
            <v>SGHC</v>
          </cell>
          <cell r="C3782" t="str">
            <v>Hydro Power</v>
          </cell>
          <cell r="D3782" t="str">
            <v>Hydro Power</v>
          </cell>
        </row>
        <row r="3783">
          <cell r="B3783" t="str">
            <v>BHDC</v>
          </cell>
          <cell r="C3783" t="str">
            <v>Hydro Power</v>
          </cell>
          <cell r="D3783" t="str">
            <v>Hydro Power</v>
          </cell>
        </row>
        <row r="3784">
          <cell r="B3784" t="str">
            <v>HDHPC</v>
          </cell>
          <cell r="C3784" t="str">
            <v>Hydro Power</v>
          </cell>
          <cell r="D3784" t="str">
            <v>Hydro Power</v>
          </cell>
        </row>
        <row r="3785">
          <cell r="B3785" t="str">
            <v>RFPL</v>
          </cell>
          <cell r="C3785" t="str">
            <v>Hydro Power</v>
          </cell>
          <cell r="D3785" t="str">
            <v>Hydro Low</v>
          </cell>
        </row>
        <row r="3786">
          <cell r="B3786" t="str">
            <v>MEN</v>
          </cell>
          <cell r="C3786" t="str">
            <v>Hydro Power</v>
          </cell>
          <cell r="D3786" t="str">
            <v>Hydro Power</v>
          </cell>
        </row>
        <row r="3787">
          <cell r="B3787" t="str">
            <v>UMRH</v>
          </cell>
          <cell r="C3787" t="str">
            <v>Hydro Power</v>
          </cell>
          <cell r="D3787" t="str">
            <v>Hydro Low</v>
          </cell>
        </row>
        <row r="3788">
          <cell r="B3788" t="str">
            <v>RURU</v>
          </cell>
          <cell r="C3788" t="str">
            <v>Hydro Power</v>
          </cell>
          <cell r="D3788" t="str">
            <v>Hydro Low</v>
          </cell>
        </row>
        <row r="3789">
          <cell r="B3789" t="str">
            <v>BHL</v>
          </cell>
          <cell r="C3789" t="str">
            <v>Hydro Power</v>
          </cell>
          <cell r="D3789" t="str">
            <v>Hydro Power</v>
          </cell>
        </row>
        <row r="3790">
          <cell r="B3790" t="str">
            <v>GVL</v>
          </cell>
          <cell r="C3790" t="str">
            <v>Hydro Power</v>
          </cell>
          <cell r="D3790" t="str">
            <v>Hydro Power</v>
          </cell>
        </row>
        <row r="3791">
          <cell r="B3791" t="str">
            <v>RIDI</v>
          </cell>
          <cell r="C3791" t="str">
            <v>Hydro Power</v>
          </cell>
          <cell r="D3791" t="str">
            <v>Hydro Power</v>
          </cell>
        </row>
        <row r="3792">
          <cell r="B3792" t="str">
            <v>AHPC</v>
          </cell>
          <cell r="C3792" t="str">
            <v>Hydro Power</v>
          </cell>
          <cell r="D3792" t="str">
            <v>Hydro Power</v>
          </cell>
        </row>
        <row r="3793">
          <cell r="B3793" t="str">
            <v>BPCL</v>
          </cell>
          <cell r="C3793" t="str">
            <v>Hydro Power</v>
          </cell>
          <cell r="D3793" t="str">
            <v>Hydro Power</v>
          </cell>
        </row>
        <row r="3794">
          <cell r="B3794" t="str">
            <v>CHCL</v>
          </cell>
          <cell r="C3794" t="str">
            <v>Hydro Power</v>
          </cell>
          <cell r="D3794" t="str">
            <v>Hydro Power</v>
          </cell>
        </row>
        <row r="3795">
          <cell r="B3795" t="str">
            <v>NHPC</v>
          </cell>
          <cell r="C3795" t="str">
            <v>Hydro Power</v>
          </cell>
          <cell r="D3795" t="str">
            <v>Hydro Power</v>
          </cell>
        </row>
        <row r="3796">
          <cell r="B3796" t="str">
            <v>SHPC</v>
          </cell>
          <cell r="C3796" t="str">
            <v>Hydro Power</v>
          </cell>
          <cell r="D3796" t="str">
            <v>Hydro Power</v>
          </cell>
        </row>
        <row r="3797">
          <cell r="B3797" t="str">
            <v>HURJA</v>
          </cell>
          <cell r="C3797" t="str">
            <v>Hydro Power</v>
          </cell>
          <cell r="D3797" t="str">
            <v>Hydro Low</v>
          </cell>
        </row>
        <row r="3798">
          <cell r="B3798" t="str">
            <v>AKPL</v>
          </cell>
          <cell r="C3798" t="str">
            <v>Hydro Power</v>
          </cell>
          <cell r="D3798" t="str">
            <v>Hydro Power</v>
          </cell>
        </row>
        <row r="3799">
          <cell r="B3799" t="str">
            <v>BARUN</v>
          </cell>
          <cell r="C3799" t="str">
            <v>Hydro Power</v>
          </cell>
          <cell r="D3799" t="str">
            <v>Hydro Low</v>
          </cell>
        </row>
        <row r="3800">
          <cell r="B3800" t="str">
            <v>API</v>
          </cell>
          <cell r="C3800" t="str">
            <v>Hydro Power</v>
          </cell>
          <cell r="D3800" t="str">
            <v>Hydro Power</v>
          </cell>
        </row>
        <row r="3801">
          <cell r="B3801" t="str">
            <v>NGPL</v>
          </cell>
          <cell r="C3801" t="str">
            <v>Hydro Power</v>
          </cell>
          <cell r="D3801" t="str">
            <v>Hydro Power</v>
          </cell>
        </row>
        <row r="3802">
          <cell r="B3802" t="str">
            <v>MHL</v>
          </cell>
          <cell r="C3802" t="str">
            <v>Hydro Power</v>
          </cell>
          <cell r="D3802" t="str">
            <v>Hydro Low</v>
          </cell>
        </row>
        <row r="3803">
          <cell r="B3803" t="str">
            <v>NYADI</v>
          </cell>
          <cell r="C3803" t="str">
            <v>Hydro Power</v>
          </cell>
          <cell r="D3803" t="str">
            <v>Hydro Power</v>
          </cell>
        </row>
        <row r="3804">
          <cell r="B3804" t="str">
            <v>SJCL</v>
          </cell>
          <cell r="C3804" t="str">
            <v>Hydro Power</v>
          </cell>
          <cell r="D3804" t="str">
            <v>Hydro Power</v>
          </cell>
        </row>
        <row r="3805">
          <cell r="B3805" t="str">
            <v>RHPL</v>
          </cell>
          <cell r="C3805" t="str">
            <v>Hydro Power</v>
          </cell>
          <cell r="D3805" t="str">
            <v>Hydro Power</v>
          </cell>
        </row>
        <row r="3806">
          <cell r="B3806" t="str">
            <v>UMHL</v>
          </cell>
          <cell r="C3806" t="str">
            <v>Hydro Power</v>
          </cell>
          <cell r="D3806" t="str">
            <v>Hydro Power</v>
          </cell>
        </row>
        <row r="3807">
          <cell r="B3807" t="str">
            <v>DORDI</v>
          </cell>
          <cell r="C3807" t="str">
            <v>Hydro Power</v>
          </cell>
          <cell r="D3807" t="str">
            <v>Hydro Power</v>
          </cell>
        </row>
        <row r="3808">
          <cell r="B3808" t="str">
            <v>PPL</v>
          </cell>
          <cell r="C3808" t="str">
            <v>Hydro Power</v>
          </cell>
          <cell r="D3808" t="str">
            <v>Hydro Low</v>
          </cell>
        </row>
        <row r="3809">
          <cell r="B3809" t="str">
            <v>UPCL</v>
          </cell>
          <cell r="C3809" t="str">
            <v>Hydro Power</v>
          </cell>
          <cell r="D3809" t="str">
            <v>Hydro Power</v>
          </cell>
        </row>
        <row r="3810">
          <cell r="B3810" t="str">
            <v>SPDL</v>
          </cell>
          <cell r="C3810" t="str">
            <v>Hydro Power</v>
          </cell>
          <cell r="D3810" t="str">
            <v>Hydro Low</v>
          </cell>
        </row>
        <row r="3811">
          <cell r="B3811" t="str">
            <v>MKJC</v>
          </cell>
          <cell r="C3811" t="str">
            <v>Hydro Power</v>
          </cell>
          <cell r="D3811" t="str">
            <v>Hydro Low</v>
          </cell>
        </row>
        <row r="3812">
          <cell r="B3812" t="str">
            <v>SAHAS</v>
          </cell>
          <cell r="C3812" t="str">
            <v>Hydro Power</v>
          </cell>
          <cell r="D3812" t="str">
            <v>Hydro Power</v>
          </cell>
        </row>
        <row r="3813">
          <cell r="B3813" t="str">
            <v>KKHC</v>
          </cell>
          <cell r="C3813" t="str">
            <v>Hydro Power</v>
          </cell>
          <cell r="D3813" t="str">
            <v>Hydro Low</v>
          </cell>
        </row>
        <row r="3814">
          <cell r="B3814" t="str">
            <v>HPPL</v>
          </cell>
          <cell r="C3814" t="str">
            <v>Hydro Power</v>
          </cell>
          <cell r="D3814" t="str">
            <v>Hydro Power</v>
          </cell>
        </row>
        <row r="3815">
          <cell r="B3815" t="str">
            <v>DHPL</v>
          </cell>
          <cell r="C3815" t="str">
            <v>Hydro Power</v>
          </cell>
          <cell r="D3815" t="str">
            <v>Hydro Low</v>
          </cell>
        </row>
        <row r="3816">
          <cell r="B3816" t="str">
            <v>MHNL</v>
          </cell>
          <cell r="C3816" t="str">
            <v>Hydro Power</v>
          </cell>
          <cell r="D3816" t="str">
            <v>Hydro Power</v>
          </cell>
        </row>
        <row r="3817">
          <cell r="B3817" t="str">
            <v>CHL</v>
          </cell>
          <cell r="C3817" t="str">
            <v>Hydro Power</v>
          </cell>
          <cell r="D3817" t="str">
            <v>Hydro Low</v>
          </cell>
        </row>
        <row r="3818">
          <cell r="B3818" t="str">
            <v>SPHL</v>
          </cell>
          <cell r="C3818" t="str">
            <v>Hydro Power</v>
          </cell>
          <cell r="D3818" t="str">
            <v>Hydro Low</v>
          </cell>
        </row>
        <row r="3819">
          <cell r="B3819" t="str">
            <v>NHDL</v>
          </cell>
          <cell r="C3819" t="str">
            <v>Hydro Power</v>
          </cell>
          <cell r="D3819" t="str">
            <v>Hydro Low</v>
          </cell>
        </row>
        <row r="3820">
          <cell r="B3820" t="str">
            <v>RADHI</v>
          </cell>
          <cell r="C3820" t="str">
            <v>Hydro Power</v>
          </cell>
          <cell r="D3820" t="str">
            <v>Hydro Power</v>
          </cell>
        </row>
        <row r="3821">
          <cell r="B3821" t="str">
            <v>BNHC</v>
          </cell>
          <cell r="C3821" t="str">
            <v>Hydro Power</v>
          </cell>
          <cell r="D3821" t="str">
            <v>Hydro Low</v>
          </cell>
        </row>
        <row r="3822">
          <cell r="B3822" t="str">
            <v>KPCL</v>
          </cell>
          <cell r="C3822" t="str">
            <v>Hydro Power</v>
          </cell>
          <cell r="D3822" t="str">
            <v>Hydro Low</v>
          </cell>
        </row>
        <row r="3823">
          <cell r="B3823" t="str">
            <v>GHL</v>
          </cell>
          <cell r="C3823" t="str">
            <v>Hydro Power</v>
          </cell>
          <cell r="D3823" t="str">
            <v>Hydro Low</v>
          </cell>
        </row>
        <row r="3824">
          <cell r="B3824" t="str">
            <v>PMHPL</v>
          </cell>
          <cell r="C3824" t="str">
            <v>Hydro Power</v>
          </cell>
          <cell r="D3824" t="str">
            <v>Hydro Power</v>
          </cell>
        </row>
        <row r="3825">
          <cell r="B3825" t="str">
            <v>MBJC</v>
          </cell>
          <cell r="C3825" t="str">
            <v>Hydro Power</v>
          </cell>
          <cell r="D3825" t="str">
            <v>Hydro Power</v>
          </cell>
        </row>
        <row r="3826">
          <cell r="B3826" t="str">
            <v>GLH</v>
          </cell>
          <cell r="C3826" t="str">
            <v>Hydro Power</v>
          </cell>
          <cell r="D3826" t="str">
            <v>Hydro Power</v>
          </cell>
        </row>
        <row r="3827">
          <cell r="B3827" t="str">
            <v>USHEC</v>
          </cell>
          <cell r="C3827" t="str">
            <v>Hydro Power</v>
          </cell>
          <cell r="D3827" t="str">
            <v>Hydro Power</v>
          </cell>
        </row>
        <row r="3828">
          <cell r="B3828" t="str">
            <v>AKJCL</v>
          </cell>
          <cell r="C3828" t="str">
            <v>Hydro Power</v>
          </cell>
          <cell r="D3828" t="str">
            <v>Hydro Low</v>
          </cell>
        </row>
        <row r="3829">
          <cell r="B3829" t="str">
            <v>LEC</v>
          </cell>
          <cell r="C3829" t="str">
            <v>Hydro Power</v>
          </cell>
          <cell r="D3829" t="str">
            <v>Hydro Power</v>
          </cell>
        </row>
        <row r="3830">
          <cell r="B3830" t="str">
            <v>TPC</v>
          </cell>
          <cell r="C3830" t="str">
            <v>Hydro Power</v>
          </cell>
          <cell r="D3830" t="str">
            <v>Hydro Low</v>
          </cell>
        </row>
        <row r="3831">
          <cell r="B3831" t="str">
            <v>SHEL</v>
          </cell>
          <cell r="C3831" t="str">
            <v>Hydro Power</v>
          </cell>
          <cell r="D3831" t="str">
            <v>Hydro Power</v>
          </cell>
        </row>
        <row r="3832">
          <cell r="B3832" t="str">
            <v>PPCL</v>
          </cell>
          <cell r="C3832" t="str">
            <v>Hydro Power</v>
          </cell>
          <cell r="D3832" t="str">
            <v>Hydro Low</v>
          </cell>
        </row>
        <row r="3833">
          <cell r="B3833" t="str">
            <v>SSHL</v>
          </cell>
          <cell r="C3833" t="str">
            <v>Hydro Power</v>
          </cell>
          <cell r="D3833" t="str">
            <v>Hydro Power</v>
          </cell>
        </row>
        <row r="3834">
          <cell r="B3834" t="str">
            <v>UPPER</v>
          </cell>
          <cell r="C3834" t="str">
            <v>Hydro Power</v>
          </cell>
          <cell r="D3834" t="str">
            <v>Hydro Power</v>
          </cell>
        </row>
        <row r="3835">
          <cell r="B3835" t="str">
            <v>UNHPL</v>
          </cell>
          <cell r="C3835" t="str">
            <v>Hydro Power</v>
          </cell>
          <cell r="D3835" t="str">
            <v>Hydro Low</v>
          </cell>
        </row>
        <row r="3836">
          <cell r="B3836" t="str">
            <v>SPC</v>
          </cell>
          <cell r="C3836" t="str">
            <v>Hydro Power</v>
          </cell>
          <cell r="D3836" t="str">
            <v>Hydro Low</v>
          </cell>
        </row>
        <row r="3837">
          <cell r="B3837" t="str">
            <v>SGHC</v>
          </cell>
          <cell r="C3837" t="str">
            <v>Hydro Power</v>
          </cell>
          <cell r="D3837" t="str">
            <v>Hydro Power</v>
          </cell>
        </row>
        <row r="3838">
          <cell r="B3838" t="str">
            <v>BHDC</v>
          </cell>
          <cell r="C3838" t="str">
            <v>Hydro Power</v>
          </cell>
          <cell r="D3838" t="str">
            <v>Hydro Power</v>
          </cell>
        </row>
        <row r="3839">
          <cell r="B3839" t="str">
            <v>HDHPC</v>
          </cell>
          <cell r="C3839" t="str">
            <v>Hydro Power</v>
          </cell>
          <cell r="D3839" t="str">
            <v>Hydro Power</v>
          </cell>
        </row>
        <row r="3840">
          <cell r="B3840" t="str">
            <v>RFPL</v>
          </cell>
          <cell r="C3840" t="str">
            <v>Hydro Power</v>
          </cell>
          <cell r="D3840" t="str">
            <v>Hydro Low</v>
          </cell>
        </row>
        <row r="3841">
          <cell r="B3841" t="str">
            <v>MEN</v>
          </cell>
          <cell r="C3841" t="str">
            <v>Hydro Power</v>
          </cell>
          <cell r="D3841" t="str">
            <v>Hydro Power</v>
          </cell>
        </row>
        <row r="3842">
          <cell r="B3842" t="str">
            <v>UHEWA</v>
          </cell>
          <cell r="C3842" t="str">
            <v>Hydro Power</v>
          </cell>
          <cell r="D3842" t="str">
            <v>Hydro Low</v>
          </cell>
        </row>
        <row r="3843">
          <cell r="B3843" t="str">
            <v>HHL</v>
          </cell>
          <cell r="C3843" t="str">
            <v>Hydro Power</v>
          </cell>
          <cell r="D3843" t="str">
            <v>Hydro Power</v>
          </cell>
        </row>
        <row r="3844">
          <cell r="B3844" t="str">
            <v>UMRH</v>
          </cell>
          <cell r="C3844" t="str">
            <v>Hydro Power</v>
          </cell>
          <cell r="D3844" t="str">
            <v>Hydro Low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Low</v>
          </cell>
        </row>
        <row r="3846">
          <cell r="B3846" t="str">
            <v>RURU</v>
          </cell>
          <cell r="C3846" t="str">
            <v>Hydro Power</v>
          </cell>
          <cell r="D3846" t="str">
            <v>Hydro Low</v>
          </cell>
        </row>
        <row r="3847">
          <cell r="B3847" t="str">
            <v>BHL</v>
          </cell>
          <cell r="C3847" t="str">
            <v>Hydro Power</v>
          </cell>
          <cell r="D3847" t="str">
            <v>Hydro Power</v>
          </cell>
        </row>
        <row r="3848">
          <cell r="B3848" t="str">
            <v>GVL</v>
          </cell>
          <cell r="C3848" t="str">
            <v>Hydro Power</v>
          </cell>
          <cell r="D3848" t="str">
            <v>Hydro Power</v>
          </cell>
        </row>
        <row r="3849">
          <cell r="B3849" t="str">
            <v>RIDI</v>
          </cell>
          <cell r="C3849" t="str">
            <v>Hydro Power</v>
          </cell>
          <cell r="D3849" t="str">
            <v>Hydro Power</v>
          </cell>
        </row>
        <row r="3850">
          <cell r="B3850" t="str">
            <v>AHPC</v>
          </cell>
          <cell r="C3850" t="str">
            <v>Hydro Power</v>
          </cell>
          <cell r="D3850" t="str">
            <v>Hydro Power</v>
          </cell>
        </row>
        <row r="3851">
          <cell r="B3851" t="str">
            <v>BPCL</v>
          </cell>
          <cell r="C3851" t="str">
            <v>Hydro Power</v>
          </cell>
          <cell r="D3851" t="str">
            <v>Hydro Power</v>
          </cell>
        </row>
        <row r="3852">
          <cell r="B3852" t="str">
            <v>CHCL</v>
          </cell>
          <cell r="C3852" t="str">
            <v>Hydro Power</v>
          </cell>
          <cell r="D3852" t="str">
            <v>Hydro Power</v>
          </cell>
        </row>
        <row r="3853">
          <cell r="B3853" t="str">
            <v>NHPC</v>
          </cell>
          <cell r="C3853" t="str">
            <v>Hydro Power</v>
          </cell>
          <cell r="D3853" t="str">
            <v>Hydro Power</v>
          </cell>
        </row>
        <row r="3854">
          <cell r="B3854" t="str">
            <v>SHPC</v>
          </cell>
          <cell r="C3854" t="str">
            <v>Hydro Power</v>
          </cell>
          <cell r="D3854" t="str">
            <v>Hydro Power</v>
          </cell>
        </row>
        <row r="3855">
          <cell r="B3855" t="str">
            <v>HURJA</v>
          </cell>
          <cell r="C3855" t="str">
            <v>Hydro Power</v>
          </cell>
          <cell r="D3855" t="str">
            <v>Hydro Low</v>
          </cell>
        </row>
        <row r="3856">
          <cell r="B3856" t="str">
            <v>AKPL</v>
          </cell>
          <cell r="C3856" t="str">
            <v>Hydro Power</v>
          </cell>
          <cell r="D3856" t="str">
            <v>Hydro Power</v>
          </cell>
        </row>
        <row r="3857">
          <cell r="B3857" t="str">
            <v>BARUN</v>
          </cell>
          <cell r="C3857" t="str">
            <v>Hydro Power</v>
          </cell>
          <cell r="D3857" t="str">
            <v>Hydro Low</v>
          </cell>
        </row>
        <row r="3858">
          <cell r="B3858" t="str">
            <v>API</v>
          </cell>
          <cell r="C3858" t="str">
            <v>Hydro Power</v>
          </cell>
          <cell r="D3858" t="str">
            <v>Hydro Power</v>
          </cell>
        </row>
        <row r="3859">
          <cell r="B3859" t="str">
            <v>NGPL</v>
          </cell>
          <cell r="C3859" t="str">
            <v>Hydro Power</v>
          </cell>
          <cell r="D3859" t="str">
            <v>Hydro Power</v>
          </cell>
        </row>
        <row r="3860">
          <cell r="B3860" t="str">
            <v>MHL</v>
          </cell>
          <cell r="C3860" t="str">
            <v>Hydro Power</v>
          </cell>
          <cell r="D3860" t="str">
            <v>Hydro Low</v>
          </cell>
        </row>
        <row r="3861">
          <cell r="B3861" t="str">
            <v>NYADI</v>
          </cell>
          <cell r="C3861" t="str">
            <v>Hydro Power</v>
          </cell>
          <cell r="D3861" t="str">
            <v>Hydro Power</v>
          </cell>
        </row>
        <row r="3862">
          <cell r="B3862" t="str">
            <v>SJCL</v>
          </cell>
          <cell r="C3862" t="str">
            <v>Hydro Power</v>
          </cell>
          <cell r="D3862" t="str">
            <v>Hydro Power</v>
          </cell>
        </row>
        <row r="3863">
          <cell r="B3863" t="str">
            <v>RHPL</v>
          </cell>
          <cell r="C3863" t="str">
            <v>Hydro Power</v>
          </cell>
          <cell r="D3863" t="str">
            <v>Hydro Power</v>
          </cell>
        </row>
        <row r="3864">
          <cell r="B3864" t="str">
            <v>UMHL</v>
          </cell>
          <cell r="C3864" t="str">
            <v>Hydro Power</v>
          </cell>
          <cell r="D3864" t="str">
            <v>Hydro Power</v>
          </cell>
        </row>
        <row r="3865">
          <cell r="B3865" t="str">
            <v>DORDI</v>
          </cell>
          <cell r="C3865" t="str">
            <v>Hydro Power</v>
          </cell>
          <cell r="D3865" t="str">
            <v>Hydro Power</v>
          </cell>
        </row>
        <row r="3866">
          <cell r="B3866" t="str">
            <v>PPL</v>
          </cell>
          <cell r="C3866" t="str">
            <v>Hydro Power</v>
          </cell>
          <cell r="D3866" t="str">
            <v>Hydro Low</v>
          </cell>
        </row>
        <row r="3867">
          <cell r="B3867" t="str">
            <v>UPCL</v>
          </cell>
          <cell r="C3867" t="str">
            <v>Hydro Power</v>
          </cell>
          <cell r="D3867" t="str">
            <v>Hydro Power</v>
          </cell>
        </row>
        <row r="3868">
          <cell r="B3868" t="str">
            <v>SPDL</v>
          </cell>
          <cell r="C3868" t="str">
            <v>Hydro Power</v>
          </cell>
          <cell r="D3868" t="str">
            <v>Hydro Low</v>
          </cell>
        </row>
        <row r="3869">
          <cell r="B3869" t="str">
            <v>MKJC</v>
          </cell>
          <cell r="C3869" t="str">
            <v>Hydro Power</v>
          </cell>
          <cell r="D3869" t="str">
            <v>Hydro Low</v>
          </cell>
        </row>
        <row r="3870">
          <cell r="B3870" t="str">
            <v>SAHAS</v>
          </cell>
          <cell r="C3870" t="str">
            <v>Hydro Power</v>
          </cell>
          <cell r="D3870" t="str">
            <v>Hydro Power</v>
          </cell>
        </row>
        <row r="3871">
          <cell r="B3871" t="str">
            <v>KKHC</v>
          </cell>
          <cell r="C3871" t="str">
            <v>Hydro Power</v>
          </cell>
          <cell r="D3871" t="str">
            <v>Hydro Low</v>
          </cell>
        </row>
        <row r="3872">
          <cell r="B3872" t="str">
            <v>HPPL</v>
          </cell>
          <cell r="C3872" t="str">
            <v>Hydro Power</v>
          </cell>
          <cell r="D3872" t="str">
            <v>Hydro Power</v>
          </cell>
        </row>
        <row r="3873">
          <cell r="B3873" t="str">
            <v>DHPL</v>
          </cell>
          <cell r="C3873" t="str">
            <v>Hydro Power</v>
          </cell>
          <cell r="D3873" t="str">
            <v>Hydro Low</v>
          </cell>
        </row>
        <row r="3874">
          <cell r="B3874" t="str">
            <v>MHNL</v>
          </cell>
          <cell r="C3874" t="str">
            <v>Hydro Power</v>
          </cell>
          <cell r="D3874" t="str">
            <v>Hydro Power</v>
          </cell>
        </row>
        <row r="3875">
          <cell r="B3875" t="str">
            <v>CHL</v>
          </cell>
          <cell r="C3875" t="str">
            <v>Hydro Power</v>
          </cell>
          <cell r="D3875" t="str">
            <v>Hydro Low</v>
          </cell>
        </row>
        <row r="3876">
          <cell r="B3876" t="str">
            <v>SPHL</v>
          </cell>
          <cell r="C3876" t="str">
            <v>Hydro Power</v>
          </cell>
          <cell r="D3876" t="str">
            <v>Hydro Low</v>
          </cell>
        </row>
        <row r="3877">
          <cell r="B3877" t="str">
            <v>NHDL</v>
          </cell>
          <cell r="C3877" t="str">
            <v>Hydro Power</v>
          </cell>
          <cell r="D3877" t="str">
            <v>Hydro Low</v>
          </cell>
        </row>
        <row r="3878">
          <cell r="B3878" t="str">
            <v>RADHI</v>
          </cell>
          <cell r="C3878" t="str">
            <v>Hydro Power</v>
          </cell>
          <cell r="D3878" t="str">
            <v>Hydro Power</v>
          </cell>
        </row>
        <row r="3879">
          <cell r="B3879" t="str">
            <v>BNHC</v>
          </cell>
          <cell r="C3879" t="str">
            <v>Hydro Power</v>
          </cell>
          <cell r="D3879" t="str">
            <v>Hydro Low</v>
          </cell>
        </row>
        <row r="3880">
          <cell r="B3880" t="str">
            <v>RHGCL</v>
          </cell>
          <cell r="C3880" t="str">
            <v>Hydro Power</v>
          </cell>
          <cell r="D3880" t="str">
            <v>Hydro Power</v>
          </cell>
        </row>
        <row r="3881">
          <cell r="B3881" t="str">
            <v>KPCL</v>
          </cell>
          <cell r="C3881" t="str">
            <v>Hydro Power</v>
          </cell>
          <cell r="D3881" t="str">
            <v>Hydro Low</v>
          </cell>
        </row>
        <row r="3882">
          <cell r="B3882" t="str">
            <v>GHL</v>
          </cell>
          <cell r="C3882" t="str">
            <v>Hydro Power</v>
          </cell>
          <cell r="D3882" t="str">
            <v>Hydro Low</v>
          </cell>
        </row>
        <row r="3883">
          <cell r="B3883" t="str">
            <v>PMHPL</v>
          </cell>
          <cell r="C3883" t="str">
            <v>Hydro Power</v>
          </cell>
          <cell r="D3883" t="str">
            <v>Hydro Power</v>
          </cell>
        </row>
        <row r="3884">
          <cell r="B3884" t="str">
            <v>MBJC</v>
          </cell>
          <cell r="C3884" t="str">
            <v>Hydro Power</v>
          </cell>
          <cell r="D3884" t="str">
            <v>Hydro Power</v>
          </cell>
        </row>
        <row r="3885">
          <cell r="B3885" t="str">
            <v>GLH</v>
          </cell>
          <cell r="C3885" t="str">
            <v>Hydro Power</v>
          </cell>
          <cell r="D3885" t="str">
            <v>Hydro Power</v>
          </cell>
        </row>
        <row r="3886">
          <cell r="B3886" t="str">
            <v>USHEC</v>
          </cell>
          <cell r="C3886" t="str">
            <v>Hydro Power</v>
          </cell>
          <cell r="D3886" t="str">
            <v>Hydro Power</v>
          </cell>
        </row>
        <row r="3887">
          <cell r="B3887" t="str">
            <v>AKJCL</v>
          </cell>
          <cell r="C3887" t="str">
            <v>Hydro Power</v>
          </cell>
          <cell r="D3887" t="str">
            <v>Hydro Low</v>
          </cell>
        </row>
        <row r="3888">
          <cell r="B3888" t="str">
            <v>LEC</v>
          </cell>
          <cell r="C3888" t="str">
            <v>Hydro Power</v>
          </cell>
          <cell r="D3888" t="str">
            <v>Hydro Power</v>
          </cell>
        </row>
        <row r="3889">
          <cell r="B3889" t="str">
            <v>TPC</v>
          </cell>
          <cell r="C3889" t="str">
            <v>Hydro Power</v>
          </cell>
          <cell r="D3889" t="str">
            <v>Hydro Low</v>
          </cell>
        </row>
        <row r="3890">
          <cell r="B3890" t="str">
            <v>SHEL</v>
          </cell>
          <cell r="C3890" t="str">
            <v>Hydro Power</v>
          </cell>
          <cell r="D3890" t="str">
            <v>Hydro Power</v>
          </cell>
        </row>
        <row r="3891">
          <cell r="B3891" t="str">
            <v>PPCL</v>
          </cell>
          <cell r="C3891" t="str">
            <v>Hydro Power</v>
          </cell>
          <cell r="D3891" t="str">
            <v>Hydro Low</v>
          </cell>
        </row>
        <row r="3892">
          <cell r="B3892" t="str">
            <v>SSHL</v>
          </cell>
          <cell r="C3892" t="str">
            <v>Hydro Power</v>
          </cell>
          <cell r="D3892" t="str">
            <v>Hydro Power</v>
          </cell>
        </row>
        <row r="3893">
          <cell r="B3893" t="str">
            <v>UPPER</v>
          </cell>
          <cell r="C3893" t="str">
            <v>Hydro Power</v>
          </cell>
          <cell r="D3893" t="str">
            <v>Hydro Power</v>
          </cell>
        </row>
        <row r="3894">
          <cell r="B3894" t="str">
            <v>UNHPL</v>
          </cell>
          <cell r="C3894" t="str">
            <v>Hydro Power</v>
          </cell>
          <cell r="D3894" t="str">
            <v>Hydro Low</v>
          </cell>
        </row>
        <row r="3895">
          <cell r="B3895" t="str">
            <v>SPC</v>
          </cell>
          <cell r="C3895" t="str">
            <v>Hydro Power</v>
          </cell>
          <cell r="D3895" t="str">
            <v>Hydro Low</v>
          </cell>
        </row>
        <row r="3896">
          <cell r="B3896" t="str">
            <v>SGHC</v>
          </cell>
          <cell r="C3896" t="str">
            <v>Hydro Power</v>
          </cell>
          <cell r="D3896" t="str">
            <v>Hydro Power</v>
          </cell>
        </row>
        <row r="3897">
          <cell r="B3897" t="str">
            <v>BHDC</v>
          </cell>
          <cell r="C3897" t="str">
            <v>Hydro Power</v>
          </cell>
          <cell r="D3897" t="str">
            <v>Hydro Power</v>
          </cell>
        </row>
        <row r="3898">
          <cell r="B3898" t="str">
            <v>HDHPC</v>
          </cell>
          <cell r="C3898" t="str">
            <v>Hydro Power</v>
          </cell>
          <cell r="D3898" t="str">
            <v>Hydro Power</v>
          </cell>
        </row>
        <row r="3899">
          <cell r="B3899" t="str">
            <v>RFPL</v>
          </cell>
          <cell r="C3899" t="str">
            <v>Hydro Power</v>
          </cell>
          <cell r="D3899" t="str">
            <v>Hydro Low</v>
          </cell>
        </row>
        <row r="3900">
          <cell r="B3900" t="str">
            <v>MEN</v>
          </cell>
          <cell r="C3900" t="str">
            <v>Hydro Power</v>
          </cell>
          <cell r="D3900" t="str">
            <v>Hydro Power</v>
          </cell>
        </row>
        <row r="3901">
          <cell r="B3901" t="str">
            <v>UHEWA</v>
          </cell>
          <cell r="C3901" t="str">
            <v>Hydro Power</v>
          </cell>
          <cell r="D3901" t="str">
            <v>Hydro Low</v>
          </cell>
        </row>
        <row r="3902">
          <cell r="B3902" t="str">
            <v>HHL</v>
          </cell>
          <cell r="C3902" t="str">
            <v>Hydro Power</v>
          </cell>
          <cell r="D3902" t="str">
            <v>Hydro Power</v>
          </cell>
        </row>
        <row r="3903">
          <cell r="B3903" t="str">
            <v>UMRH</v>
          </cell>
          <cell r="C3903" t="str">
            <v>Hydro Power</v>
          </cell>
          <cell r="D3903" t="str">
            <v>Hydro Low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Low</v>
          </cell>
        </row>
        <row r="3905">
          <cell r="B3905" t="str">
            <v>RURU</v>
          </cell>
          <cell r="C3905" t="str">
            <v>Hydro Power</v>
          </cell>
          <cell r="D3905" t="str">
            <v>Hydro Low</v>
          </cell>
        </row>
        <row r="3906">
          <cell r="B3906" t="str">
            <v>BHL</v>
          </cell>
          <cell r="C3906" t="str">
            <v>Hydro Power</v>
          </cell>
          <cell r="D3906" t="str">
            <v>Hydro Power</v>
          </cell>
        </row>
        <row r="3907">
          <cell r="B3907" t="str">
            <v>GVL</v>
          </cell>
          <cell r="C3907" t="str">
            <v>Hydro Power</v>
          </cell>
          <cell r="D3907" t="str">
            <v>Hydro Power</v>
          </cell>
        </row>
        <row r="3908">
          <cell r="B3908" t="str">
            <v>RIDI</v>
          </cell>
          <cell r="C3908" t="str">
            <v>Hydro Power</v>
          </cell>
          <cell r="D3908" t="str">
            <v>Hydro Power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Sheet2"/>
      <sheetName val="piv"/>
      <sheetName val="TrBk"/>
      <sheetName val="DOD"/>
      <sheetName val="HD"/>
      <sheetName val="Targets"/>
      <sheetName val="Dashboard"/>
      <sheetName val="SS"/>
      <sheetName val="Index"/>
      <sheetName val="Sheet1"/>
      <sheetName val="Sheet4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-1998822.3751132502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1">
          <cell r="B1" t="str">
            <v>CDS Total Balance</v>
          </cell>
          <cell r="C1" t="str">
            <v>CDS Free Balance</v>
          </cell>
        </row>
        <row r="2">
          <cell r="B2">
            <v>35600</v>
          </cell>
          <cell r="C2">
            <v>35600</v>
          </cell>
        </row>
        <row r="3">
          <cell r="B3">
            <v>5950</v>
          </cell>
          <cell r="C3">
            <v>5950</v>
          </cell>
        </row>
        <row r="4">
          <cell r="B4">
            <v>4075</v>
          </cell>
          <cell r="C4">
            <v>4075</v>
          </cell>
        </row>
        <row r="5">
          <cell r="B5">
            <v>2000</v>
          </cell>
          <cell r="C5">
            <v>2000</v>
          </cell>
        </row>
        <row r="6">
          <cell r="B6">
            <v>1800</v>
          </cell>
          <cell r="C6">
            <v>1800</v>
          </cell>
        </row>
        <row r="7">
          <cell r="B7">
            <v>1710</v>
          </cell>
          <cell r="C7">
            <v>1710</v>
          </cell>
        </row>
        <row r="8">
          <cell r="B8">
            <v>1700</v>
          </cell>
          <cell r="C8">
            <v>1700</v>
          </cell>
        </row>
        <row r="9">
          <cell r="B9">
            <v>1501</v>
          </cell>
          <cell r="C9">
            <v>1501</v>
          </cell>
        </row>
        <row r="10">
          <cell r="B10">
            <v>1500</v>
          </cell>
          <cell r="C10">
            <v>1500</v>
          </cell>
        </row>
        <row r="11">
          <cell r="B11">
            <v>1100</v>
          </cell>
          <cell r="C11">
            <v>1100</v>
          </cell>
        </row>
        <row r="12">
          <cell r="B12">
            <v>1000</v>
          </cell>
          <cell r="C12">
            <v>1000</v>
          </cell>
        </row>
        <row r="13">
          <cell r="B13">
            <v>660</v>
          </cell>
          <cell r="C13">
            <v>660</v>
          </cell>
        </row>
        <row r="14">
          <cell r="B14">
            <v>500</v>
          </cell>
          <cell r="C14">
            <v>500</v>
          </cell>
        </row>
        <row r="15">
          <cell r="B15">
            <v>486</v>
          </cell>
          <cell r="C15">
            <v>486</v>
          </cell>
        </row>
        <row r="16">
          <cell r="B16">
            <v>320</v>
          </cell>
          <cell r="C16">
            <v>320</v>
          </cell>
        </row>
        <row r="17">
          <cell r="B17">
            <v>200</v>
          </cell>
          <cell r="C17">
            <v>200</v>
          </cell>
        </row>
        <row r="18">
          <cell r="B18">
            <v>175</v>
          </cell>
          <cell r="C18">
            <v>175</v>
          </cell>
        </row>
        <row r="19">
          <cell r="B19">
            <v>135</v>
          </cell>
          <cell r="C19">
            <v>135</v>
          </cell>
        </row>
        <row r="20">
          <cell r="B20">
            <v>100</v>
          </cell>
          <cell r="C20">
            <v>100</v>
          </cell>
        </row>
        <row r="21">
          <cell r="B21">
            <v>100</v>
          </cell>
          <cell r="C21">
            <v>100</v>
          </cell>
        </row>
        <row r="22">
          <cell r="B22">
            <v>92</v>
          </cell>
          <cell r="C22">
            <v>92</v>
          </cell>
        </row>
        <row r="23">
          <cell r="B23">
            <v>50</v>
          </cell>
          <cell r="C23">
            <v>50</v>
          </cell>
        </row>
        <row r="24">
          <cell r="B24">
            <v>50</v>
          </cell>
          <cell r="C24">
            <v>50</v>
          </cell>
        </row>
        <row r="25">
          <cell r="B25">
            <v>40</v>
          </cell>
          <cell r="C25">
            <v>40</v>
          </cell>
        </row>
        <row r="26">
          <cell r="B26">
            <v>40</v>
          </cell>
          <cell r="C26">
            <v>40</v>
          </cell>
        </row>
        <row r="27">
          <cell r="B27">
            <v>120</v>
          </cell>
          <cell r="C27">
            <v>30</v>
          </cell>
        </row>
        <row r="28">
          <cell r="B28">
            <v>20</v>
          </cell>
          <cell r="C28">
            <v>20</v>
          </cell>
        </row>
        <row r="29">
          <cell r="B29">
            <v>17</v>
          </cell>
          <cell r="C29">
            <v>17</v>
          </cell>
        </row>
        <row r="30">
          <cell r="B30">
            <v>13</v>
          </cell>
          <cell r="C30">
            <v>13</v>
          </cell>
        </row>
        <row r="31">
          <cell r="B31">
            <v>10</v>
          </cell>
          <cell r="C31">
            <v>10</v>
          </cell>
        </row>
        <row r="32">
          <cell r="B32">
            <v>10</v>
          </cell>
          <cell r="C32">
            <v>10</v>
          </cell>
        </row>
        <row r="33">
          <cell r="B33">
            <v>10</v>
          </cell>
          <cell r="C33">
            <v>10</v>
          </cell>
        </row>
        <row r="34">
          <cell r="B34">
            <v>10</v>
          </cell>
          <cell r="C34">
            <v>10</v>
          </cell>
        </row>
        <row r="35">
          <cell r="B35">
            <v>10</v>
          </cell>
          <cell r="C35">
            <v>10</v>
          </cell>
        </row>
        <row r="36">
          <cell r="B36">
            <v>10</v>
          </cell>
          <cell r="C36">
            <v>10</v>
          </cell>
        </row>
        <row r="37">
          <cell r="B37">
            <v>7</v>
          </cell>
          <cell r="C37">
            <v>7</v>
          </cell>
        </row>
        <row r="38">
          <cell r="B38">
            <v>4</v>
          </cell>
          <cell r="C38">
            <v>4</v>
          </cell>
        </row>
        <row r="39">
          <cell r="B39">
            <v>1</v>
          </cell>
          <cell r="C39">
            <v>1</v>
          </cell>
        </row>
        <row r="40">
          <cell r="B40">
            <v>1</v>
          </cell>
          <cell r="C40">
            <v>1</v>
          </cell>
        </row>
        <row r="41">
          <cell r="B41">
            <v>1</v>
          </cell>
          <cell r="C41">
            <v>1</v>
          </cell>
        </row>
      </sheetData>
      <sheetData sheetId="4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25</v>
          </cell>
        </row>
        <row r="5">
          <cell r="B5">
            <v>0</v>
          </cell>
          <cell r="C5">
            <v>-8216.0515000000014</v>
          </cell>
        </row>
        <row r="6">
          <cell r="B6">
            <v>0</v>
          </cell>
          <cell r="C6">
            <v>143888.51592100013</v>
          </cell>
        </row>
        <row r="7">
          <cell r="B7">
            <v>0</v>
          </cell>
          <cell r="C7">
            <v>50200.807625000016</v>
          </cell>
        </row>
        <row r="8">
          <cell r="B8">
            <v>0</v>
          </cell>
          <cell r="C8">
            <v>21218.510999999999</v>
          </cell>
        </row>
        <row r="9">
          <cell r="B9">
            <v>0</v>
          </cell>
          <cell r="C9">
            <v>52863.215000000026</v>
          </cell>
        </row>
        <row r="10">
          <cell r="B10">
            <v>0</v>
          </cell>
          <cell r="C10">
            <v>7356.1010000000242</v>
          </cell>
        </row>
        <row r="11">
          <cell r="B11">
            <v>0</v>
          </cell>
          <cell r="C11">
            <v>81729.786699999822</v>
          </cell>
        </row>
        <row r="12">
          <cell r="B12">
            <v>0</v>
          </cell>
          <cell r="C12">
            <v>12925.383250000014</v>
          </cell>
        </row>
        <row r="13">
          <cell r="B13">
            <v>0</v>
          </cell>
          <cell r="C13">
            <v>-48172.958155</v>
          </cell>
        </row>
        <row r="14">
          <cell r="B14">
            <v>10</v>
          </cell>
          <cell r="C14">
            <v>-21262.311220000047</v>
          </cell>
        </row>
        <row r="15">
          <cell r="B15">
            <v>40</v>
          </cell>
          <cell r="C15">
            <v>589806.95200000005</v>
          </cell>
        </row>
        <row r="16">
          <cell r="B16">
            <v>50</v>
          </cell>
          <cell r="C16">
            <v>5400.6167500000001</v>
          </cell>
        </row>
        <row r="17">
          <cell r="B17">
            <v>100</v>
          </cell>
          <cell r="C17">
            <v>50317.885000000002</v>
          </cell>
        </row>
        <row r="18">
          <cell r="B18">
            <v>100</v>
          </cell>
          <cell r="C18">
            <v>202454.368185</v>
          </cell>
        </row>
        <row r="19">
          <cell r="B19">
            <v>200</v>
          </cell>
          <cell r="C19">
            <v>103140.47199999999</v>
          </cell>
        </row>
        <row r="20">
          <cell r="B20">
            <v>277</v>
          </cell>
          <cell r="C20">
            <v>323518.40859999997</v>
          </cell>
        </row>
        <row r="21">
          <cell r="B21">
            <v>500</v>
          </cell>
          <cell r="C21">
            <v>484844.67274249974</v>
          </cell>
        </row>
        <row r="22">
          <cell r="B22">
            <v>660</v>
          </cell>
          <cell r="C22">
            <v>280225.33808000002</v>
          </cell>
        </row>
        <row r="23">
          <cell r="B23">
            <v>860</v>
          </cell>
          <cell r="C23">
            <v>283985.25412</v>
          </cell>
        </row>
        <row r="24">
          <cell r="B24">
            <v>990</v>
          </cell>
          <cell r="C24">
            <v>342601.76216499996</v>
          </cell>
        </row>
        <row r="25">
          <cell r="B25">
            <v>1000</v>
          </cell>
          <cell r="C25">
            <v>360441.59000000008</v>
          </cell>
        </row>
        <row r="26">
          <cell r="B26">
            <v>1000</v>
          </cell>
          <cell r="C26">
            <v>241227.59359799998</v>
          </cell>
        </row>
        <row r="27">
          <cell r="B27">
            <v>1050</v>
          </cell>
          <cell r="C27">
            <v>247089.965</v>
          </cell>
        </row>
        <row r="28">
          <cell r="B28">
            <v>1200</v>
          </cell>
          <cell r="C28">
            <v>517193.26974999998</v>
          </cell>
        </row>
        <row r="29">
          <cell r="B29">
            <v>1285</v>
          </cell>
          <cell r="C29">
            <v>502334.99715000007</v>
          </cell>
        </row>
        <row r="30">
          <cell r="B30">
            <v>1350</v>
          </cell>
          <cell r="C30">
            <v>543377.32047000004</v>
          </cell>
        </row>
        <row r="31">
          <cell r="B31">
            <v>1395</v>
          </cell>
          <cell r="C31">
            <v>719748.41207000008</v>
          </cell>
        </row>
        <row r="32">
          <cell r="B32">
            <v>1513</v>
          </cell>
          <cell r="C32">
            <v>578640.3395435001</v>
          </cell>
        </row>
        <row r="33">
          <cell r="B33">
            <v>1580</v>
          </cell>
          <cell r="C33">
            <v>553603.98927300004</v>
          </cell>
        </row>
        <row r="34">
          <cell r="B34">
            <v>1595.25</v>
          </cell>
          <cell r="C34">
            <v>650174.65073500015</v>
          </cell>
        </row>
        <row r="35">
          <cell r="B35">
            <v>1816</v>
          </cell>
          <cell r="C35">
            <v>680618.25522499997</v>
          </cell>
        </row>
        <row r="36">
          <cell r="B36">
            <v>2114</v>
          </cell>
          <cell r="C36">
            <v>826511.78698999994</v>
          </cell>
        </row>
        <row r="37">
          <cell r="B37">
            <v>2310</v>
          </cell>
          <cell r="C37">
            <v>1064053.121915</v>
          </cell>
        </row>
        <row r="38">
          <cell r="B38">
            <v>3150</v>
          </cell>
          <cell r="C38">
            <v>1411292.3678250001</v>
          </cell>
        </row>
        <row r="39">
          <cell r="B39">
            <v>4017</v>
          </cell>
          <cell r="C39">
            <v>1302455.3860399995</v>
          </cell>
        </row>
        <row r="40">
          <cell r="B40">
            <v>4075</v>
          </cell>
          <cell r="C40">
            <v>44317.629775000001</v>
          </cell>
        </row>
        <row r="41">
          <cell r="B41">
            <v>6405</v>
          </cell>
          <cell r="C41">
            <v>642864.86624999996</v>
          </cell>
        </row>
        <row r="42">
          <cell r="B42">
            <v>9045</v>
          </cell>
          <cell r="C42">
            <v>3356947.4666325003</v>
          </cell>
        </row>
        <row r="43">
          <cell r="B43">
            <v>35600</v>
          </cell>
          <cell r="C43">
            <v>435652.93935999996</v>
          </cell>
        </row>
        <row r="44">
          <cell r="B44">
            <v>85287.25</v>
          </cell>
          <cell r="C44">
            <v>17637397.676865499</v>
          </cell>
        </row>
      </sheetData>
      <sheetData sheetId="5">
        <row r="1">
          <cell r="B1" t="str">
            <v>Sector</v>
          </cell>
          <cell r="C1" t="str">
            <v>Scrip</v>
          </cell>
        </row>
        <row r="2">
          <cell r="B2" t="str">
            <v>Commercial Banks</v>
          </cell>
          <cell r="C2" t="str">
            <v>SCB</v>
          </cell>
        </row>
        <row r="3">
          <cell r="B3" t="str">
            <v>Development Banks</v>
          </cell>
          <cell r="C3" t="str">
            <v>JBBL</v>
          </cell>
        </row>
        <row r="4">
          <cell r="B4" t="str">
            <v>Development Banks</v>
          </cell>
          <cell r="C4" t="str">
            <v>NABBC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Development Banks</v>
          </cell>
          <cell r="C6" t="str">
            <v>SAPDBL</v>
          </cell>
        </row>
        <row r="7">
          <cell r="B7" t="str">
            <v>Finance</v>
          </cell>
          <cell r="C7" t="str">
            <v>GMFIL</v>
          </cell>
        </row>
        <row r="8">
          <cell r="B8" t="str">
            <v>Hydro Power</v>
          </cell>
          <cell r="C8" t="str">
            <v>BARUN</v>
          </cell>
        </row>
        <row r="9">
          <cell r="B9" t="str">
            <v>Hydro Power</v>
          </cell>
          <cell r="C9" t="str">
            <v>BNHC</v>
          </cell>
        </row>
        <row r="10">
          <cell r="B10" t="str">
            <v>Hydro Power</v>
          </cell>
          <cell r="C10" t="str">
            <v>KPCL</v>
          </cell>
        </row>
        <row r="11">
          <cell r="B11" t="str">
            <v>Hydro Power</v>
          </cell>
          <cell r="C11" t="str">
            <v>NHDL</v>
          </cell>
        </row>
        <row r="12">
          <cell r="B12" t="str">
            <v>Hydro Power</v>
          </cell>
          <cell r="C12" t="str">
            <v>PPCL</v>
          </cell>
        </row>
        <row r="13">
          <cell r="B13" t="str">
            <v>Hydro Power</v>
          </cell>
          <cell r="C13" t="str">
            <v>SAHAS</v>
          </cell>
        </row>
        <row r="14">
          <cell r="B14" t="str">
            <v>Hydro Power</v>
          </cell>
          <cell r="C14" t="str">
            <v>SIKLES</v>
          </cell>
        </row>
        <row r="15">
          <cell r="B15" t="str">
            <v>Hydro Power</v>
          </cell>
          <cell r="C15" t="str">
            <v>SMHL</v>
          </cell>
        </row>
        <row r="16">
          <cell r="B16" t="str">
            <v>Hydro Power</v>
          </cell>
          <cell r="C16" t="str">
            <v>SMJC</v>
          </cell>
        </row>
        <row r="17">
          <cell r="B17" t="str">
            <v>Hydro Power</v>
          </cell>
          <cell r="C17" t="str">
            <v>USHEC</v>
          </cell>
        </row>
        <row r="18">
          <cell r="B18" t="str">
            <v>Investment</v>
          </cell>
          <cell r="C18" t="str">
            <v>CIT</v>
          </cell>
        </row>
        <row r="19">
          <cell r="B19" t="str">
            <v>Investment</v>
          </cell>
          <cell r="C19" t="str">
            <v>NIFRA</v>
          </cell>
        </row>
        <row r="20">
          <cell r="B20" t="str">
            <v>Life Insurance</v>
          </cell>
          <cell r="C20" t="str">
            <v>PLIC</v>
          </cell>
        </row>
        <row r="21">
          <cell r="B21" t="str">
            <v>Microfinance</v>
          </cell>
          <cell r="C21" t="str">
            <v>SWBBL</v>
          </cell>
        </row>
        <row r="22">
          <cell r="B22" t="str">
            <v>Non Life Insurance</v>
          </cell>
          <cell r="C22" t="str">
            <v>PRIN</v>
          </cell>
        </row>
        <row r="23">
          <cell r="B23" t="str">
            <v>Non Life Insurance</v>
          </cell>
          <cell r="C23" t="str">
            <v>RBCL</v>
          </cell>
        </row>
        <row r="24">
          <cell r="B24" t="str">
            <v>Non Life Insurance</v>
          </cell>
          <cell r="C24" t="str">
            <v>UIC</v>
          </cell>
        </row>
        <row r="25">
          <cell r="B25" t="str">
            <v>Others</v>
          </cell>
          <cell r="C25" t="str">
            <v>NTC</v>
          </cell>
        </row>
        <row r="26">
          <cell r="B26" t="str">
            <v>Promotor Share</v>
          </cell>
          <cell r="C26" t="str">
            <v>HIDCLP</v>
          </cell>
        </row>
        <row r="37">
          <cell r="B37" t="str">
            <v>Scrip</v>
          </cell>
          <cell r="C37" t="str">
            <v>Current P</v>
          </cell>
        </row>
        <row r="38">
          <cell r="B38" t="str">
            <v>hdl</v>
          </cell>
          <cell r="C38">
            <v>1900</v>
          </cell>
        </row>
        <row r="39">
          <cell r="B39" t="str">
            <v>gblbs</v>
          </cell>
          <cell r="C39">
            <v>445</v>
          </cell>
        </row>
        <row r="40">
          <cell r="B40" t="str">
            <v>saef</v>
          </cell>
          <cell r="C40" t="e">
            <v>#N/A</v>
          </cell>
        </row>
        <row r="41">
          <cell r="B41" t="str">
            <v>gblbs</v>
          </cell>
          <cell r="C41">
            <v>445</v>
          </cell>
        </row>
        <row r="42">
          <cell r="B42" t="str">
            <v>stc</v>
          </cell>
          <cell r="C42">
            <v>3705</v>
          </cell>
        </row>
        <row r="43">
          <cell r="B43" t="str">
            <v>gblbs</v>
          </cell>
          <cell r="C43">
            <v>445</v>
          </cell>
        </row>
        <row r="44">
          <cell r="B44" t="str">
            <v>kbl</v>
          </cell>
          <cell r="C44">
            <v>167</v>
          </cell>
        </row>
      </sheetData>
      <sheetData sheetId="6">
        <row r="1">
          <cell r="B1" t="str">
            <v>Scrip</v>
          </cell>
          <cell r="C1">
            <v>45042</v>
          </cell>
        </row>
        <row r="2">
          <cell r="B2" t="str">
            <v>SCB</v>
          </cell>
          <cell r="C2">
            <v>1855.375</v>
          </cell>
        </row>
        <row r="3">
          <cell r="B3" t="str">
            <v>JBBL</v>
          </cell>
          <cell r="C3">
            <v>-235442.38769750018</v>
          </cell>
        </row>
        <row r="4">
          <cell r="B4" t="str">
            <v>NABBC</v>
          </cell>
          <cell r="C4">
            <v>-14659.899400000053</v>
          </cell>
        </row>
        <row r="5">
          <cell r="B5" t="str">
            <v>SADBL</v>
          </cell>
          <cell r="C5">
            <v>-162043.03928999952</v>
          </cell>
        </row>
        <row r="6">
          <cell r="B6" t="str">
            <v>SAPDBL</v>
          </cell>
          <cell r="C6">
            <v>-9946.5635979999788</v>
          </cell>
        </row>
        <row r="7">
          <cell r="B7" t="str">
            <v>GMFIL</v>
          </cell>
          <cell r="C7">
            <v>-73584.304273000045</v>
          </cell>
        </row>
        <row r="8">
          <cell r="B8" t="str">
            <v>BARUN</v>
          </cell>
          <cell r="C8">
            <v>-111429.09000000008</v>
          </cell>
        </row>
        <row r="9">
          <cell r="B9" t="str">
            <v>BNHC</v>
          </cell>
          <cell r="C9">
            <v>-21618.95047000004</v>
          </cell>
        </row>
        <row r="10">
          <cell r="B10" t="str">
            <v>KPCL</v>
          </cell>
          <cell r="C10">
            <v>-17543.581254500081</v>
          </cell>
        </row>
        <row r="11">
          <cell r="B11" t="str">
            <v>NHDL</v>
          </cell>
          <cell r="C11">
            <v>-1039.2357899999479</v>
          </cell>
        </row>
        <row r="12">
          <cell r="B12" t="str">
            <v>PPCL</v>
          </cell>
          <cell r="C12">
            <v>-2490.3485149999615</v>
          </cell>
        </row>
        <row r="13">
          <cell r="B13" t="str">
            <v>SAHAS</v>
          </cell>
          <cell r="C13">
            <v>-8283.2360700001009</v>
          </cell>
        </row>
        <row r="14">
          <cell r="B14" t="str">
            <v>SIKLES</v>
          </cell>
          <cell r="C14">
            <v>-99686.662825000007</v>
          </cell>
        </row>
        <row r="15">
          <cell r="B15" t="str">
            <v>SMHL</v>
          </cell>
          <cell r="C15">
            <v>12568.763655000017</v>
          </cell>
        </row>
        <row r="16">
          <cell r="B16" t="str">
            <v>SMJC</v>
          </cell>
          <cell r="C16">
            <v>-37455.159920000006</v>
          </cell>
        </row>
        <row r="17">
          <cell r="B17" t="str">
            <v>USHEC</v>
          </cell>
          <cell r="C17">
            <v>-473715.90663250023</v>
          </cell>
        </row>
        <row r="18">
          <cell r="B18" t="str">
            <v>CIT</v>
          </cell>
          <cell r="C18">
            <v>-2751.2931849999877</v>
          </cell>
        </row>
        <row r="19">
          <cell r="B19" t="str">
            <v>NIFRA</v>
          </cell>
          <cell r="C19">
            <v>-23158.464999999997</v>
          </cell>
        </row>
        <row r="20">
          <cell r="B20" t="str">
            <v>PLIC</v>
          </cell>
          <cell r="C20">
            <v>-30067.985000000001</v>
          </cell>
        </row>
        <row r="21">
          <cell r="B21" t="str">
            <v>SWBBL</v>
          </cell>
          <cell r="C21">
            <v>-114385.77769999998</v>
          </cell>
        </row>
        <row r="22">
          <cell r="B22" t="str">
            <v>PRIN</v>
          </cell>
          <cell r="C22">
            <v>-4648.6893150000833</v>
          </cell>
        </row>
        <row r="23">
          <cell r="B23" t="str">
            <v>RBCL</v>
          </cell>
          <cell r="C23">
            <v>-98490.926000000036</v>
          </cell>
        </row>
        <row r="24">
          <cell r="B24" t="str">
            <v>UIC</v>
          </cell>
          <cell r="C24">
            <v>19507.350250000018</v>
          </cell>
        </row>
        <row r="25">
          <cell r="B25" t="str">
            <v>NTC</v>
          </cell>
          <cell r="C25">
            <v>-80930.847742499725</v>
          </cell>
        </row>
        <row r="26">
          <cell r="B26" t="str">
            <v>HIDCLP</v>
          </cell>
          <cell r="C26">
            <v>-8920.1901899999939</v>
          </cell>
        </row>
        <row r="27">
          <cell r="B27">
            <v>0</v>
          </cell>
        </row>
        <row r="28">
          <cell r="C28">
            <v>-1598361.0509630004</v>
          </cell>
        </row>
        <row r="34">
          <cell r="B34" t="str">
            <v>SADBL</v>
          </cell>
          <cell r="C34" t="str">
            <v>Buy</v>
          </cell>
        </row>
        <row r="35">
          <cell r="C35" t="str">
            <v>Sell</v>
          </cell>
        </row>
        <row r="39">
          <cell r="B39" t="str">
            <v>NTC</v>
          </cell>
          <cell r="C39" t="str">
            <v>Buy</v>
          </cell>
        </row>
        <row r="40">
          <cell r="C40" t="str">
            <v>Sell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Development Banks</v>
          </cell>
          <cell r="C3" t="str">
            <v>NABBC</v>
          </cell>
        </row>
        <row r="4">
          <cell r="B4" t="str">
            <v>Hydro Power</v>
          </cell>
          <cell r="C4" t="str">
            <v>NHDL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Development Banks</v>
          </cell>
          <cell r="C6" t="str">
            <v>SADBL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Hydro Power</v>
          </cell>
          <cell r="C8" t="str">
            <v>SMHL</v>
          </cell>
        </row>
        <row r="9">
          <cell r="B9" t="str">
            <v>Non Life Insurance</v>
          </cell>
          <cell r="C9" t="str">
            <v>UIC</v>
          </cell>
        </row>
        <row r="10">
          <cell r="B10" t="str">
            <v>Hydro Power</v>
          </cell>
          <cell r="C10" t="str">
            <v>USHEC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18</v>
          </cell>
        </row>
        <row r="17">
          <cell r="B17">
            <v>34</v>
          </cell>
        </row>
        <row r="18">
          <cell r="B18">
            <v>5.2</v>
          </cell>
        </row>
        <row r="19">
          <cell r="B19">
            <v>-12.8</v>
          </cell>
        </row>
        <row r="20">
          <cell r="B20">
            <v>1.9230769230769231</v>
          </cell>
        </row>
        <row r="21">
          <cell r="B21">
            <v>0.55555555555555558</v>
          </cell>
        </row>
        <row r="22">
          <cell r="B22">
            <v>2.6470588235294117</v>
          </cell>
        </row>
        <row r="23">
          <cell r="B23">
            <v>28.888888888888889</v>
          </cell>
        </row>
        <row r="24">
          <cell r="B24">
            <v>0.28888888888888892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0.55555555555555558</v>
          </cell>
        </row>
        <row r="30">
          <cell r="B30">
            <v>1.6049382716049383</v>
          </cell>
        </row>
        <row r="31">
          <cell r="B31">
            <v>0.37448559670781895</v>
          </cell>
          <cell r="C31">
            <v>1</v>
          </cell>
        </row>
        <row r="32">
          <cell r="B32">
            <v>4.2352941176470589</v>
          </cell>
          <cell r="C32">
            <v>5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NBF3</v>
          </cell>
          <cell r="C2">
            <v>7.25</v>
          </cell>
        </row>
        <row r="3">
          <cell r="B3" t="str">
            <v>NIBSF2</v>
          </cell>
          <cell r="C3">
            <v>7.26</v>
          </cell>
        </row>
        <row r="4">
          <cell r="B4" t="str">
            <v>SLCF</v>
          </cell>
          <cell r="C4">
            <v>7.36</v>
          </cell>
        </row>
        <row r="5">
          <cell r="B5" t="str">
            <v>MMF1</v>
          </cell>
          <cell r="C5">
            <v>7.4</v>
          </cell>
        </row>
        <row r="6">
          <cell r="B6" t="str">
            <v>RMF1</v>
          </cell>
          <cell r="C6">
            <v>7.43</v>
          </cell>
        </row>
        <row r="7">
          <cell r="B7" t="str">
            <v>CMF1</v>
          </cell>
          <cell r="C7">
            <v>7.5</v>
          </cell>
        </row>
        <row r="8">
          <cell r="B8" t="str">
            <v>CMF2</v>
          </cell>
          <cell r="C8">
            <v>7.5</v>
          </cell>
        </row>
        <row r="9">
          <cell r="B9" t="str">
            <v>SBCF</v>
          </cell>
          <cell r="C9">
            <v>7.7</v>
          </cell>
        </row>
        <row r="10">
          <cell r="B10" t="str">
            <v>SFEF</v>
          </cell>
          <cell r="C10">
            <v>7.7</v>
          </cell>
        </row>
        <row r="11">
          <cell r="B11" t="str">
            <v>NICFC</v>
          </cell>
          <cell r="C11">
            <v>7.9</v>
          </cell>
        </row>
        <row r="12">
          <cell r="B12" t="str">
            <v>NICSF</v>
          </cell>
          <cell r="C12">
            <v>7.91</v>
          </cell>
        </row>
        <row r="13">
          <cell r="B13" t="str">
            <v>SAGF</v>
          </cell>
          <cell r="C13">
            <v>8</v>
          </cell>
        </row>
        <row r="14">
          <cell r="B14" t="str">
            <v>KEF</v>
          </cell>
          <cell r="C14">
            <v>8.02</v>
          </cell>
        </row>
        <row r="15">
          <cell r="B15" t="str">
            <v>NIBLGF</v>
          </cell>
          <cell r="C15">
            <v>8.0399999999999991</v>
          </cell>
        </row>
        <row r="16">
          <cell r="B16" t="str">
            <v>NSIF2</v>
          </cell>
          <cell r="C16">
            <v>8.08</v>
          </cell>
        </row>
        <row r="17">
          <cell r="B17" t="str">
            <v>PSF</v>
          </cell>
          <cell r="C17">
            <v>8.1</v>
          </cell>
        </row>
        <row r="18">
          <cell r="B18" t="str">
            <v>KDBY</v>
          </cell>
          <cell r="C18">
            <v>8.11</v>
          </cell>
        </row>
        <row r="19">
          <cell r="B19" t="str">
            <v>GIBF1</v>
          </cell>
          <cell r="C19">
            <v>8.16</v>
          </cell>
        </row>
        <row r="20">
          <cell r="B20" t="str">
            <v>SIGS2</v>
          </cell>
          <cell r="C20">
            <v>8.1999999999999993</v>
          </cell>
        </row>
        <row r="21">
          <cell r="B21" t="str">
            <v>SEF</v>
          </cell>
          <cell r="C21">
            <v>8.25</v>
          </cell>
        </row>
        <row r="22">
          <cell r="B22" t="str">
            <v>LUK</v>
          </cell>
          <cell r="C22">
            <v>8.31</v>
          </cell>
        </row>
        <row r="23">
          <cell r="B23" t="str">
            <v>NBF2</v>
          </cell>
          <cell r="C23">
            <v>8.32</v>
          </cell>
        </row>
        <row r="24">
          <cell r="B24" t="str">
            <v>NIBLPF</v>
          </cell>
          <cell r="C24">
            <v>8.33</v>
          </cell>
        </row>
        <row r="25">
          <cell r="B25" t="str">
            <v>NICBF</v>
          </cell>
          <cell r="C25">
            <v>8.5500000000000007</v>
          </cell>
        </row>
        <row r="26">
          <cell r="B26" t="str">
            <v>NEF</v>
          </cell>
          <cell r="C26">
            <v>8.65</v>
          </cell>
        </row>
        <row r="27">
          <cell r="B27" t="str">
            <v>NICGF</v>
          </cell>
          <cell r="C27">
            <v>8.9499999999999993</v>
          </cell>
        </row>
        <row r="28">
          <cell r="B28" t="str">
            <v>NMB50</v>
          </cell>
          <cell r="C28">
            <v>9.02</v>
          </cell>
        </row>
        <row r="29">
          <cell r="B29" t="str">
            <v>SFMF</v>
          </cell>
          <cell r="C29">
            <v>9.6999999999999993</v>
          </cell>
        </row>
        <row r="30">
          <cell r="B30" t="str">
            <v>NMBHF1</v>
          </cell>
          <cell r="C30">
            <v>9.7100000000000009</v>
          </cell>
        </row>
        <row r="31">
          <cell r="B31" t="str">
            <v>HIDCLP</v>
          </cell>
          <cell r="C31">
            <v>98</v>
          </cell>
        </row>
        <row r="32">
          <cell r="B32" t="str">
            <v>PRVU</v>
          </cell>
          <cell r="C32">
            <v>166.1</v>
          </cell>
        </row>
        <row r="33">
          <cell r="B33" t="str">
            <v>KBL</v>
          </cell>
          <cell r="C33">
            <v>167</v>
          </cell>
        </row>
        <row r="34">
          <cell r="B34" t="str">
            <v>NIMBPO</v>
          </cell>
          <cell r="C34">
            <v>170.6</v>
          </cell>
        </row>
        <row r="35">
          <cell r="B35" t="str">
            <v>CZBIL</v>
          </cell>
          <cell r="C35">
            <v>171</v>
          </cell>
        </row>
        <row r="36">
          <cell r="B36" t="str">
            <v>SRBL</v>
          </cell>
          <cell r="C36">
            <v>181.7</v>
          </cell>
        </row>
        <row r="37">
          <cell r="B37" t="str">
            <v>NIMB</v>
          </cell>
          <cell r="C37">
            <v>182</v>
          </cell>
        </row>
        <row r="38">
          <cell r="B38" t="str">
            <v>GBIME</v>
          </cell>
          <cell r="C38">
            <v>183.5</v>
          </cell>
        </row>
        <row r="39">
          <cell r="B39" t="str">
            <v>HIDCL</v>
          </cell>
          <cell r="C39">
            <v>184.1</v>
          </cell>
        </row>
        <row r="40">
          <cell r="B40" t="str">
            <v>LBL</v>
          </cell>
          <cell r="C40">
            <v>188</v>
          </cell>
        </row>
        <row r="41">
          <cell r="B41" t="str">
            <v>PCBL</v>
          </cell>
          <cell r="C41">
            <v>195.9</v>
          </cell>
        </row>
        <row r="42">
          <cell r="B42" t="str">
            <v>HDHPC</v>
          </cell>
          <cell r="C42">
            <v>206.2</v>
          </cell>
        </row>
        <row r="43">
          <cell r="B43" t="str">
            <v>NIFRA</v>
          </cell>
          <cell r="C43">
            <v>209.6</v>
          </cell>
        </row>
        <row r="44">
          <cell r="B44" t="str">
            <v>DHPL</v>
          </cell>
          <cell r="C44">
            <v>209.9</v>
          </cell>
        </row>
        <row r="45">
          <cell r="B45" t="str">
            <v>SSHL</v>
          </cell>
          <cell r="C45">
            <v>211.5</v>
          </cell>
        </row>
        <row r="46">
          <cell r="B46" t="str">
            <v>UNHPL</v>
          </cell>
          <cell r="C46">
            <v>214.1</v>
          </cell>
        </row>
        <row r="47">
          <cell r="B47" t="str">
            <v>NHPC</v>
          </cell>
          <cell r="C47">
            <v>216</v>
          </cell>
        </row>
        <row r="48">
          <cell r="B48" t="str">
            <v>AKJCL</v>
          </cell>
          <cell r="C48">
            <v>216.6</v>
          </cell>
        </row>
        <row r="49">
          <cell r="B49" t="str">
            <v>NABBCP</v>
          </cell>
          <cell r="C49">
            <v>217</v>
          </cell>
        </row>
        <row r="50">
          <cell r="B50" t="str">
            <v>KKHC</v>
          </cell>
          <cell r="C50">
            <v>221</v>
          </cell>
        </row>
        <row r="51">
          <cell r="B51" t="str">
            <v>HBL</v>
          </cell>
          <cell r="C51">
            <v>221.9</v>
          </cell>
        </row>
        <row r="52">
          <cell r="B52" t="str">
            <v>MBL</v>
          </cell>
          <cell r="C52">
            <v>222.9</v>
          </cell>
        </row>
        <row r="53">
          <cell r="B53" t="str">
            <v>MHCL</v>
          </cell>
          <cell r="C53">
            <v>225</v>
          </cell>
        </row>
        <row r="54">
          <cell r="B54" t="str">
            <v>UMHL</v>
          </cell>
          <cell r="C54">
            <v>229.5</v>
          </cell>
        </row>
        <row r="55">
          <cell r="B55" t="str">
            <v>UPCL</v>
          </cell>
          <cell r="C55">
            <v>229.8</v>
          </cell>
        </row>
        <row r="56">
          <cell r="B56" t="str">
            <v>SAPDBL</v>
          </cell>
          <cell r="C56">
            <v>230.5</v>
          </cell>
        </row>
        <row r="57">
          <cell r="B57" t="str">
            <v>PMHPL</v>
          </cell>
          <cell r="C57">
            <v>232.8</v>
          </cell>
        </row>
        <row r="58">
          <cell r="B58" t="str">
            <v>NMB</v>
          </cell>
          <cell r="C58">
            <v>234</v>
          </cell>
        </row>
        <row r="59">
          <cell r="B59" t="str">
            <v>ADBL</v>
          </cell>
          <cell r="C59">
            <v>234.9</v>
          </cell>
        </row>
        <row r="60">
          <cell r="B60" t="str">
            <v>API</v>
          </cell>
          <cell r="C60">
            <v>237</v>
          </cell>
        </row>
        <row r="61">
          <cell r="B61" t="str">
            <v>SANIMA</v>
          </cell>
          <cell r="C61">
            <v>243</v>
          </cell>
        </row>
        <row r="62">
          <cell r="B62" t="str">
            <v>SBL</v>
          </cell>
          <cell r="C62">
            <v>245</v>
          </cell>
        </row>
        <row r="63">
          <cell r="B63" t="str">
            <v>RADHI</v>
          </cell>
          <cell r="C63">
            <v>245.1</v>
          </cell>
        </row>
        <row r="64">
          <cell r="B64" t="str">
            <v>BARUN</v>
          </cell>
          <cell r="C64">
            <v>247</v>
          </cell>
        </row>
        <row r="65">
          <cell r="B65" t="str">
            <v>GRDBL</v>
          </cell>
          <cell r="C65">
            <v>247</v>
          </cell>
        </row>
        <row r="66">
          <cell r="B66" t="str">
            <v>LEC</v>
          </cell>
          <cell r="C66">
            <v>248</v>
          </cell>
        </row>
        <row r="67">
          <cell r="B67" t="str">
            <v>SINDU</v>
          </cell>
          <cell r="C67">
            <v>249.9</v>
          </cell>
        </row>
        <row r="68">
          <cell r="B68" t="str">
            <v>GHL</v>
          </cell>
          <cell r="C68">
            <v>250</v>
          </cell>
        </row>
        <row r="69">
          <cell r="B69" t="str">
            <v>NGPL</v>
          </cell>
          <cell r="C69">
            <v>250.5</v>
          </cell>
        </row>
        <row r="70">
          <cell r="B70" t="str">
            <v>KRBL</v>
          </cell>
          <cell r="C70">
            <v>254</v>
          </cell>
        </row>
        <row r="71">
          <cell r="B71" t="str">
            <v>MKHC</v>
          </cell>
          <cell r="C71">
            <v>255</v>
          </cell>
        </row>
        <row r="72">
          <cell r="B72" t="str">
            <v>NBL</v>
          </cell>
          <cell r="C72">
            <v>255</v>
          </cell>
        </row>
        <row r="73">
          <cell r="B73" t="str">
            <v>JBBL</v>
          </cell>
          <cell r="C73">
            <v>255.1</v>
          </cell>
        </row>
        <row r="74">
          <cell r="B74" t="str">
            <v>RFPL</v>
          </cell>
          <cell r="C74">
            <v>261</v>
          </cell>
        </row>
        <row r="75">
          <cell r="B75" t="str">
            <v>GLH</v>
          </cell>
          <cell r="C75">
            <v>261.3</v>
          </cell>
        </row>
        <row r="76">
          <cell r="B76" t="str">
            <v>JOSHI</v>
          </cell>
          <cell r="C76">
            <v>263.8</v>
          </cell>
        </row>
        <row r="77">
          <cell r="B77" t="str">
            <v>HEIP</v>
          </cell>
          <cell r="C77">
            <v>265</v>
          </cell>
        </row>
        <row r="78">
          <cell r="B78" t="str">
            <v>SHL</v>
          </cell>
          <cell r="C78">
            <v>265.5</v>
          </cell>
        </row>
        <row r="79">
          <cell r="B79" t="str">
            <v>SMJC</v>
          </cell>
          <cell r="C79">
            <v>266.89999999999998</v>
          </cell>
        </row>
        <row r="80">
          <cell r="B80" t="str">
            <v>HHL</v>
          </cell>
          <cell r="C80">
            <v>269</v>
          </cell>
        </row>
        <row r="81">
          <cell r="B81" t="str">
            <v>SFCL</v>
          </cell>
          <cell r="C81">
            <v>270</v>
          </cell>
        </row>
        <row r="82">
          <cell r="B82" t="str">
            <v>HPPL</v>
          </cell>
          <cell r="C82">
            <v>273</v>
          </cell>
        </row>
        <row r="83">
          <cell r="B83" t="str">
            <v>RHGCL</v>
          </cell>
          <cell r="C83">
            <v>273.3</v>
          </cell>
        </row>
        <row r="84">
          <cell r="B84" t="str">
            <v>NFS</v>
          </cell>
          <cell r="C84">
            <v>273.89999999999998</v>
          </cell>
        </row>
        <row r="85">
          <cell r="B85" t="str">
            <v>HURJA</v>
          </cell>
          <cell r="C85">
            <v>277</v>
          </cell>
        </row>
        <row r="86">
          <cell r="B86" t="str">
            <v>DORDI</v>
          </cell>
          <cell r="C86">
            <v>278.89999999999998</v>
          </cell>
        </row>
        <row r="87">
          <cell r="B87" t="str">
            <v>EDBL</v>
          </cell>
          <cell r="C87">
            <v>279.10000000000002</v>
          </cell>
        </row>
        <row r="88">
          <cell r="B88" t="str">
            <v>MHNL</v>
          </cell>
          <cell r="C88">
            <v>279.5</v>
          </cell>
        </row>
        <row r="89">
          <cell r="B89" t="str">
            <v>PPL</v>
          </cell>
          <cell r="C89">
            <v>279.7</v>
          </cell>
        </row>
        <row r="90">
          <cell r="B90" t="str">
            <v>SADBL</v>
          </cell>
          <cell r="C90">
            <v>280</v>
          </cell>
        </row>
        <row r="91">
          <cell r="B91" t="str">
            <v>TAMOR</v>
          </cell>
          <cell r="C91">
            <v>280.2</v>
          </cell>
        </row>
        <row r="92">
          <cell r="B92" t="str">
            <v>RHPL</v>
          </cell>
          <cell r="C92">
            <v>280.5</v>
          </cell>
        </row>
        <row r="93">
          <cell r="B93" t="str">
            <v>SJCL</v>
          </cell>
          <cell r="C93">
            <v>282</v>
          </cell>
        </row>
        <row r="94">
          <cell r="B94" t="str">
            <v>SPDL</v>
          </cell>
          <cell r="C94">
            <v>285</v>
          </cell>
        </row>
        <row r="95">
          <cell r="B95" t="str">
            <v>NYADI</v>
          </cell>
          <cell r="C95">
            <v>286</v>
          </cell>
        </row>
        <row r="96">
          <cell r="B96" t="str">
            <v>AHPC</v>
          </cell>
          <cell r="C96">
            <v>286.7</v>
          </cell>
        </row>
        <row r="97">
          <cell r="B97" t="str">
            <v>CORBL</v>
          </cell>
          <cell r="C97">
            <v>288.5</v>
          </cell>
        </row>
        <row r="98">
          <cell r="B98" t="str">
            <v>RIDI</v>
          </cell>
          <cell r="C98">
            <v>289</v>
          </cell>
        </row>
        <row r="99">
          <cell r="B99" t="str">
            <v>CHL</v>
          </cell>
          <cell r="C99">
            <v>291</v>
          </cell>
        </row>
        <row r="100">
          <cell r="B100" t="str">
            <v>KSBBL</v>
          </cell>
          <cell r="C100">
            <v>291.60000000000002</v>
          </cell>
        </row>
        <row r="101">
          <cell r="B101" t="str">
            <v>PROFL</v>
          </cell>
          <cell r="C101">
            <v>293</v>
          </cell>
        </row>
        <row r="102">
          <cell r="B102" t="str">
            <v>RLFL</v>
          </cell>
          <cell r="C102">
            <v>293</v>
          </cell>
        </row>
        <row r="103">
          <cell r="B103" t="str">
            <v>USHEC</v>
          </cell>
          <cell r="C103">
            <v>293.7</v>
          </cell>
        </row>
        <row r="104">
          <cell r="B104" t="str">
            <v>SHEL</v>
          </cell>
          <cell r="C104">
            <v>294</v>
          </cell>
        </row>
        <row r="105">
          <cell r="B105" t="str">
            <v>CFCL</v>
          </cell>
          <cell r="C105">
            <v>295</v>
          </cell>
        </row>
        <row r="106">
          <cell r="B106" t="str">
            <v>MLBL</v>
          </cell>
          <cell r="C106">
            <v>295.89999999999998</v>
          </cell>
        </row>
        <row r="107">
          <cell r="B107" t="str">
            <v>MBJC</v>
          </cell>
          <cell r="C107">
            <v>296</v>
          </cell>
        </row>
        <row r="108">
          <cell r="B108" t="str">
            <v>BFC</v>
          </cell>
          <cell r="C108">
            <v>303</v>
          </cell>
        </row>
        <row r="109">
          <cell r="B109" t="str">
            <v>BHL</v>
          </cell>
          <cell r="C109">
            <v>304</v>
          </cell>
        </row>
        <row r="110">
          <cell r="B110" t="str">
            <v>GMFIL</v>
          </cell>
          <cell r="C110">
            <v>304</v>
          </cell>
        </row>
        <row r="111">
          <cell r="B111" t="str">
            <v>SGHC</v>
          </cell>
          <cell r="C111">
            <v>304</v>
          </cell>
        </row>
        <row r="112">
          <cell r="B112" t="str">
            <v>SIFC</v>
          </cell>
          <cell r="C112">
            <v>304.89999999999998</v>
          </cell>
        </row>
        <row r="113">
          <cell r="B113" t="str">
            <v>PHCL</v>
          </cell>
          <cell r="C113">
            <v>308</v>
          </cell>
        </row>
        <row r="114">
          <cell r="B114" t="str">
            <v>BPCL</v>
          </cell>
          <cell r="C114">
            <v>309</v>
          </cell>
        </row>
        <row r="115">
          <cell r="B115" t="str">
            <v>MPFL</v>
          </cell>
          <cell r="C115">
            <v>317</v>
          </cell>
        </row>
        <row r="116">
          <cell r="B116" t="str">
            <v>SHINE</v>
          </cell>
          <cell r="C116">
            <v>318.2</v>
          </cell>
        </row>
        <row r="117">
          <cell r="B117" t="str">
            <v>LBBL</v>
          </cell>
          <cell r="C117">
            <v>325</v>
          </cell>
        </row>
        <row r="118">
          <cell r="B118" t="str">
            <v>SHPC</v>
          </cell>
          <cell r="C118">
            <v>328.5</v>
          </cell>
        </row>
        <row r="119">
          <cell r="B119" t="str">
            <v>SBI</v>
          </cell>
          <cell r="C119">
            <v>333</v>
          </cell>
        </row>
        <row r="120">
          <cell r="B120" t="str">
            <v>PPCL</v>
          </cell>
          <cell r="C120">
            <v>337</v>
          </cell>
        </row>
        <row r="121">
          <cell r="B121" t="str">
            <v>PFL</v>
          </cell>
          <cell r="C121">
            <v>342</v>
          </cell>
        </row>
        <row r="122">
          <cell r="B122" t="str">
            <v>JFL</v>
          </cell>
          <cell r="C122">
            <v>349.1</v>
          </cell>
        </row>
        <row r="123">
          <cell r="B123" t="str">
            <v>MHL</v>
          </cell>
          <cell r="C123">
            <v>350.7</v>
          </cell>
        </row>
        <row r="124">
          <cell r="B124" t="str">
            <v>MDB</v>
          </cell>
          <cell r="C124">
            <v>353.1</v>
          </cell>
        </row>
        <row r="125">
          <cell r="B125" t="str">
            <v>GBBL</v>
          </cell>
          <cell r="C125">
            <v>356.8</v>
          </cell>
        </row>
        <row r="126">
          <cell r="B126" t="str">
            <v>GLICL</v>
          </cell>
          <cell r="C126">
            <v>361.5</v>
          </cell>
        </row>
        <row r="127">
          <cell r="B127" t="str">
            <v>KPCL</v>
          </cell>
          <cell r="C127">
            <v>365</v>
          </cell>
        </row>
        <row r="128">
          <cell r="B128" t="str">
            <v>PLIC</v>
          </cell>
          <cell r="C128">
            <v>365.7</v>
          </cell>
        </row>
        <row r="129">
          <cell r="B129" t="str">
            <v>AHL</v>
          </cell>
          <cell r="C129">
            <v>369</v>
          </cell>
        </row>
        <row r="130">
          <cell r="B130" t="str">
            <v>ULI</v>
          </cell>
          <cell r="C130">
            <v>372</v>
          </cell>
        </row>
        <row r="131">
          <cell r="B131" t="str">
            <v>EHPL</v>
          </cell>
          <cell r="C131">
            <v>375</v>
          </cell>
        </row>
        <row r="132">
          <cell r="B132" t="str">
            <v>AKPL</v>
          </cell>
          <cell r="C132">
            <v>377</v>
          </cell>
        </row>
        <row r="133">
          <cell r="B133" t="str">
            <v>PICL</v>
          </cell>
          <cell r="C133">
            <v>379.9</v>
          </cell>
        </row>
        <row r="134">
          <cell r="B134" t="str">
            <v>IGI</v>
          </cell>
          <cell r="C134">
            <v>380</v>
          </cell>
        </row>
        <row r="135">
          <cell r="B135" t="str">
            <v>MSLBP</v>
          </cell>
          <cell r="C135">
            <v>381</v>
          </cell>
        </row>
        <row r="136">
          <cell r="B136" t="str">
            <v>NABBC</v>
          </cell>
          <cell r="C136">
            <v>381.2</v>
          </cell>
        </row>
        <row r="137">
          <cell r="B137" t="str">
            <v>NHDL</v>
          </cell>
          <cell r="C137">
            <v>382</v>
          </cell>
        </row>
        <row r="138">
          <cell r="B138" t="str">
            <v>UHEWA</v>
          </cell>
          <cell r="C138">
            <v>384</v>
          </cell>
        </row>
        <row r="139">
          <cell r="B139" t="str">
            <v>SMHL</v>
          </cell>
          <cell r="C139">
            <v>385</v>
          </cell>
        </row>
        <row r="140">
          <cell r="B140" t="str">
            <v>SPHL</v>
          </cell>
          <cell r="C140">
            <v>387</v>
          </cell>
        </row>
        <row r="141">
          <cell r="B141" t="str">
            <v>MKJC</v>
          </cell>
          <cell r="C141">
            <v>387.4</v>
          </cell>
        </row>
        <row r="142">
          <cell r="B142" t="str">
            <v>MNBBL</v>
          </cell>
          <cell r="C142">
            <v>390</v>
          </cell>
        </row>
        <row r="143">
          <cell r="B143" t="str">
            <v>BNHC</v>
          </cell>
          <cell r="C143">
            <v>392.5</v>
          </cell>
        </row>
        <row r="144">
          <cell r="B144" t="str">
            <v>TPC</v>
          </cell>
          <cell r="C144">
            <v>393</v>
          </cell>
        </row>
        <row r="145">
          <cell r="B145" t="str">
            <v>PLI</v>
          </cell>
          <cell r="C145">
            <v>395</v>
          </cell>
        </row>
        <row r="146">
          <cell r="B146" t="str">
            <v>GVL</v>
          </cell>
          <cell r="C146">
            <v>396.1</v>
          </cell>
        </row>
        <row r="147">
          <cell r="B147" t="str">
            <v>AIL</v>
          </cell>
          <cell r="C147">
            <v>402.5</v>
          </cell>
        </row>
        <row r="148">
          <cell r="B148" t="str">
            <v>BHDC</v>
          </cell>
          <cell r="C148">
            <v>404.9</v>
          </cell>
        </row>
        <row r="149">
          <cell r="B149" t="str">
            <v>SHIVM</v>
          </cell>
          <cell r="C149">
            <v>404.9</v>
          </cell>
        </row>
        <row r="150">
          <cell r="B150" t="str">
            <v>ICFC</v>
          </cell>
          <cell r="C150">
            <v>405</v>
          </cell>
        </row>
        <row r="151">
          <cell r="B151" t="str">
            <v>SIKLES</v>
          </cell>
          <cell r="C151">
            <v>406</v>
          </cell>
        </row>
        <row r="152">
          <cell r="B152" t="str">
            <v>SJLIC</v>
          </cell>
          <cell r="C152">
            <v>420</v>
          </cell>
        </row>
        <row r="153">
          <cell r="B153" t="str">
            <v>GFCL</v>
          </cell>
          <cell r="C153">
            <v>429.9</v>
          </cell>
        </row>
        <row r="154">
          <cell r="B154" t="str">
            <v>UPPER</v>
          </cell>
          <cell r="C154">
            <v>434.9</v>
          </cell>
        </row>
        <row r="155">
          <cell r="B155" t="str">
            <v>ANLB</v>
          </cell>
          <cell r="C155">
            <v>436.9</v>
          </cell>
        </row>
        <row r="156">
          <cell r="B156" t="str">
            <v>MFIL</v>
          </cell>
          <cell r="C156">
            <v>438</v>
          </cell>
        </row>
        <row r="157">
          <cell r="B157" t="str">
            <v>HEI</v>
          </cell>
          <cell r="C157">
            <v>441.9</v>
          </cell>
        </row>
        <row r="158">
          <cell r="B158" t="str">
            <v>UIC</v>
          </cell>
          <cell r="C158">
            <v>443</v>
          </cell>
        </row>
        <row r="159">
          <cell r="B159" t="str">
            <v>SPC</v>
          </cell>
          <cell r="C159">
            <v>444</v>
          </cell>
        </row>
        <row r="160">
          <cell r="B160" t="str">
            <v>GBLBS</v>
          </cell>
          <cell r="C160">
            <v>445</v>
          </cell>
        </row>
        <row r="161">
          <cell r="B161" t="str">
            <v>SGIC</v>
          </cell>
          <cell r="C161">
            <v>446</v>
          </cell>
        </row>
        <row r="162">
          <cell r="B162" t="str">
            <v>NRN</v>
          </cell>
          <cell r="C162">
            <v>448</v>
          </cell>
        </row>
        <row r="163">
          <cell r="B163" t="str">
            <v>UMRH</v>
          </cell>
          <cell r="C163">
            <v>454</v>
          </cell>
        </row>
        <row r="164">
          <cell r="B164" t="str">
            <v>PRIN</v>
          </cell>
          <cell r="C164">
            <v>458.8</v>
          </cell>
        </row>
        <row r="165">
          <cell r="B165" t="str">
            <v>BHPL</v>
          </cell>
          <cell r="C165">
            <v>463</v>
          </cell>
        </row>
        <row r="166">
          <cell r="B166" t="str">
            <v>CHCL</v>
          </cell>
          <cell r="C166">
            <v>468</v>
          </cell>
        </row>
        <row r="167">
          <cell r="B167" t="str">
            <v>GUFL</v>
          </cell>
          <cell r="C167">
            <v>477</v>
          </cell>
        </row>
        <row r="168">
          <cell r="B168" t="str">
            <v>RSDC</v>
          </cell>
          <cell r="C168">
            <v>483</v>
          </cell>
        </row>
        <row r="169">
          <cell r="B169" t="str">
            <v>NMBMF</v>
          </cell>
          <cell r="C169">
            <v>498.9</v>
          </cell>
        </row>
        <row r="170">
          <cell r="B170" t="str">
            <v>SAHAS</v>
          </cell>
          <cell r="C170">
            <v>504</v>
          </cell>
        </row>
        <row r="171">
          <cell r="B171" t="str">
            <v>FMDBL</v>
          </cell>
          <cell r="C171">
            <v>513.5</v>
          </cell>
        </row>
        <row r="172">
          <cell r="B172" t="str">
            <v>NADEP</v>
          </cell>
          <cell r="C172">
            <v>517</v>
          </cell>
        </row>
        <row r="173">
          <cell r="B173" t="str">
            <v>NICL</v>
          </cell>
          <cell r="C173">
            <v>518</v>
          </cell>
        </row>
        <row r="174">
          <cell r="B174" t="str">
            <v>MERO</v>
          </cell>
          <cell r="C174">
            <v>522</v>
          </cell>
        </row>
        <row r="175">
          <cell r="B175" t="str">
            <v>SCB</v>
          </cell>
          <cell r="C175">
            <v>528.79999999999995</v>
          </cell>
        </row>
        <row r="176">
          <cell r="B176" t="str">
            <v>SPL</v>
          </cell>
          <cell r="C176">
            <v>529</v>
          </cell>
        </row>
        <row r="177">
          <cell r="B177" t="str">
            <v>TRH</v>
          </cell>
          <cell r="C177">
            <v>531</v>
          </cell>
        </row>
        <row r="178">
          <cell r="B178" t="str">
            <v>EBL</v>
          </cell>
          <cell r="C178">
            <v>538</v>
          </cell>
        </row>
        <row r="179">
          <cell r="B179" t="str">
            <v>SMH</v>
          </cell>
          <cell r="C179">
            <v>548.29999999999995</v>
          </cell>
        </row>
        <row r="180">
          <cell r="B180" t="str">
            <v>NICLBSL</v>
          </cell>
          <cell r="C180">
            <v>550</v>
          </cell>
        </row>
        <row r="181">
          <cell r="B181" t="str">
            <v>SLBBL</v>
          </cell>
          <cell r="C181">
            <v>551</v>
          </cell>
        </row>
        <row r="182">
          <cell r="B182" t="str">
            <v>ALICL</v>
          </cell>
          <cell r="C182">
            <v>552.1</v>
          </cell>
        </row>
        <row r="183">
          <cell r="B183" t="str">
            <v>ACLBSL</v>
          </cell>
          <cell r="C183">
            <v>562</v>
          </cell>
        </row>
        <row r="184">
          <cell r="B184" t="str">
            <v>NSLB</v>
          </cell>
          <cell r="C184">
            <v>563</v>
          </cell>
        </row>
        <row r="185">
          <cell r="B185" t="str">
            <v>KMCDB</v>
          </cell>
          <cell r="C185">
            <v>566</v>
          </cell>
        </row>
        <row r="186">
          <cell r="B186" t="str">
            <v>SWMF</v>
          </cell>
          <cell r="C186">
            <v>567</v>
          </cell>
        </row>
        <row r="187">
          <cell r="B187" t="str">
            <v>NLBBL</v>
          </cell>
          <cell r="C187">
            <v>570</v>
          </cell>
        </row>
        <row r="188">
          <cell r="B188" t="str">
            <v>NUBL</v>
          </cell>
          <cell r="C188">
            <v>572</v>
          </cell>
        </row>
        <row r="189">
          <cell r="B189" t="str">
            <v>CLBSL</v>
          </cell>
          <cell r="C189">
            <v>575</v>
          </cell>
        </row>
        <row r="190">
          <cell r="B190" t="str">
            <v>NLICL</v>
          </cell>
          <cell r="C190">
            <v>575</v>
          </cell>
        </row>
        <row r="191">
          <cell r="B191" t="str">
            <v>SPIL</v>
          </cell>
          <cell r="C191">
            <v>580</v>
          </cell>
        </row>
        <row r="192">
          <cell r="B192" t="str">
            <v>MMFDB</v>
          </cell>
          <cell r="C192">
            <v>584</v>
          </cell>
        </row>
        <row r="193">
          <cell r="B193" t="str">
            <v>VLBS</v>
          </cell>
          <cell r="C193">
            <v>585</v>
          </cell>
        </row>
        <row r="194">
          <cell r="B194" t="str">
            <v>KLBSL</v>
          </cell>
          <cell r="C194">
            <v>588</v>
          </cell>
        </row>
        <row r="195">
          <cell r="B195" t="str">
            <v>OHL</v>
          </cell>
          <cell r="C195">
            <v>588</v>
          </cell>
        </row>
        <row r="196">
          <cell r="B196" t="str">
            <v>AVYAN</v>
          </cell>
          <cell r="C196">
            <v>590</v>
          </cell>
        </row>
        <row r="197">
          <cell r="B197" t="str">
            <v>ILBS</v>
          </cell>
          <cell r="C197">
            <v>593.70000000000005</v>
          </cell>
        </row>
        <row r="198">
          <cell r="B198" t="str">
            <v>NLG</v>
          </cell>
          <cell r="C198">
            <v>595</v>
          </cell>
        </row>
        <row r="199">
          <cell r="B199" t="str">
            <v>NABIL</v>
          </cell>
          <cell r="C199">
            <v>599.5</v>
          </cell>
        </row>
        <row r="200">
          <cell r="B200" t="str">
            <v>SABSL</v>
          </cell>
          <cell r="C200">
            <v>605</v>
          </cell>
        </row>
        <row r="201">
          <cell r="B201" t="str">
            <v>RULB</v>
          </cell>
          <cell r="C201">
            <v>611</v>
          </cell>
        </row>
        <row r="202">
          <cell r="B202" t="str">
            <v>MKLB</v>
          </cell>
          <cell r="C202">
            <v>615</v>
          </cell>
        </row>
        <row r="203">
          <cell r="B203" t="str">
            <v>SDLBSL</v>
          </cell>
          <cell r="C203">
            <v>630</v>
          </cell>
        </row>
        <row r="204">
          <cell r="B204" t="str">
            <v>DDBL</v>
          </cell>
          <cell r="C204">
            <v>636.4</v>
          </cell>
        </row>
        <row r="205">
          <cell r="B205" t="str">
            <v>ENL</v>
          </cell>
          <cell r="C205">
            <v>645</v>
          </cell>
        </row>
        <row r="206">
          <cell r="B206" t="str">
            <v>NLIC</v>
          </cell>
          <cell r="C206">
            <v>656</v>
          </cell>
        </row>
        <row r="207">
          <cell r="B207" t="str">
            <v>LLBS</v>
          </cell>
          <cell r="C207">
            <v>668.1</v>
          </cell>
        </row>
        <row r="208">
          <cell r="B208" t="str">
            <v>ALBSL</v>
          </cell>
          <cell r="C208">
            <v>670</v>
          </cell>
        </row>
        <row r="209">
          <cell r="B209" t="str">
            <v>RMDC</v>
          </cell>
          <cell r="C209">
            <v>672</v>
          </cell>
        </row>
        <row r="210">
          <cell r="B210" t="str">
            <v>MSLB</v>
          </cell>
          <cell r="C210">
            <v>685</v>
          </cell>
        </row>
        <row r="211">
          <cell r="B211" t="str">
            <v>GMFBS</v>
          </cell>
          <cell r="C211">
            <v>692</v>
          </cell>
        </row>
        <row r="212">
          <cell r="B212" t="str">
            <v>NRIC</v>
          </cell>
          <cell r="C212">
            <v>699</v>
          </cell>
        </row>
        <row r="213">
          <cell r="B213" t="str">
            <v>MLBBL</v>
          </cell>
          <cell r="C213">
            <v>700</v>
          </cell>
        </row>
        <row r="214">
          <cell r="B214" t="str">
            <v>GLBSL</v>
          </cell>
          <cell r="C214">
            <v>710</v>
          </cell>
        </row>
        <row r="215">
          <cell r="B215" t="str">
            <v>NICA</v>
          </cell>
          <cell r="C215">
            <v>714</v>
          </cell>
        </row>
        <row r="216">
          <cell r="B216" t="str">
            <v>CHDC</v>
          </cell>
          <cell r="C216">
            <v>718</v>
          </cell>
        </row>
        <row r="217">
          <cell r="B217" t="str">
            <v>SICL</v>
          </cell>
          <cell r="C217">
            <v>725</v>
          </cell>
        </row>
        <row r="218">
          <cell r="B218" t="str">
            <v>RURU</v>
          </cell>
          <cell r="C218">
            <v>730</v>
          </cell>
        </row>
        <row r="219">
          <cell r="B219" t="str">
            <v>NIL</v>
          </cell>
          <cell r="C219">
            <v>733.1</v>
          </cell>
        </row>
        <row r="220">
          <cell r="B220" t="str">
            <v>MLBS</v>
          </cell>
          <cell r="C220">
            <v>735</v>
          </cell>
        </row>
        <row r="221">
          <cell r="B221" t="str">
            <v>DLBS</v>
          </cell>
          <cell r="C221">
            <v>740</v>
          </cell>
        </row>
        <row r="222">
          <cell r="B222" t="str">
            <v>SWBBL</v>
          </cell>
          <cell r="C222">
            <v>745</v>
          </cell>
        </row>
        <row r="223">
          <cell r="B223" t="str">
            <v>WNLB</v>
          </cell>
          <cell r="C223">
            <v>745.9</v>
          </cell>
        </row>
        <row r="224">
          <cell r="B224" t="str">
            <v>MEN</v>
          </cell>
          <cell r="C224">
            <v>753.7</v>
          </cell>
        </row>
        <row r="225">
          <cell r="B225" t="str">
            <v>KDL</v>
          </cell>
          <cell r="C225">
            <v>764</v>
          </cell>
        </row>
        <row r="226">
          <cell r="B226" t="str">
            <v>GBILD86/87</v>
          </cell>
          <cell r="C226">
            <v>780.3</v>
          </cell>
        </row>
        <row r="227">
          <cell r="B227" t="str">
            <v>CBBL</v>
          </cell>
          <cell r="C227">
            <v>784</v>
          </cell>
        </row>
        <row r="228">
          <cell r="B228" t="str">
            <v>GILB</v>
          </cell>
          <cell r="C228">
            <v>785</v>
          </cell>
        </row>
        <row r="229">
          <cell r="B229" t="str">
            <v>BOKD86</v>
          </cell>
          <cell r="C229">
            <v>791</v>
          </cell>
        </row>
        <row r="230">
          <cell r="B230" t="str">
            <v>EBLD86</v>
          </cell>
          <cell r="C230">
            <v>800</v>
          </cell>
        </row>
        <row r="231">
          <cell r="B231" t="str">
            <v>NTC</v>
          </cell>
          <cell r="C231">
            <v>802.9</v>
          </cell>
        </row>
        <row r="232">
          <cell r="B232" t="str">
            <v>SBLD84</v>
          </cell>
          <cell r="C232">
            <v>807.8</v>
          </cell>
        </row>
        <row r="233">
          <cell r="B233" t="str">
            <v>GBBD85</v>
          </cell>
          <cell r="C233">
            <v>810</v>
          </cell>
        </row>
        <row r="234">
          <cell r="B234" t="str">
            <v>PBD85</v>
          </cell>
          <cell r="C234">
            <v>810</v>
          </cell>
        </row>
        <row r="235">
          <cell r="B235" t="str">
            <v>SKBBL</v>
          </cell>
          <cell r="C235">
            <v>813.3</v>
          </cell>
        </row>
        <row r="236">
          <cell r="B236" t="str">
            <v>SLBSL</v>
          </cell>
          <cell r="C236">
            <v>813.9</v>
          </cell>
        </row>
        <row r="237">
          <cell r="B237" t="str">
            <v>NIBD84</v>
          </cell>
          <cell r="C237">
            <v>825</v>
          </cell>
        </row>
        <row r="238">
          <cell r="B238" t="str">
            <v>PBD88</v>
          </cell>
          <cell r="C238">
            <v>844.4</v>
          </cell>
        </row>
        <row r="239">
          <cell r="B239" t="str">
            <v>SMFDB</v>
          </cell>
          <cell r="C239">
            <v>846.6</v>
          </cell>
        </row>
        <row r="240">
          <cell r="B240" t="str">
            <v>CBLD88</v>
          </cell>
          <cell r="C240">
            <v>850</v>
          </cell>
        </row>
        <row r="241">
          <cell r="B241" t="str">
            <v>MFLD85</v>
          </cell>
          <cell r="C241">
            <v>868.3</v>
          </cell>
        </row>
        <row r="242">
          <cell r="B242" t="str">
            <v>KLBS</v>
          </cell>
          <cell r="C242">
            <v>870.8</v>
          </cell>
        </row>
        <row r="243">
          <cell r="B243" t="str">
            <v>SMFBS</v>
          </cell>
          <cell r="C243">
            <v>871.9</v>
          </cell>
        </row>
        <row r="244">
          <cell r="B244" t="str">
            <v>CCBD88</v>
          </cell>
          <cell r="C244">
            <v>890.2</v>
          </cell>
        </row>
        <row r="245">
          <cell r="B245" t="str">
            <v>PBLD84</v>
          </cell>
          <cell r="C245">
            <v>902.5</v>
          </cell>
        </row>
        <row r="246">
          <cell r="B246" t="str">
            <v>JSLBB</v>
          </cell>
          <cell r="C246">
            <v>910</v>
          </cell>
        </row>
        <row r="247">
          <cell r="B247" t="str">
            <v>KBLD86</v>
          </cell>
          <cell r="C247">
            <v>913</v>
          </cell>
        </row>
        <row r="248">
          <cell r="B248" t="str">
            <v>MBLD2085</v>
          </cell>
          <cell r="C248">
            <v>915</v>
          </cell>
        </row>
        <row r="249">
          <cell r="B249" t="str">
            <v>NCCD86</v>
          </cell>
          <cell r="C249">
            <v>961.5</v>
          </cell>
        </row>
        <row r="250">
          <cell r="B250" t="str">
            <v>SRD80</v>
          </cell>
          <cell r="C250">
            <v>999.6</v>
          </cell>
        </row>
        <row r="251">
          <cell r="B251" t="str">
            <v>CGH</v>
          </cell>
          <cell r="C251">
            <v>1080.0999999999999</v>
          </cell>
        </row>
        <row r="252">
          <cell r="B252" t="str">
            <v>NMFBS</v>
          </cell>
          <cell r="C252">
            <v>1166.4000000000001</v>
          </cell>
        </row>
        <row r="253">
          <cell r="B253" t="str">
            <v>SHLB</v>
          </cell>
          <cell r="C253">
            <v>1170</v>
          </cell>
        </row>
        <row r="254">
          <cell r="B254" t="str">
            <v>FOWAD</v>
          </cell>
          <cell r="C254">
            <v>1211</v>
          </cell>
        </row>
        <row r="255">
          <cell r="B255" t="str">
            <v>LICN</v>
          </cell>
          <cell r="C255">
            <v>1280</v>
          </cell>
        </row>
        <row r="256">
          <cell r="B256" t="str">
            <v>ULBSL</v>
          </cell>
          <cell r="C256">
            <v>1300</v>
          </cell>
        </row>
        <row r="257">
          <cell r="B257" t="str">
            <v>ADLB</v>
          </cell>
          <cell r="C257">
            <v>1315</v>
          </cell>
        </row>
        <row r="258">
          <cell r="B258" t="str">
            <v>JBLB</v>
          </cell>
          <cell r="C258">
            <v>1420</v>
          </cell>
        </row>
        <row r="259">
          <cell r="B259" t="str">
            <v>UNLB</v>
          </cell>
          <cell r="C259">
            <v>1615</v>
          </cell>
        </row>
        <row r="260">
          <cell r="B260" t="str">
            <v>JALPA</v>
          </cell>
          <cell r="C260">
            <v>1693</v>
          </cell>
        </row>
        <row r="261">
          <cell r="B261" t="str">
            <v>MLBSL</v>
          </cell>
          <cell r="C261">
            <v>1822</v>
          </cell>
        </row>
        <row r="262">
          <cell r="B262" t="str">
            <v>HDL</v>
          </cell>
          <cell r="C262">
            <v>1900</v>
          </cell>
        </row>
        <row r="263">
          <cell r="B263" t="str">
            <v>CIT</v>
          </cell>
          <cell r="C263">
            <v>2005.1</v>
          </cell>
        </row>
        <row r="264">
          <cell r="B264" t="str">
            <v>NESDO</v>
          </cell>
          <cell r="C264">
            <v>2062</v>
          </cell>
        </row>
        <row r="265">
          <cell r="B265" t="str">
            <v>BBC</v>
          </cell>
          <cell r="C265">
            <v>3100</v>
          </cell>
        </row>
        <row r="266">
          <cell r="B266" t="str">
            <v>STC</v>
          </cell>
          <cell r="C266">
            <v>3705</v>
          </cell>
        </row>
        <row r="267">
          <cell r="B267" t="str">
            <v>RBCLPO</v>
          </cell>
          <cell r="C267">
            <v>10496</v>
          </cell>
        </row>
        <row r="268">
          <cell r="B268" t="str">
            <v>BNT</v>
          </cell>
          <cell r="C268">
            <v>11466</v>
          </cell>
        </row>
        <row r="269">
          <cell r="B269" t="str">
            <v>RBCL</v>
          </cell>
          <cell r="C269">
            <v>12350</v>
          </cell>
        </row>
        <row r="270">
          <cell r="B270" t="str">
            <v>UNL</v>
          </cell>
          <cell r="C270">
            <v>22542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A4993"/>
  <sheetViews>
    <sheetView tabSelected="1" workbookViewId="0">
      <pane xSplit="3" ySplit="1" topLeftCell="U4909" activePane="bottomRight" state="frozen"/>
      <selection pane="topRight" activeCell="D1" sqref="D1"/>
      <selection pane="bottomLeft" activeCell="A2" sqref="A2"/>
      <selection pane="bottomRight" activeCell="Y4915" sqref="Y4915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3.3984375" style="7" bestFit="1" customWidth="1"/>
    <col min="6" max="6" width="11.73046875" customWidth="1"/>
    <col min="7" max="8" width="11.86328125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5" customWidth="1"/>
    <col min="23" max="23" width="20.73046875" customWidth="1"/>
    <col min="24" max="24" width="17.86328125" customWidth="1"/>
    <col min="25" max="25" width="16.3984375" bestFit="1" customWidth="1"/>
    <col min="27" max="27" width="9.46484375" style="7" bestFit="1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6" t="s">
        <v>309</v>
      </c>
      <c r="Y1" s="1" t="s">
        <v>23</v>
      </c>
      <c r="Z1" s="9" t="s">
        <v>310</v>
      </c>
      <c r="AA1" s="11" t="s">
        <v>13</v>
      </c>
    </row>
    <row r="2" spans="1:27" x14ac:dyDescent="0.45">
      <c r="A2" t="s">
        <v>24</v>
      </c>
      <c r="B2" t="s">
        <v>25</v>
      </c>
      <c r="C2" t="s">
        <v>26</v>
      </c>
      <c r="D2">
        <v>364</v>
      </c>
      <c r="E2" s="10">
        <v>3937600</v>
      </c>
      <c r="F2" s="10">
        <v>8807703</v>
      </c>
      <c r="G2" s="10">
        <v>85664685</v>
      </c>
      <c r="H2" s="10">
        <v>81130511</v>
      </c>
      <c r="I2" s="10">
        <v>1617980</v>
      </c>
      <c r="J2" s="10">
        <v>1876837</v>
      </c>
      <c r="K2" s="10">
        <v>886177</v>
      </c>
      <c r="L2" s="10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 s="8">
        <v>0.54</v>
      </c>
      <c r="W2" s="10">
        <v>422392</v>
      </c>
      <c r="X2">
        <v>43</v>
      </c>
      <c r="Y2" s="4" t="str">
        <f>VLOOKUP(C2,[1]Sheet1!$B:$D,3,FALSE)</f>
        <v>Commercial Banks</v>
      </c>
      <c r="Z2">
        <f>IFERROR(VLOOKUP(C2,[2]!LTP,2,FALSE),0)</f>
        <v>234.9</v>
      </c>
      <c r="AA2" s="7">
        <f>IFERROR(Z2/M2,0)</f>
        <v>5.4627906976744187</v>
      </c>
    </row>
    <row r="3" spans="1:27" x14ac:dyDescent="0.45">
      <c r="A3" t="s">
        <v>24</v>
      </c>
      <c r="B3" t="s">
        <v>25</v>
      </c>
      <c r="C3" t="s">
        <v>27</v>
      </c>
      <c r="D3">
        <v>212</v>
      </c>
      <c r="E3" s="10">
        <v>3082779</v>
      </c>
      <c r="F3" s="10">
        <v>537904</v>
      </c>
      <c r="G3" s="10">
        <v>31341204</v>
      </c>
      <c r="H3" s="10">
        <v>26341375</v>
      </c>
      <c r="I3" s="10">
        <v>239137</v>
      </c>
      <c r="J3" s="10">
        <v>321189</v>
      </c>
      <c r="K3" s="10">
        <v>193515</v>
      </c>
      <c r="L3" s="10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 s="8">
        <v>-0.61</v>
      </c>
      <c r="W3" s="10">
        <v>19727</v>
      </c>
      <c r="X3">
        <v>3</v>
      </c>
      <c r="Y3" s="4" t="str">
        <f>VLOOKUP(C3,[1]Sheet1!$B:$D,3,FALSE)</f>
        <v>Delist</v>
      </c>
      <c r="Z3">
        <f>IFERROR(VLOOKUP(C3,[2]!LTP,2,FALSE),0)</f>
        <v>0</v>
      </c>
      <c r="AA3" s="7">
        <f t="shared" ref="AA3:AA66" si="0">IFERROR(Z3/M3,0)</f>
        <v>0</v>
      </c>
    </row>
    <row r="4" spans="1:27" x14ac:dyDescent="0.45">
      <c r="A4" t="s">
        <v>24</v>
      </c>
      <c r="B4" t="s">
        <v>25</v>
      </c>
      <c r="C4" t="s">
        <v>28</v>
      </c>
      <c r="D4">
        <v>249</v>
      </c>
      <c r="E4" s="10">
        <v>5537352</v>
      </c>
      <c r="F4" s="10">
        <v>1648217</v>
      </c>
      <c r="G4" s="10">
        <v>50319216</v>
      </c>
      <c r="H4" s="10">
        <v>43730749</v>
      </c>
      <c r="I4" s="10">
        <v>435955</v>
      </c>
      <c r="J4" s="10">
        <v>609856</v>
      </c>
      <c r="K4" s="10">
        <v>414901</v>
      </c>
      <c r="L4" s="10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 s="8">
        <v>0.08</v>
      </c>
      <c r="W4" s="10">
        <v>345158</v>
      </c>
      <c r="X4">
        <v>25</v>
      </c>
      <c r="Y4" s="4" t="str">
        <f>VLOOKUP(C4,[1]Sheet1!$B:$D,3,FALSE)</f>
        <v>Commercial Banks</v>
      </c>
      <c r="Z4">
        <f>IFERROR(VLOOKUP(C4,[2]!LTP,2,FALSE),0)</f>
        <v>171</v>
      </c>
      <c r="AA4" s="7">
        <f t="shared" si="0"/>
        <v>6.84</v>
      </c>
    </row>
    <row r="5" spans="1:27" x14ac:dyDescent="0.45">
      <c r="A5" t="s">
        <v>24</v>
      </c>
      <c r="B5" t="s">
        <v>25</v>
      </c>
      <c r="C5" t="s">
        <v>29</v>
      </c>
      <c r="D5">
        <v>503</v>
      </c>
      <c r="E5" s="10">
        <v>2742604</v>
      </c>
      <c r="F5" s="10">
        <v>6383001</v>
      </c>
      <c r="G5" s="10">
        <v>89155098</v>
      </c>
      <c r="H5" s="10">
        <v>69530036</v>
      </c>
      <c r="I5" s="10">
        <v>910897</v>
      </c>
      <c r="J5" s="10">
        <v>1125294</v>
      </c>
      <c r="K5" s="10">
        <v>819251</v>
      </c>
      <c r="L5" s="10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 s="8">
        <v>0.49</v>
      </c>
      <c r="W5" s="10">
        <v>513421</v>
      </c>
      <c r="X5">
        <v>75</v>
      </c>
      <c r="Y5" s="4" t="str">
        <f>VLOOKUP(C5,[1]Sheet1!$B:$D,3,FALSE)</f>
        <v>Commercial Banks</v>
      </c>
      <c r="Z5">
        <f>IFERROR(VLOOKUP(C5,[2]!LTP,2,FALSE),0)</f>
        <v>538</v>
      </c>
      <c r="AA5" s="7">
        <f t="shared" si="0"/>
        <v>7.1733333333333329</v>
      </c>
    </row>
    <row r="6" spans="1:27" x14ac:dyDescent="0.45">
      <c r="A6" t="s">
        <v>24</v>
      </c>
      <c r="B6" t="s">
        <v>25</v>
      </c>
      <c r="C6" t="s">
        <v>30</v>
      </c>
      <c r="D6">
        <v>298</v>
      </c>
      <c r="E6" s="10">
        <v>7150550</v>
      </c>
      <c r="F6" s="10">
        <v>1976100</v>
      </c>
      <c r="G6" s="10">
        <v>80347612</v>
      </c>
      <c r="H6" s="10">
        <v>67164474</v>
      </c>
      <c r="I6" s="10">
        <v>823518</v>
      </c>
      <c r="J6" s="10">
        <v>1113072</v>
      </c>
      <c r="K6" s="10">
        <v>699062</v>
      </c>
      <c r="L6" s="10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 s="8">
        <v>-0.13</v>
      </c>
      <c r="W6" s="10">
        <v>420933</v>
      </c>
      <c r="X6">
        <v>24</v>
      </c>
      <c r="Y6" s="4" t="str">
        <f>VLOOKUP(C6,[1]Sheet1!$B:$D,3,FALSE)</f>
        <v>Commercial Banks</v>
      </c>
      <c r="Z6">
        <f>IFERROR(VLOOKUP(C6,[2]!LTP,2,FALSE),0)</f>
        <v>183.5</v>
      </c>
      <c r="AA6" s="7">
        <f t="shared" si="0"/>
        <v>7.645833333333333</v>
      </c>
    </row>
    <row r="7" spans="1:27" x14ac:dyDescent="0.45">
      <c r="A7" t="s">
        <v>24</v>
      </c>
      <c r="B7" t="s">
        <v>25</v>
      </c>
      <c r="C7" t="s">
        <v>31</v>
      </c>
      <c r="D7">
        <v>484</v>
      </c>
      <c r="E7" s="10">
        <v>4964357</v>
      </c>
      <c r="F7" s="10">
        <v>4813778</v>
      </c>
      <c r="G7" s="10">
        <v>93226213</v>
      </c>
      <c r="H7" s="10">
        <v>72183928</v>
      </c>
      <c r="I7" s="10">
        <v>826182</v>
      </c>
      <c r="J7" s="10">
        <v>1168716</v>
      </c>
      <c r="K7" s="10">
        <v>736977</v>
      </c>
      <c r="L7" s="10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 s="8">
        <v>-0.18</v>
      </c>
      <c r="W7" s="10">
        <v>438461</v>
      </c>
      <c r="X7">
        <v>35</v>
      </c>
      <c r="Y7" s="4" t="str">
        <f>VLOOKUP(C7,[1]Sheet1!$B:$D,3,FALSE)</f>
        <v>Commercial Banks</v>
      </c>
      <c r="Z7">
        <f>IFERROR(VLOOKUP(C7,[2]!LTP,2,FALSE),0)</f>
        <v>221.9</v>
      </c>
      <c r="AA7" s="7">
        <f t="shared" si="0"/>
        <v>6.34</v>
      </c>
    </row>
    <row r="8" spans="1:27" x14ac:dyDescent="0.45">
      <c r="A8" t="s">
        <v>24</v>
      </c>
      <c r="B8" t="s">
        <v>25</v>
      </c>
      <c r="C8" t="s">
        <v>32</v>
      </c>
      <c r="D8">
        <v>214</v>
      </c>
      <c r="E8" s="10">
        <v>2060000</v>
      </c>
      <c r="F8" s="10">
        <v>682665</v>
      </c>
      <c r="G8" s="10">
        <v>25250354</v>
      </c>
      <c r="H8" s="10">
        <v>21809249</v>
      </c>
      <c r="I8" s="10">
        <v>187209</v>
      </c>
      <c r="J8" s="10">
        <v>258643</v>
      </c>
      <c r="K8" s="10">
        <v>144098</v>
      </c>
      <c r="L8" s="10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 s="8">
        <v>-0.1</v>
      </c>
      <c r="W8" s="10">
        <v>63978</v>
      </c>
      <c r="X8">
        <v>12</v>
      </c>
      <c r="Y8" s="4" t="str">
        <f>VLOOKUP(C8,[1]Sheet1!$B:$D,3,FALSE)</f>
        <v>Delist</v>
      </c>
      <c r="Z8">
        <f>IFERROR(VLOOKUP(C8,[2]!LTP,2,FALSE),0)</f>
        <v>0</v>
      </c>
      <c r="AA8" s="7">
        <f t="shared" si="0"/>
        <v>0</v>
      </c>
    </row>
    <row r="9" spans="1:27" x14ac:dyDescent="0.45">
      <c r="A9" t="s">
        <v>24</v>
      </c>
      <c r="B9" t="s">
        <v>25</v>
      </c>
      <c r="C9" t="s">
        <v>33</v>
      </c>
      <c r="D9">
        <v>214</v>
      </c>
      <c r="E9" s="10">
        <v>2699167</v>
      </c>
      <c r="F9" s="10">
        <v>1501686</v>
      </c>
      <c r="G9" s="10">
        <v>40356967</v>
      </c>
      <c r="H9" s="10">
        <v>32411103</v>
      </c>
      <c r="I9" s="10">
        <v>262524</v>
      </c>
      <c r="J9" s="10">
        <v>357406</v>
      </c>
      <c r="K9" s="10">
        <v>217668</v>
      </c>
      <c r="L9" s="10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 s="8">
        <v>0.25</v>
      </c>
      <c r="W9" s="10">
        <v>137434</v>
      </c>
      <c r="X9">
        <v>20</v>
      </c>
      <c r="Y9" s="4" t="str">
        <f>VLOOKUP(C9,[1]Sheet1!$B:$D,3,FALSE)</f>
        <v>Commercial Banks</v>
      </c>
      <c r="Z9">
        <f>IFERROR(VLOOKUP(C9,[2]!LTP,2,FALSE),0)</f>
        <v>167</v>
      </c>
      <c r="AA9" s="7">
        <f t="shared" si="0"/>
        <v>8.35</v>
      </c>
    </row>
    <row r="10" spans="1:27" x14ac:dyDescent="0.45">
      <c r="A10" t="s">
        <v>24</v>
      </c>
      <c r="B10" t="s">
        <v>25</v>
      </c>
      <c r="C10" t="s">
        <v>34</v>
      </c>
      <c r="D10">
        <v>234</v>
      </c>
      <c r="E10" s="10">
        <v>3039229</v>
      </c>
      <c r="F10" s="10">
        <v>3356181</v>
      </c>
      <c r="G10" s="10">
        <v>51584729</v>
      </c>
      <c r="H10" s="10">
        <v>44042708</v>
      </c>
      <c r="I10" s="10">
        <v>380090</v>
      </c>
      <c r="J10" s="10">
        <v>534387</v>
      </c>
      <c r="K10" s="10">
        <v>349532</v>
      </c>
      <c r="L10" s="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 s="8">
        <v>0.24</v>
      </c>
      <c r="W10" s="10">
        <v>135847</v>
      </c>
      <c r="X10">
        <v>18</v>
      </c>
      <c r="Y10" s="4" t="str">
        <f>VLOOKUP(C10,[1]Sheet1!$B:$D,3,FALSE)</f>
        <v>Commercial Banks</v>
      </c>
      <c r="Z10">
        <f>IFERROR(VLOOKUP(C10,[2]!LTP,2,FALSE),0)</f>
        <v>188</v>
      </c>
      <c r="AA10" s="7">
        <f t="shared" si="0"/>
        <v>10.444444444444445</v>
      </c>
    </row>
    <row r="11" spans="1:27" x14ac:dyDescent="0.45">
      <c r="A11" t="s">
        <v>24</v>
      </c>
      <c r="B11" t="s">
        <v>25</v>
      </c>
      <c r="C11" t="s">
        <v>35</v>
      </c>
      <c r="D11">
        <v>268</v>
      </c>
      <c r="E11" s="10">
        <v>4666430</v>
      </c>
      <c r="F11" s="10">
        <v>920723</v>
      </c>
      <c r="G11" s="10">
        <v>58137050</v>
      </c>
      <c r="H11" s="10">
        <v>49874334</v>
      </c>
      <c r="I11" s="10">
        <v>535272</v>
      </c>
      <c r="J11" s="10">
        <v>683845</v>
      </c>
      <c r="K11" s="10">
        <v>448119</v>
      </c>
      <c r="L11" s="10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 s="8">
        <v>-0.11</v>
      </c>
      <c r="W11" s="10">
        <v>246951</v>
      </c>
      <c r="X11">
        <v>21</v>
      </c>
      <c r="Y11" s="4" t="str">
        <f>VLOOKUP(C11,[1]Sheet1!$B:$D,3,FALSE)</f>
        <v>Commercial Banks</v>
      </c>
      <c r="Z11">
        <f>IFERROR(VLOOKUP(C11,[2]!LTP,2,FALSE),0)</f>
        <v>222.9</v>
      </c>
      <c r="AA11" s="7">
        <f t="shared" si="0"/>
        <v>10.614285714285714</v>
      </c>
    </row>
    <row r="12" spans="1:27" x14ac:dyDescent="0.45">
      <c r="A12" t="s">
        <v>24</v>
      </c>
      <c r="B12" t="s">
        <v>25</v>
      </c>
      <c r="C12" t="s">
        <v>36</v>
      </c>
      <c r="D12">
        <v>231</v>
      </c>
      <c r="E12" s="10">
        <v>3240575</v>
      </c>
      <c r="F12" s="10">
        <v>1111694</v>
      </c>
      <c r="G12" s="10">
        <v>36774155</v>
      </c>
      <c r="H12" s="10">
        <v>31819049</v>
      </c>
      <c r="I12" s="10">
        <v>356786</v>
      </c>
      <c r="J12" s="10">
        <v>451050</v>
      </c>
      <c r="K12" s="10">
        <v>291066</v>
      </c>
      <c r="L12" s="10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 s="8">
        <v>0.01</v>
      </c>
      <c r="W12" s="10">
        <v>146948</v>
      </c>
      <c r="X12">
        <v>18</v>
      </c>
      <c r="Y12" s="4" t="str">
        <f>VLOOKUP(C12,[1]Sheet1!$B:$D,3,FALSE)</f>
        <v>Delist</v>
      </c>
      <c r="Z12">
        <f>IFERROR(VLOOKUP(C12,[2]!LTP,2,FALSE),0)</f>
        <v>0</v>
      </c>
      <c r="AA12" s="7">
        <f t="shared" si="0"/>
        <v>0</v>
      </c>
    </row>
    <row r="13" spans="1:27" x14ac:dyDescent="0.45">
      <c r="A13" t="s">
        <v>24</v>
      </c>
      <c r="B13" t="s">
        <v>25</v>
      </c>
      <c r="C13" t="s">
        <v>37</v>
      </c>
      <c r="D13">
        <v>926</v>
      </c>
      <c r="E13" s="10">
        <v>6183540</v>
      </c>
      <c r="F13" s="10">
        <v>6207884</v>
      </c>
      <c r="G13" s="10">
        <v>120128465</v>
      </c>
      <c r="H13" s="10">
        <v>83546871</v>
      </c>
      <c r="I13" s="10">
        <v>1270360</v>
      </c>
      <c r="J13" s="10">
        <v>1657681</v>
      </c>
      <c r="K13" s="10">
        <v>1279943</v>
      </c>
      <c r="L13" s="10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 s="8">
        <v>-0.48</v>
      </c>
      <c r="W13" s="10">
        <v>798368</v>
      </c>
      <c r="X13">
        <v>52</v>
      </c>
      <c r="Y13" s="4" t="str">
        <f>VLOOKUP(C13,[1]Sheet1!$B:$D,3,FALSE)</f>
        <v>Commercial Banks</v>
      </c>
      <c r="Z13">
        <f>IFERROR(VLOOKUP(C13,[2]!LTP,2,FALSE),0)</f>
        <v>599.5</v>
      </c>
      <c r="AA13" s="7">
        <f t="shared" si="0"/>
        <v>11.528846153846153</v>
      </c>
    </row>
    <row r="14" spans="1:27" x14ac:dyDescent="0.45">
      <c r="A14" t="s">
        <v>24</v>
      </c>
      <c r="B14" t="s">
        <v>25</v>
      </c>
      <c r="C14" t="s">
        <v>38</v>
      </c>
      <c r="D14">
        <v>399</v>
      </c>
      <c r="E14" s="10">
        <v>4011759</v>
      </c>
      <c r="F14" s="10">
        <v>2252594</v>
      </c>
      <c r="G14" s="10">
        <v>39603022</v>
      </c>
      <c r="H14" s="10">
        <v>34272895</v>
      </c>
      <c r="I14" s="10">
        <v>329474</v>
      </c>
      <c r="J14" s="10">
        <v>542640</v>
      </c>
      <c r="K14" s="10">
        <v>364351</v>
      </c>
      <c r="L14" s="10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 s="8">
        <v>-0.3</v>
      </c>
      <c r="W14" s="10">
        <v>225020</v>
      </c>
      <c r="X14">
        <v>22</v>
      </c>
      <c r="Y14" s="4" t="str">
        <f>VLOOKUP(C14,[1]Sheet1!$B:$D,3,FALSE)</f>
        <v>Delist</v>
      </c>
      <c r="Z14">
        <f>IFERROR(VLOOKUP(C14,[2]!LTP,2,FALSE),0)</f>
        <v>0</v>
      </c>
      <c r="AA14" s="7">
        <f t="shared" si="0"/>
        <v>0</v>
      </c>
    </row>
    <row r="15" spans="1:27" x14ac:dyDescent="0.45">
      <c r="A15" t="s">
        <v>24</v>
      </c>
      <c r="B15" t="s">
        <v>25</v>
      </c>
      <c r="C15" t="s">
        <v>39</v>
      </c>
      <c r="D15">
        <v>312</v>
      </c>
      <c r="E15" s="10">
        <v>6499478</v>
      </c>
      <c r="F15" s="10">
        <v>1534512</v>
      </c>
      <c r="G15" s="10">
        <v>86223772</v>
      </c>
      <c r="H15" s="10">
        <v>66031270</v>
      </c>
      <c r="I15" s="10">
        <v>1174379</v>
      </c>
      <c r="J15" s="10">
        <v>1364107</v>
      </c>
      <c r="K15" s="10">
        <v>658375</v>
      </c>
      <c r="L15" s="10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 s="8">
        <v>0.43</v>
      </c>
      <c r="W15" s="10">
        <v>1166085</v>
      </c>
      <c r="X15">
        <v>72</v>
      </c>
      <c r="Y15" s="4" t="str">
        <f>VLOOKUP(C15,[1]Sheet1!$B:$D,3,FALSE)</f>
        <v>Commercial Banks</v>
      </c>
      <c r="Z15">
        <f>IFERROR(VLOOKUP(C15,[2]!LTP,2,FALSE),0)</f>
        <v>255</v>
      </c>
      <c r="AA15" s="7">
        <f t="shared" si="0"/>
        <v>3.5416666666666665</v>
      </c>
    </row>
    <row r="16" spans="1:27" x14ac:dyDescent="0.45">
      <c r="A16" t="s">
        <v>24</v>
      </c>
      <c r="B16" t="s">
        <v>25</v>
      </c>
      <c r="C16" t="s">
        <v>40</v>
      </c>
      <c r="D16">
        <v>222</v>
      </c>
      <c r="E16" s="10">
        <v>2353176</v>
      </c>
      <c r="F16" s="10">
        <v>1533049</v>
      </c>
      <c r="G16" s="10">
        <v>30633049</v>
      </c>
      <c r="H16" s="10">
        <v>25347254</v>
      </c>
      <c r="I16" s="10">
        <v>242408</v>
      </c>
      <c r="J16" s="10">
        <v>317042</v>
      </c>
      <c r="K16" s="10">
        <v>200847</v>
      </c>
      <c r="L16" s="10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 s="8">
        <v>0.28999999999999998</v>
      </c>
      <c r="W16" s="10">
        <v>129027</v>
      </c>
      <c r="X16">
        <v>22</v>
      </c>
      <c r="Y16" s="4" t="str">
        <f>VLOOKUP(C16,[1]Sheet1!$B:$D,3,FALSE)</f>
        <v>Delist</v>
      </c>
      <c r="Z16">
        <f>IFERROR(VLOOKUP(C16,[2]!LTP,2,FALSE),0)</f>
        <v>0</v>
      </c>
      <c r="AA16" s="7">
        <f t="shared" si="0"/>
        <v>0</v>
      </c>
    </row>
    <row r="17" spans="1:27" x14ac:dyDescent="0.45">
      <c r="A17" t="s">
        <v>24</v>
      </c>
      <c r="B17" t="s">
        <v>25</v>
      </c>
      <c r="C17" t="s">
        <v>41</v>
      </c>
      <c r="D17">
        <v>460</v>
      </c>
      <c r="E17" s="10">
        <v>8706612</v>
      </c>
      <c r="F17" s="10">
        <v>8321939</v>
      </c>
      <c r="G17" s="10">
        <v>114869885</v>
      </c>
      <c r="H17" s="10">
        <v>94445280</v>
      </c>
      <c r="I17" s="10">
        <v>1109682</v>
      </c>
      <c r="J17" s="10">
        <v>1548737</v>
      </c>
      <c r="K17" s="10">
        <v>1255077</v>
      </c>
      <c r="L17" s="10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 s="8">
        <v>-0.16</v>
      </c>
      <c r="W17" s="10">
        <v>740799</v>
      </c>
      <c r="X17">
        <v>34</v>
      </c>
      <c r="Y17" s="4" t="str">
        <f>VLOOKUP(C17,[1]Sheet1!$B:$D,3,FALSE)</f>
        <v>Delist</v>
      </c>
      <c r="Z17">
        <f>IFERROR(VLOOKUP(C17,[2]!LTP,2,FALSE),0)</f>
        <v>0</v>
      </c>
      <c r="AA17" s="7">
        <f t="shared" si="0"/>
        <v>0</v>
      </c>
    </row>
    <row r="18" spans="1:27" x14ac:dyDescent="0.45">
      <c r="A18" t="s">
        <v>24</v>
      </c>
      <c r="B18" t="s">
        <v>25</v>
      </c>
      <c r="C18" t="s">
        <v>42</v>
      </c>
      <c r="D18">
        <v>751</v>
      </c>
      <c r="E18" s="10">
        <v>5819650</v>
      </c>
      <c r="F18" s="10">
        <v>2187598</v>
      </c>
      <c r="G18" s="10">
        <v>72478708</v>
      </c>
      <c r="H18" s="10">
        <v>61014318</v>
      </c>
      <c r="I18" s="10">
        <v>560074</v>
      </c>
      <c r="J18" s="10">
        <v>745281</v>
      </c>
      <c r="K18" s="10">
        <v>416455</v>
      </c>
      <c r="L18" s="10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 s="8">
        <v>-0.69</v>
      </c>
      <c r="W18" s="10">
        <v>261046</v>
      </c>
      <c r="X18">
        <v>18</v>
      </c>
      <c r="Y18" s="4" t="str">
        <f>VLOOKUP(C18,[1]Sheet1!$B:$D,3,FALSE)</f>
        <v>Commercial Banks</v>
      </c>
      <c r="Z18">
        <f>IFERROR(VLOOKUP(C18,[2]!LTP,2,FALSE),0)</f>
        <v>714</v>
      </c>
      <c r="AA18" s="7">
        <f t="shared" si="0"/>
        <v>39.666666666666664</v>
      </c>
    </row>
    <row r="19" spans="1:27" x14ac:dyDescent="0.45">
      <c r="A19" t="s">
        <v>24</v>
      </c>
      <c r="B19" t="s">
        <v>25</v>
      </c>
      <c r="C19" t="s">
        <v>43</v>
      </c>
      <c r="D19">
        <v>289</v>
      </c>
      <c r="E19" s="10">
        <v>5430062</v>
      </c>
      <c r="F19" s="10">
        <v>4196960</v>
      </c>
      <c r="G19" s="10">
        <v>65585353</v>
      </c>
      <c r="H19" s="10">
        <v>56060335</v>
      </c>
      <c r="I19" s="10">
        <v>633292</v>
      </c>
      <c r="J19" s="10">
        <v>834376</v>
      </c>
      <c r="K19" s="10">
        <v>543460</v>
      </c>
      <c r="L19" s="10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 s="8">
        <v>0.12</v>
      </c>
      <c r="W19" s="10">
        <v>353686</v>
      </c>
      <c r="X19">
        <v>26</v>
      </c>
      <c r="Y19" s="4" t="str">
        <f>VLOOKUP(C19,[1]Sheet1!$B:$D,3,FALSE)</f>
        <v>Commercial Banks</v>
      </c>
      <c r="Z19">
        <f>IFERROR(VLOOKUP(C19,[2]!LTP,2,FALSE),0)</f>
        <v>234</v>
      </c>
      <c r="AA19" s="7">
        <f t="shared" si="0"/>
        <v>9</v>
      </c>
    </row>
    <row r="20" spans="1:27" x14ac:dyDescent="0.45">
      <c r="A20" t="s">
        <v>24</v>
      </c>
      <c r="B20" t="s">
        <v>25</v>
      </c>
      <c r="C20" t="s">
        <v>44</v>
      </c>
      <c r="D20">
        <v>287</v>
      </c>
      <c r="E20" s="10">
        <v>3705262</v>
      </c>
      <c r="F20" s="10">
        <v>2006817</v>
      </c>
      <c r="G20" s="10">
        <v>52418089</v>
      </c>
      <c r="H20" s="10">
        <v>42341117</v>
      </c>
      <c r="I20" s="10">
        <v>380251</v>
      </c>
      <c r="J20" s="10">
        <v>529033</v>
      </c>
      <c r="K20" s="10">
        <v>413455</v>
      </c>
      <c r="L20" s="1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 s="8">
        <v>7.0000000000000007E-2</v>
      </c>
      <c r="W20" s="10">
        <v>251058</v>
      </c>
      <c r="X20">
        <v>27</v>
      </c>
      <c r="Y20" s="4" t="str">
        <f>VLOOKUP(C20,[1]Sheet1!$B:$D,3,FALSE)</f>
        <v>Commercial Banks</v>
      </c>
      <c r="Z20">
        <f>IFERROR(VLOOKUP(C20,[2]!LTP,2,FALSE),0)</f>
        <v>195.9</v>
      </c>
      <c r="AA20" s="7">
        <f t="shared" si="0"/>
        <v>7.2555555555555555</v>
      </c>
    </row>
    <row r="21" spans="1:27" x14ac:dyDescent="0.45">
      <c r="A21" t="s">
        <v>24</v>
      </c>
      <c r="B21" t="s">
        <v>25</v>
      </c>
      <c r="C21" t="s">
        <v>45</v>
      </c>
      <c r="D21">
        <v>310</v>
      </c>
      <c r="E21" s="10">
        <v>5278997</v>
      </c>
      <c r="F21" s="10">
        <v>1015647</v>
      </c>
      <c r="G21" s="10">
        <v>48697269</v>
      </c>
      <c r="H21" s="10">
        <v>44608155</v>
      </c>
      <c r="I21" s="10">
        <v>532938</v>
      </c>
      <c r="J21" s="10">
        <v>690386</v>
      </c>
      <c r="K21" s="10">
        <v>512794</v>
      </c>
      <c r="L21" s="10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 s="8">
        <v>-0.18</v>
      </c>
      <c r="W21" s="10">
        <v>315798</v>
      </c>
      <c r="X21">
        <v>24</v>
      </c>
      <c r="Y21" s="4" t="str">
        <f>VLOOKUP(C21,[1]Sheet1!$B:$D,3,FALSE)</f>
        <v>Commercial Banks</v>
      </c>
      <c r="Z21">
        <f>IFERROR(VLOOKUP(C21,[2]!LTP,2,FALSE),0)</f>
        <v>243</v>
      </c>
      <c r="AA21" s="7">
        <f t="shared" si="0"/>
        <v>10.125</v>
      </c>
    </row>
    <row r="22" spans="1:27" x14ac:dyDescent="0.45">
      <c r="A22" t="s">
        <v>24</v>
      </c>
      <c r="B22" t="s">
        <v>25</v>
      </c>
      <c r="C22" t="s">
        <v>46</v>
      </c>
      <c r="D22">
        <v>323</v>
      </c>
      <c r="E22" s="10">
        <v>3883736</v>
      </c>
      <c r="F22" s="10">
        <v>3448238</v>
      </c>
      <c r="G22" s="10">
        <v>68897833</v>
      </c>
      <c r="H22" s="10">
        <v>52378948</v>
      </c>
      <c r="I22" s="10">
        <v>692897</v>
      </c>
      <c r="J22" s="10">
        <v>944166</v>
      </c>
      <c r="K22" s="10">
        <v>606847</v>
      </c>
      <c r="L22" s="10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 s="8">
        <v>0.22</v>
      </c>
      <c r="W22" s="10">
        <v>354178</v>
      </c>
      <c r="X22">
        <v>36</v>
      </c>
      <c r="Y22" s="4" t="str">
        <f>VLOOKUP(C22,[1]Sheet1!$B:$D,3,FALSE)</f>
        <v>Commercial Banks</v>
      </c>
      <c r="Z22">
        <f>IFERROR(VLOOKUP(C22,[2]!LTP,2,FALSE),0)</f>
        <v>333</v>
      </c>
      <c r="AA22" s="7">
        <f t="shared" si="0"/>
        <v>9.25</v>
      </c>
    </row>
    <row r="23" spans="1:27" x14ac:dyDescent="0.45">
      <c r="A23" t="s">
        <v>24</v>
      </c>
      <c r="B23" t="s">
        <v>25</v>
      </c>
      <c r="C23" t="s">
        <v>47</v>
      </c>
      <c r="D23">
        <v>390</v>
      </c>
      <c r="E23" s="10">
        <v>3375119</v>
      </c>
      <c r="F23" s="10">
        <v>3589818</v>
      </c>
      <c r="G23" s="10">
        <v>70050926</v>
      </c>
      <c r="H23" s="10">
        <v>58937945</v>
      </c>
      <c r="I23" s="10">
        <v>627222</v>
      </c>
      <c r="J23" s="10">
        <v>778673</v>
      </c>
      <c r="K23" s="10">
        <v>547110</v>
      </c>
      <c r="L23" s="10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 s="8">
        <v>0.14000000000000001</v>
      </c>
      <c r="W23" s="10">
        <v>359676</v>
      </c>
      <c r="X23">
        <v>43</v>
      </c>
      <c r="Y23" s="4" t="str">
        <f>VLOOKUP(C23,[1]Sheet1!$B:$D,3,FALSE)</f>
        <v>Commercial Banks</v>
      </c>
      <c r="Z23">
        <f>IFERROR(VLOOKUP(C23,[2]!LTP,2,FALSE),0)</f>
        <v>245</v>
      </c>
      <c r="AA23" s="7">
        <f t="shared" si="0"/>
        <v>5.6976744186046515</v>
      </c>
    </row>
    <row r="24" spans="1:27" x14ac:dyDescent="0.45">
      <c r="A24" t="s">
        <v>24</v>
      </c>
      <c r="B24" t="s">
        <v>25</v>
      </c>
      <c r="C24" t="s">
        <v>48</v>
      </c>
      <c r="D24">
        <v>436</v>
      </c>
      <c r="E24" s="10">
        <v>2812426</v>
      </c>
      <c r="F24" s="10">
        <v>5110514</v>
      </c>
      <c r="G24" s="10">
        <v>57412822</v>
      </c>
      <c r="H24" s="10">
        <v>32391272</v>
      </c>
      <c r="I24" s="10">
        <v>500044</v>
      </c>
      <c r="J24" s="10">
        <v>768446</v>
      </c>
      <c r="K24" s="10">
        <v>561845</v>
      </c>
      <c r="L24" s="10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 s="8">
        <v>0.28999999999999998</v>
      </c>
      <c r="W24" s="10">
        <v>349426</v>
      </c>
      <c r="X24">
        <v>50</v>
      </c>
      <c r="Y24" s="4" t="str">
        <f>VLOOKUP(C24,[1]Sheet1!$B:$D,3,FALSE)</f>
        <v>Commercial Banks</v>
      </c>
      <c r="Z24">
        <f>IFERROR(VLOOKUP(C24,[2]!LTP,2,FALSE),0)</f>
        <v>528.79999999999995</v>
      </c>
      <c r="AA24" s="7">
        <f t="shared" si="0"/>
        <v>10.575999999999999</v>
      </c>
    </row>
    <row r="25" spans="1:27" x14ac:dyDescent="0.45">
      <c r="A25" t="s">
        <v>24</v>
      </c>
      <c r="B25" t="s">
        <v>25</v>
      </c>
      <c r="C25" t="s">
        <v>49</v>
      </c>
      <c r="D25">
        <v>232</v>
      </c>
      <c r="E25" s="10">
        <v>5301395</v>
      </c>
      <c r="F25" s="10">
        <v>1096387</v>
      </c>
      <c r="G25" s="10">
        <v>54083006</v>
      </c>
      <c r="H25" s="10">
        <v>46451497</v>
      </c>
      <c r="I25" s="10">
        <v>515658</v>
      </c>
      <c r="J25" s="10">
        <v>679680</v>
      </c>
      <c r="K25" s="10">
        <v>456708</v>
      </c>
      <c r="L25" s="10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 s="8">
        <v>-0.02</v>
      </c>
      <c r="W25" s="10">
        <v>253116</v>
      </c>
      <c r="X25">
        <v>19</v>
      </c>
      <c r="Y25" s="4" t="str">
        <f>VLOOKUP(C25,[1]Sheet1!$B:$D,3,FALSE)</f>
        <v>Commercial Banks</v>
      </c>
      <c r="Z25">
        <f>IFERROR(VLOOKUP(C25,[2]!LTP,2,FALSE),0)</f>
        <v>181.7</v>
      </c>
      <c r="AA25" s="7">
        <f t="shared" si="0"/>
        <v>9.5631578947368414</v>
      </c>
    </row>
    <row r="26" spans="1:27" x14ac:dyDescent="0.45">
      <c r="A26" t="s">
        <v>24</v>
      </c>
      <c r="B26" t="s">
        <v>25</v>
      </c>
      <c r="C26" t="s">
        <v>50</v>
      </c>
      <c r="D26">
        <v>214</v>
      </c>
      <c r="E26" s="10">
        <v>2840800</v>
      </c>
      <c r="F26" s="10">
        <v>606920</v>
      </c>
      <c r="G26" s="10">
        <v>31681642</v>
      </c>
      <c r="H26" s="10">
        <v>27596778</v>
      </c>
      <c r="I26" s="10">
        <v>218161</v>
      </c>
      <c r="J26" s="10">
        <v>301822</v>
      </c>
      <c r="K26" s="10">
        <v>164744</v>
      </c>
      <c r="L26" s="10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 s="8">
        <v>-0.21</v>
      </c>
      <c r="W26" s="10">
        <v>74276</v>
      </c>
      <c r="X26">
        <v>10</v>
      </c>
      <c r="Y26" s="4" t="str">
        <f>VLOOKUP(C26,[1]Sheet1!$B:$D,3,FALSE)</f>
        <v>Delist</v>
      </c>
      <c r="Z26">
        <f>IFERROR(VLOOKUP(C26,[2]!LTP,2,FALSE),0)</f>
        <v>0</v>
      </c>
      <c r="AA26" s="7">
        <f t="shared" si="0"/>
        <v>0</v>
      </c>
    </row>
    <row r="27" spans="1:27" x14ac:dyDescent="0.45">
      <c r="A27" t="s">
        <v>24</v>
      </c>
      <c r="B27" t="s">
        <v>25</v>
      </c>
      <c r="C27" t="s">
        <v>51</v>
      </c>
      <c r="D27">
        <v>263</v>
      </c>
      <c r="E27" s="10">
        <v>5881402</v>
      </c>
      <c r="F27" s="10">
        <v>554723</v>
      </c>
      <c r="G27" s="10">
        <v>65296259</v>
      </c>
      <c r="H27" s="10">
        <v>51745689</v>
      </c>
      <c r="I27" s="10">
        <v>468217</v>
      </c>
      <c r="J27" s="10">
        <v>660848</v>
      </c>
      <c r="K27" s="10">
        <v>300041</v>
      </c>
      <c r="L27" s="10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 s="8">
        <v>-0.17</v>
      </c>
      <c r="W27" s="10">
        <v>282464</v>
      </c>
      <c r="X27">
        <v>19</v>
      </c>
      <c r="Y27" s="4" t="str">
        <f>VLOOKUP(C27,[1]Sheet1!$B:$D,3,FALSE)</f>
        <v>Commercial Banks</v>
      </c>
      <c r="Z27">
        <f>IFERROR(VLOOKUP(C27,[2]!LTP,2,FALSE),0)</f>
        <v>166.1</v>
      </c>
      <c r="AA27" s="7">
        <f t="shared" si="0"/>
        <v>8.7421052631578942</v>
      </c>
    </row>
    <row r="28" spans="1:27" x14ac:dyDescent="0.45">
      <c r="A28" t="s">
        <v>24</v>
      </c>
      <c r="B28" t="s">
        <v>25</v>
      </c>
      <c r="C28" t="s">
        <v>52</v>
      </c>
      <c r="D28">
        <v>238</v>
      </c>
      <c r="E28" s="10">
        <v>4576891</v>
      </c>
      <c r="F28" s="10">
        <v>4206366</v>
      </c>
      <c r="G28" s="10">
        <v>69326377</v>
      </c>
      <c r="H28" s="10">
        <v>61476337</v>
      </c>
      <c r="I28" s="10">
        <v>625006</v>
      </c>
      <c r="J28" s="10">
        <v>812097</v>
      </c>
      <c r="K28" s="10">
        <v>488616</v>
      </c>
      <c r="L28" s="10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 s="8">
        <v>0.35</v>
      </c>
      <c r="W28" s="10">
        <v>270973</v>
      </c>
      <c r="X28">
        <v>24</v>
      </c>
      <c r="Y28" s="4" t="str">
        <f>VLOOKUP(C28,[1]Sheet1!$B:$D,3,FALSE)</f>
        <v>Delist</v>
      </c>
      <c r="Z28">
        <f>IFERROR(VLOOKUP(C28,[2]!LTP,2,FALSE),0)</f>
        <v>0</v>
      </c>
      <c r="AA28" s="7">
        <f t="shared" si="0"/>
        <v>0</v>
      </c>
    </row>
    <row r="29" spans="1:27" x14ac:dyDescent="0.45">
      <c r="A29" t="s">
        <v>53</v>
      </c>
      <c r="B29" t="s">
        <v>25</v>
      </c>
      <c r="C29" t="s">
        <v>26</v>
      </c>
      <c r="D29">
        <v>364</v>
      </c>
      <c r="E29" s="10">
        <v>4941688</v>
      </c>
      <c r="F29" s="10">
        <v>9292001</v>
      </c>
      <c r="G29" s="10">
        <v>87659277</v>
      </c>
      <c r="H29" s="10">
        <v>87057764</v>
      </c>
      <c r="I29" s="10">
        <v>3109822</v>
      </c>
      <c r="J29" s="10">
        <v>3669921</v>
      </c>
      <c r="K29" s="10">
        <v>1554016</v>
      </c>
      <c r="L29" s="10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 s="8">
        <v>0.34</v>
      </c>
      <c r="W29" s="10">
        <v>906689</v>
      </c>
      <c r="X29">
        <v>37</v>
      </c>
      <c r="Y29" s="4" t="str">
        <f>VLOOKUP(C29,[1]Sheet1!$B:$D,3,FALSE)</f>
        <v>Commercial Banks</v>
      </c>
      <c r="Z29">
        <f>IFERROR(VLOOKUP(C29,[2]!LTP,2,FALSE),0)</f>
        <v>234.9</v>
      </c>
      <c r="AA29" s="7">
        <f t="shared" si="0"/>
        <v>6.3486486486486484</v>
      </c>
    </row>
    <row r="30" spans="1:27" x14ac:dyDescent="0.45">
      <c r="A30" t="s">
        <v>53</v>
      </c>
      <c r="B30" t="s">
        <v>25</v>
      </c>
      <c r="C30" t="s">
        <v>27</v>
      </c>
      <c r="D30">
        <v>212</v>
      </c>
      <c r="E30" s="10">
        <v>4583806</v>
      </c>
      <c r="F30" s="10">
        <v>1428083</v>
      </c>
      <c r="G30" s="10">
        <v>32934926</v>
      </c>
      <c r="H30" s="10">
        <v>29505072</v>
      </c>
      <c r="I30" s="10">
        <v>549366</v>
      </c>
      <c r="J30" s="10">
        <v>710292</v>
      </c>
      <c r="K30" s="10">
        <v>431760</v>
      </c>
      <c r="L30" s="1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 s="8">
        <v>-0.31</v>
      </c>
      <c r="W30" s="10">
        <v>167339</v>
      </c>
      <c r="X30">
        <v>7</v>
      </c>
      <c r="Y30" s="4" t="str">
        <f>VLOOKUP(C30,[1]Sheet1!$B:$D,3,FALSE)</f>
        <v>Delist</v>
      </c>
      <c r="Z30">
        <f>IFERROR(VLOOKUP(C30,[2]!LTP,2,FALSE),0)</f>
        <v>0</v>
      </c>
      <c r="AA30" s="7">
        <f t="shared" si="0"/>
        <v>0</v>
      </c>
    </row>
    <row r="31" spans="1:27" x14ac:dyDescent="0.45">
      <c r="A31" t="s">
        <v>53</v>
      </c>
      <c r="B31" t="s">
        <v>25</v>
      </c>
      <c r="C31" t="s">
        <v>28</v>
      </c>
      <c r="D31">
        <v>249</v>
      </c>
      <c r="E31" s="10">
        <v>5537352</v>
      </c>
      <c r="F31" s="10">
        <v>1915233</v>
      </c>
      <c r="G31" s="10">
        <v>52749234</v>
      </c>
      <c r="H31" s="10">
        <v>46782081</v>
      </c>
      <c r="I31" s="10">
        <v>855147</v>
      </c>
      <c r="J31" s="10">
        <v>1204979</v>
      </c>
      <c r="K31" s="10">
        <v>802540</v>
      </c>
      <c r="L31" s="10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 s="8">
        <v>0.06</v>
      </c>
      <c r="W31" s="10">
        <v>631668</v>
      </c>
      <c r="X31">
        <v>23</v>
      </c>
      <c r="Y31" s="4" t="str">
        <f>VLOOKUP(C31,[1]Sheet1!$B:$D,3,FALSE)</f>
        <v>Commercial Banks</v>
      </c>
      <c r="Z31">
        <f>IFERROR(VLOOKUP(C31,[2]!LTP,2,FALSE),0)</f>
        <v>171</v>
      </c>
      <c r="AA31" s="7">
        <f t="shared" si="0"/>
        <v>7.4347826086956523</v>
      </c>
    </row>
    <row r="32" spans="1:27" x14ac:dyDescent="0.45">
      <c r="A32" t="s">
        <v>53</v>
      </c>
      <c r="B32" t="s">
        <v>25</v>
      </c>
      <c r="C32" t="s">
        <v>29</v>
      </c>
      <c r="D32">
        <v>503</v>
      </c>
      <c r="E32" s="10">
        <v>4606427</v>
      </c>
      <c r="F32" s="10">
        <v>4879236</v>
      </c>
      <c r="G32" s="10">
        <v>90436607</v>
      </c>
      <c r="H32" s="10">
        <v>72618124</v>
      </c>
      <c r="I32" s="10">
        <v>1766633</v>
      </c>
      <c r="J32" s="10">
        <v>2237977</v>
      </c>
      <c r="K32" s="10">
        <v>1583363</v>
      </c>
      <c r="L32" s="10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 s="8">
        <v>-0.12</v>
      </c>
      <c r="W32" s="10">
        <v>971576</v>
      </c>
      <c r="X32">
        <v>42</v>
      </c>
      <c r="Y32" s="4" t="str">
        <f>VLOOKUP(C32,[1]Sheet1!$B:$D,3,FALSE)</f>
        <v>Commercial Banks</v>
      </c>
      <c r="Z32">
        <f>IFERROR(VLOOKUP(C32,[2]!LTP,2,FALSE),0)</f>
        <v>538</v>
      </c>
      <c r="AA32" s="7">
        <f t="shared" si="0"/>
        <v>12.80952380952381</v>
      </c>
    </row>
    <row r="33" spans="1:27" x14ac:dyDescent="0.45">
      <c r="A33" t="s">
        <v>53</v>
      </c>
      <c r="B33" t="s">
        <v>25</v>
      </c>
      <c r="C33" t="s">
        <v>30</v>
      </c>
      <c r="D33">
        <v>298</v>
      </c>
      <c r="E33" s="10">
        <v>7150550</v>
      </c>
      <c r="F33" s="10">
        <v>2461376</v>
      </c>
      <c r="G33" s="10">
        <v>84126676</v>
      </c>
      <c r="H33" s="10">
        <v>71516372</v>
      </c>
      <c r="I33" s="10">
        <v>1678581</v>
      </c>
      <c r="J33" s="10">
        <v>2263774</v>
      </c>
      <c r="K33" s="10">
        <v>1447715</v>
      </c>
      <c r="L33" s="10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 s="8">
        <v>-7.0000000000000007E-2</v>
      </c>
      <c r="W33" s="10">
        <v>906209</v>
      </c>
      <c r="X33">
        <v>25</v>
      </c>
      <c r="Y33" s="4" t="str">
        <f>VLOOKUP(C33,[1]Sheet1!$B:$D,3,FALSE)</f>
        <v>Commercial Banks</v>
      </c>
      <c r="Z33">
        <f>IFERROR(VLOOKUP(C33,[2]!LTP,2,FALSE),0)</f>
        <v>183.5</v>
      </c>
      <c r="AA33" s="7">
        <f t="shared" si="0"/>
        <v>7.34</v>
      </c>
    </row>
    <row r="34" spans="1:27" x14ac:dyDescent="0.45">
      <c r="A34" t="s">
        <v>53</v>
      </c>
      <c r="B34" t="s">
        <v>25</v>
      </c>
      <c r="C34" t="s">
        <v>31</v>
      </c>
      <c r="D34">
        <v>484</v>
      </c>
      <c r="E34" s="10">
        <v>6476320</v>
      </c>
      <c r="F34" s="10">
        <v>4002759</v>
      </c>
      <c r="G34" s="10">
        <v>91098628</v>
      </c>
      <c r="H34" s="10">
        <v>75567818</v>
      </c>
      <c r="I34" s="10">
        <v>1804676</v>
      </c>
      <c r="J34" s="10">
        <v>2516309</v>
      </c>
      <c r="K34" s="10">
        <v>1644113</v>
      </c>
      <c r="L34" s="10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 s="8">
        <v>-0.3</v>
      </c>
      <c r="W34" s="10">
        <v>1027879</v>
      </c>
      <c r="X34">
        <v>32</v>
      </c>
      <c r="Y34" s="4" t="str">
        <f>VLOOKUP(C34,[1]Sheet1!$B:$D,3,FALSE)</f>
        <v>Commercial Banks</v>
      </c>
      <c r="Z34">
        <f>IFERROR(VLOOKUP(C34,[2]!LTP,2,FALSE),0)</f>
        <v>221.9</v>
      </c>
      <c r="AA34" s="7">
        <f t="shared" si="0"/>
        <v>6.9343750000000002</v>
      </c>
    </row>
    <row r="35" spans="1:27" x14ac:dyDescent="0.45">
      <c r="A35" t="s">
        <v>53</v>
      </c>
      <c r="B35" t="s">
        <v>25</v>
      </c>
      <c r="C35" t="s">
        <v>32</v>
      </c>
      <c r="D35">
        <v>214</v>
      </c>
      <c r="E35" s="10">
        <v>2307200</v>
      </c>
      <c r="F35" s="10">
        <v>332354</v>
      </c>
      <c r="G35" s="10">
        <v>25564136</v>
      </c>
      <c r="H35" s="10">
        <v>22978930</v>
      </c>
      <c r="I35" s="10">
        <v>407792</v>
      </c>
      <c r="J35" s="10">
        <v>537497</v>
      </c>
      <c r="K35" s="10">
        <v>309245</v>
      </c>
      <c r="L35" s="10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 s="8">
        <v>-0.11</v>
      </c>
      <c r="W35" s="10">
        <v>161347</v>
      </c>
      <c r="X35">
        <v>14</v>
      </c>
      <c r="Y35" s="4" t="str">
        <f>VLOOKUP(C35,[1]Sheet1!$B:$D,3,FALSE)</f>
        <v>Delist</v>
      </c>
      <c r="Z35">
        <f>IFERROR(VLOOKUP(C35,[2]!LTP,2,FALSE),0)</f>
        <v>0</v>
      </c>
      <c r="AA35" s="7">
        <f t="shared" si="0"/>
        <v>0</v>
      </c>
    </row>
    <row r="36" spans="1:27" x14ac:dyDescent="0.45">
      <c r="A36" t="s">
        <v>53</v>
      </c>
      <c r="B36" t="s">
        <v>25</v>
      </c>
      <c r="C36" t="s">
        <v>33</v>
      </c>
      <c r="D36">
        <v>214</v>
      </c>
      <c r="E36" s="10">
        <v>2699167</v>
      </c>
      <c r="F36" s="10">
        <v>1643566</v>
      </c>
      <c r="G36" s="10">
        <v>39946389</v>
      </c>
      <c r="H36" s="10">
        <v>33659894</v>
      </c>
      <c r="I36" s="10">
        <v>555043</v>
      </c>
      <c r="J36" s="10">
        <v>743016</v>
      </c>
      <c r="K36" s="10">
        <v>457244</v>
      </c>
      <c r="L36" s="10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 s="8">
        <v>0.28000000000000003</v>
      </c>
      <c r="W36" s="10">
        <v>279354</v>
      </c>
      <c r="X36">
        <v>21</v>
      </c>
      <c r="Y36" s="4" t="str">
        <f>VLOOKUP(C36,[1]Sheet1!$B:$D,3,FALSE)</f>
        <v>Commercial Banks</v>
      </c>
      <c r="Z36">
        <f>IFERROR(VLOOKUP(C36,[2]!LTP,2,FALSE),0)</f>
        <v>167</v>
      </c>
      <c r="AA36" s="7">
        <f t="shared" si="0"/>
        <v>7.9523809523809526</v>
      </c>
    </row>
    <row r="37" spans="1:27" x14ac:dyDescent="0.45">
      <c r="A37" t="s">
        <v>53</v>
      </c>
      <c r="B37" t="s">
        <v>25</v>
      </c>
      <c r="C37" t="s">
        <v>34</v>
      </c>
      <c r="D37">
        <v>234</v>
      </c>
      <c r="E37" s="10">
        <v>3039229</v>
      </c>
      <c r="F37" s="10">
        <v>3626729</v>
      </c>
      <c r="G37" s="10">
        <v>55554818</v>
      </c>
      <c r="H37" s="10">
        <v>46710110</v>
      </c>
      <c r="I37" s="10">
        <v>776516</v>
      </c>
      <c r="J37" s="10">
        <v>1082522</v>
      </c>
      <c r="K37" s="10">
        <v>681050</v>
      </c>
      <c r="L37" s="10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 s="8">
        <v>0.55000000000000004</v>
      </c>
      <c r="W37" s="10">
        <v>406394</v>
      </c>
      <c r="X37">
        <v>27</v>
      </c>
      <c r="Y37" s="4" t="str">
        <f>VLOOKUP(C37,[1]Sheet1!$B:$D,3,FALSE)</f>
        <v>Commercial Banks</v>
      </c>
      <c r="Z37">
        <f>IFERROR(VLOOKUP(C37,[2]!LTP,2,FALSE),0)</f>
        <v>188</v>
      </c>
      <c r="AA37" s="7">
        <f t="shared" si="0"/>
        <v>6.9629629629629628</v>
      </c>
    </row>
    <row r="38" spans="1:27" x14ac:dyDescent="0.45">
      <c r="A38" t="s">
        <v>53</v>
      </c>
      <c r="B38" t="s">
        <v>25</v>
      </c>
      <c r="C38" t="s">
        <v>35</v>
      </c>
      <c r="D38">
        <v>268</v>
      </c>
      <c r="E38" s="10">
        <v>4666430</v>
      </c>
      <c r="F38" s="10">
        <v>2423893</v>
      </c>
      <c r="G38" s="10">
        <v>58240220</v>
      </c>
      <c r="H38" s="10">
        <v>51853541</v>
      </c>
      <c r="I38" s="10">
        <v>1121089</v>
      </c>
      <c r="J38" s="10">
        <v>1418381</v>
      </c>
      <c r="K38" s="10">
        <v>956615</v>
      </c>
      <c r="L38" s="10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 s="8">
        <v>0.09</v>
      </c>
      <c r="W38" s="10">
        <v>575311</v>
      </c>
      <c r="X38">
        <v>25</v>
      </c>
      <c r="Y38" s="4" t="str">
        <f>VLOOKUP(C38,[1]Sheet1!$B:$D,3,FALSE)</f>
        <v>Commercial Banks</v>
      </c>
      <c r="Z38">
        <f>IFERROR(VLOOKUP(C38,[2]!LTP,2,FALSE),0)</f>
        <v>222.9</v>
      </c>
      <c r="AA38" s="7">
        <f t="shared" si="0"/>
        <v>8.9160000000000004</v>
      </c>
    </row>
    <row r="39" spans="1:27" x14ac:dyDescent="0.45">
      <c r="A39" t="s">
        <v>53</v>
      </c>
      <c r="B39" t="s">
        <v>25</v>
      </c>
      <c r="C39" t="s">
        <v>36</v>
      </c>
      <c r="D39">
        <v>231</v>
      </c>
      <c r="E39" s="10">
        <v>4012031</v>
      </c>
      <c r="F39" s="10">
        <v>1307605</v>
      </c>
      <c r="G39" s="10">
        <v>38517106</v>
      </c>
      <c r="H39" s="10">
        <v>34011122</v>
      </c>
      <c r="I39" s="10">
        <v>774047</v>
      </c>
      <c r="J39" s="10">
        <v>974168</v>
      </c>
      <c r="K39" s="10">
        <v>661328</v>
      </c>
      <c r="L39" s="10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 s="8">
        <v>0.02</v>
      </c>
      <c r="W39" s="10">
        <v>370910</v>
      </c>
      <c r="X39">
        <v>18</v>
      </c>
      <c r="Y39" s="4" t="str">
        <f>VLOOKUP(C39,[1]Sheet1!$B:$D,3,FALSE)</f>
        <v>Delist</v>
      </c>
      <c r="Z39">
        <f>IFERROR(VLOOKUP(C39,[2]!LTP,2,FALSE),0)</f>
        <v>0</v>
      </c>
      <c r="AA39" s="7">
        <f t="shared" si="0"/>
        <v>0</v>
      </c>
    </row>
    <row r="40" spans="1:27" x14ac:dyDescent="0.45">
      <c r="A40" t="s">
        <v>53</v>
      </c>
      <c r="B40" t="s">
        <v>25</v>
      </c>
      <c r="C40" t="s">
        <v>37</v>
      </c>
      <c r="D40">
        <v>926</v>
      </c>
      <c r="E40" s="10">
        <v>6183540</v>
      </c>
      <c r="F40" s="10">
        <v>7157463</v>
      </c>
      <c r="G40" s="10">
        <v>120813791</v>
      </c>
      <c r="H40" s="10">
        <v>90300106</v>
      </c>
      <c r="I40" s="10">
        <v>2665478</v>
      </c>
      <c r="J40" s="10">
        <v>3451340</v>
      </c>
      <c r="K40" s="10">
        <v>2714073</v>
      </c>
      <c r="L40" s="1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 s="8">
        <v>-0.43</v>
      </c>
      <c r="W40" s="10">
        <v>1747944</v>
      </c>
      <c r="X40">
        <v>57</v>
      </c>
      <c r="Y40" s="4" t="str">
        <f>VLOOKUP(C40,[1]Sheet1!$B:$D,3,FALSE)</f>
        <v>Commercial Banks</v>
      </c>
      <c r="Z40">
        <f>IFERROR(VLOOKUP(C40,[2]!LTP,2,FALSE),0)</f>
        <v>599.5</v>
      </c>
      <c r="AA40" s="7">
        <f t="shared" si="0"/>
        <v>10.517543859649123</v>
      </c>
    </row>
    <row r="41" spans="1:27" x14ac:dyDescent="0.45">
      <c r="A41" t="s">
        <v>53</v>
      </c>
      <c r="B41" t="s">
        <v>25</v>
      </c>
      <c r="C41" t="s">
        <v>38</v>
      </c>
      <c r="D41">
        <v>399</v>
      </c>
      <c r="E41" s="10">
        <v>4011759</v>
      </c>
      <c r="F41" s="10">
        <v>2568204</v>
      </c>
      <c r="G41" s="10">
        <v>41037165</v>
      </c>
      <c r="H41" s="10">
        <v>36201121</v>
      </c>
      <c r="I41" s="10">
        <v>726118</v>
      </c>
      <c r="J41" s="10">
        <v>1233662</v>
      </c>
      <c r="K41" s="10">
        <v>886280</v>
      </c>
      <c r="L41" s="10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 s="8">
        <v>-0.21</v>
      </c>
      <c r="W41" s="10">
        <v>540629</v>
      </c>
      <c r="X41">
        <v>27</v>
      </c>
      <c r="Y41" s="4" t="str">
        <f>VLOOKUP(C41,[1]Sheet1!$B:$D,3,FALSE)</f>
        <v>Delist</v>
      </c>
      <c r="Z41">
        <f>IFERROR(VLOOKUP(C41,[2]!LTP,2,FALSE),0)</f>
        <v>0</v>
      </c>
      <c r="AA41" s="7">
        <f t="shared" si="0"/>
        <v>0</v>
      </c>
    </row>
    <row r="42" spans="1:27" x14ac:dyDescent="0.45">
      <c r="A42" t="s">
        <v>53</v>
      </c>
      <c r="B42" t="s">
        <v>25</v>
      </c>
      <c r="C42" t="s">
        <v>39</v>
      </c>
      <c r="D42">
        <v>312</v>
      </c>
      <c r="E42" s="10">
        <v>6499478</v>
      </c>
      <c r="F42" s="10">
        <v>2263504</v>
      </c>
      <c r="G42" s="10">
        <v>84833963</v>
      </c>
      <c r="H42" s="10">
        <v>70815546</v>
      </c>
      <c r="I42" s="10">
        <v>2546314</v>
      </c>
      <c r="J42" s="10">
        <v>2995669</v>
      </c>
      <c r="K42" s="10">
        <v>1572863</v>
      </c>
      <c r="L42" s="10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 s="8">
        <v>0.35</v>
      </c>
      <c r="W42" s="10">
        <v>1895077</v>
      </c>
      <c r="X42">
        <v>58</v>
      </c>
      <c r="Y42" s="4" t="str">
        <f>VLOOKUP(C42,[1]Sheet1!$B:$D,3,FALSE)</f>
        <v>Commercial Banks</v>
      </c>
      <c r="Z42">
        <f>IFERROR(VLOOKUP(C42,[2]!LTP,2,FALSE),0)</f>
        <v>255</v>
      </c>
      <c r="AA42" s="7">
        <f t="shared" si="0"/>
        <v>4.3965517241379306</v>
      </c>
    </row>
    <row r="43" spans="1:27" x14ac:dyDescent="0.45">
      <c r="A43" t="s">
        <v>53</v>
      </c>
      <c r="B43" t="s">
        <v>25</v>
      </c>
      <c r="C43" t="s">
        <v>40</v>
      </c>
      <c r="D43">
        <v>222</v>
      </c>
      <c r="E43" s="10">
        <v>4679058</v>
      </c>
      <c r="F43" s="10">
        <v>2303938</v>
      </c>
      <c r="G43" s="10">
        <v>55468025</v>
      </c>
      <c r="H43" s="10">
        <v>48422669</v>
      </c>
      <c r="I43" s="10">
        <v>1031184</v>
      </c>
      <c r="J43" s="10">
        <v>1237670</v>
      </c>
      <c r="K43" s="10">
        <v>730498</v>
      </c>
      <c r="L43" s="10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 s="8">
        <v>-0.53</v>
      </c>
      <c r="W43" s="10">
        <v>77619</v>
      </c>
      <c r="X43">
        <v>3</v>
      </c>
      <c r="Y43" s="4" t="str">
        <f>VLOOKUP(C43,[1]Sheet1!$B:$D,3,FALSE)</f>
        <v>Delist</v>
      </c>
      <c r="Z43">
        <f>IFERROR(VLOOKUP(C43,[2]!LTP,2,FALSE),0)</f>
        <v>0</v>
      </c>
      <c r="AA43" s="7">
        <f t="shared" si="0"/>
        <v>0</v>
      </c>
    </row>
    <row r="44" spans="1:27" x14ac:dyDescent="0.45">
      <c r="A44" t="s">
        <v>53</v>
      </c>
      <c r="B44" t="s">
        <v>25</v>
      </c>
      <c r="C44" t="s">
        <v>41</v>
      </c>
      <c r="D44">
        <v>460</v>
      </c>
      <c r="E44" s="10">
        <v>8706612</v>
      </c>
      <c r="F44" s="10">
        <v>9166107</v>
      </c>
      <c r="G44" s="10">
        <v>116607705</v>
      </c>
      <c r="H44" s="10">
        <v>96709906</v>
      </c>
      <c r="I44" s="10">
        <v>2322440</v>
      </c>
      <c r="J44" s="10">
        <v>3223266</v>
      </c>
      <c r="K44" s="10">
        <v>2604703</v>
      </c>
      <c r="L44" s="10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 s="8">
        <v>-0.11</v>
      </c>
      <c r="W44" s="10">
        <v>1584967</v>
      </c>
      <c r="X44">
        <v>36</v>
      </c>
      <c r="Y44" s="4" t="str">
        <f>VLOOKUP(C44,[1]Sheet1!$B:$D,3,FALSE)</f>
        <v>Delist</v>
      </c>
      <c r="Z44">
        <f>IFERROR(VLOOKUP(C44,[2]!LTP,2,FALSE),0)</f>
        <v>0</v>
      </c>
      <c r="AA44" s="7">
        <f t="shared" si="0"/>
        <v>0</v>
      </c>
    </row>
    <row r="45" spans="1:27" x14ac:dyDescent="0.45">
      <c r="A45" t="s">
        <v>53</v>
      </c>
      <c r="B45" t="s">
        <v>25</v>
      </c>
      <c r="C45" t="s">
        <v>42</v>
      </c>
      <c r="D45">
        <v>751</v>
      </c>
      <c r="E45" s="10">
        <v>5819650</v>
      </c>
      <c r="F45" s="10">
        <v>2647956</v>
      </c>
      <c r="G45" s="10">
        <v>79071616</v>
      </c>
      <c r="H45" s="10">
        <v>66422745</v>
      </c>
      <c r="I45" s="10">
        <v>1153847</v>
      </c>
      <c r="J45" s="10">
        <v>1562343</v>
      </c>
      <c r="K45" s="10">
        <v>897536</v>
      </c>
      <c r="L45" s="10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 s="8">
        <v>-0.62</v>
      </c>
      <c r="W45" s="10">
        <v>734915</v>
      </c>
      <c r="X45">
        <v>25</v>
      </c>
      <c r="Y45" s="4" t="str">
        <f>VLOOKUP(C45,[1]Sheet1!$B:$D,3,FALSE)</f>
        <v>Commercial Banks</v>
      </c>
      <c r="Z45">
        <f>IFERROR(VLOOKUP(C45,[2]!LTP,2,FALSE),0)</f>
        <v>714</v>
      </c>
      <c r="AA45" s="7">
        <f t="shared" si="0"/>
        <v>28.56</v>
      </c>
    </row>
    <row r="46" spans="1:27" x14ac:dyDescent="0.45">
      <c r="A46" t="s">
        <v>53</v>
      </c>
      <c r="B46" t="s">
        <v>25</v>
      </c>
      <c r="C46" t="s">
        <v>43</v>
      </c>
      <c r="D46">
        <v>289</v>
      </c>
      <c r="E46" s="10">
        <v>5430062</v>
      </c>
      <c r="F46" s="10">
        <v>4544322</v>
      </c>
      <c r="G46" s="10">
        <v>68797983</v>
      </c>
      <c r="H46" s="10">
        <v>58936994</v>
      </c>
      <c r="I46" s="10">
        <v>1261149</v>
      </c>
      <c r="J46" s="10">
        <v>1665447</v>
      </c>
      <c r="K46" s="10">
        <v>1090135</v>
      </c>
      <c r="L46" s="10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 s="8">
        <v>0.13</v>
      </c>
      <c r="W46" s="10">
        <v>701079</v>
      </c>
      <c r="X46">
        <v>26</v>
      </c>
      <c r="Y46" s="4" t="str">
        <f>VLOOKUP(C46,[1]Sheet1!$B:$D,3,FALSE)</f>
        <v>Commercial Banks</v>
      </c>
      <c r="Z46">
        <f>IFERROR(VLOOKUP(C46,[2]!LTP,2,FALSE),0)</f>
        <v>234</v>
      </c>
      <c r="AA46" s="7">
        <f t="shared" si="0"/>
        <v>9</v>
      </c>
    </row>
    <row r="47" spans="1:27" x14ac:dyDescent="0.45">
      <c r="A47" t="s">
        <v>53</v>
      </c>
      <c r="B47" t="s">
        <v>25</v>
      </c>
      <c r="C47" t="s">
        <v>44</v>
      </c>
      <c r="D47">
        <v>287</v>
      </c>
      <c r="E47" s="10">
        <v>4940350</v>
      </c>
      <c r="F47" s="10">
        <v>2437367</v>
      </c>
      <c r="G47" s="10">
        <v>55006021</v>
      </c>
      <c r="H47" s="10">
        <v>81832453</v>
      </c>
      <c r="I47" s="10">
        <v>808158</v>
      </c>
      <c r="J47" s="10">
        <v>1152246</v>
      </c>
      <c r="K47" s="10">
        <v>918906</v>
      </c>
      <c r="L47" s="10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 s="8">
        <v>-0.04</v>
      </c>
      <c r="W47" s="10">
        <v>559718</v>
      </c>
      <c r="X47">
        <v>23</v>
      </c>
      <c r="Y47" s="4" t="str">
        <f>VLOOKUP(C47,[1]Sheet1!$B:$D,3,FALSE)</f>
        <v>Commercial Banks</v>
      </c>
      <c r="Z47">
        <f>IFERROR(VLOOKUP(C47,[2]!LTP,2,FALSE),0)</f>
        <v>195.9</v>
      </c>
      <c r="AA47" s="7">
        <f t="shared" si="0"/>
        <v>8.5173913043478269</v>
      </c>
    </row>
    <row r="48" spans="1:27" x14ac:dyDescent="0.45">
      <c r="A48" t="s">
        <v>53</v>
      </c>
      <c r="B48" t="s">
        <v>25</v>
      </c>
      <c r="C48" t="s">
        <v>45</v>
      </c>
      <c r="D48">
        <v>310</v>
      </c>
      <c r="E48" s="10">
        <v>5305872</v>
      </c>
      <c r="F48" s="10">
        <v>1416291</v>
      </c>
      <c r="G48" s="10">
        <v>51791460</v>
      </c>
      <c r="H48" s="10">
        <v>46921794</v>
      </c>
      <c r="I48" s="10">
        <v>1090286</v>
      </c>
      <c r="J48" s="10">
        <v>1406869</v>
      </c>
      <c r="K48" s="10">
        <v>1049907</v>
      </c>
      <c r="L48" s="10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 s="8">
        <v>-0.17</v>
      </c>
      <c r="W48" s="10">
        <v>622412</v>
      </c>
      <c r="X48">
        <v>23</v>
      </c>
      <c r="Y48" s="4" t="str">
        <f>VLOOKUP(C48,[1]Sheet1!$B:$D,3,FALSE)</f>
        <v>Commercial Banks</v>
      </c>
      <c r="Z48">
        <f>IFERROR(VLOOKUP(C48,[2]!LTP,2,FALSE),0)</f>
        <v>243</v>
      </c>
      <c r="AA48" s="7">
        <f t="shared" si="0"/>
        <v>10.565217391304348</v>
      </c>
    </row>
    <row r="49" spans="1:27" x14ac:dyDescent="0.45">
      <c r="A49" t="s">
        <v>53</v>
      </c>
      <c r="B49" t="s">
        <v>25</v>
      </c>
      <c r="C49" t="s">
        <v>46</v>
      </c>
      <c r="D49">
        <v>323</v>
      </c>
      <c r="E49" s="10">
        <v>3883736</v>
      </c>
      <c r="F49" s="10">
        <v>3852785</v>
      </c>
      <c r="G49" s="10">
        <v>77599387</v>
      </c>
      <c r="H49" s="10">
        <v>59772328</v>
      </c>
      <c r="I49" s="10">
        <v>1451362</v>
      </c>
      <c r="J49" s="10">
        <v>1982077</v>
      </c>
      <c r="K49" s="10">
        <v>1324045</v>
      </c>
      <c r="L49" s="10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 s="8">
        <v>0.3</v>
      </c>
      <c r="W49" s="10">
        <v>758725</v>
      </c>
      <c r="X49">
        <v>39</v>
      </c>
      <c r="Y49" s="4" t="str">
        <f>VLOOKUP(C49,[1]Sheet1!$B:$D,3,FALSE)</f>
        <v>Commercial Banks</v>
      </c>
      <c r="Z49">
        <f>IFERROR(VLOOKUP(C49,[2]!LTP,2,FALSE),0)</f>
        <v>333</v>
      </c>
      <c r="AA49" s="7">
        <f t="shared" si="0"/>
        <v>8.5384615384615383</v>
      </c>
    </row>
    <row r="50" spans="1:27" x14ac:dyDescent="0.45">
      <c r="A50" t="s">
        <v>53</v>
      </c>
      <c r="B50" t="s">
        <v>25</v>
      </c>
      <c r="C50" t="s">
        <v>47</v>
      </c>
      <c r="D50">
        <v>390</v>
      </c>
      <c r="E50" s="10">
        <v>5235008</v>
      </c>
      <c r="F50" s="10">
        <v>2471861</v>
      </c>
      <c r="G50" s="10">
        <v>74935731</v>
      </c>
      <c r="H50" s="10">
        <v>62659288</v>
      </c>
      <c r="I50" s="10">
        <v>1306585</v>
      </c>
      <c r="J50" s="10">
        <v>1646481</v>
      </c>
      <c r="K50" s="10">
        <v>1149293</v>
      </c>
      <c r="L50" s="1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 s="8">
        <v>-0.22</v>
      </c>
      <c r="W50" s="10">
        <v>726036</v>
      </c>
      <c r="X50">
        <v>28</v>
      </c>
      <c r="Y50" s="4" t="str">
        <f>VLOOKUP(C50,[1]Sheet1!$B:$D,3,FALSE)</f>
        <v>Commercial Banks</v>
      </c>
      <c r="Z50">
        <f>IFERROR(VLOOKUP(C50,[2]!LTP,2,FALSE),0)</f>
        <v>245</v>
      </c>
      <c r="AA50" s="7">
        <f t="shared" si="0"/>
        <v>8.75</v>
      </c>
    </row>
    <row r="51" spans="1:27" x14ac:dyDescent="0.45">
      <c r="A51" t="s">
        <v>53</v>
      </c>
      <c r="B51" t="s">
        <v>25</v>
      </c>
      <c r="C51" t="s">
        <v>48</v>
      </c>
      <c r="D51">
        <v>436</v>
      </c>
      <c r="E51" s="10">
        <v>3749901</v>
      </c>
      <c r="F51" s="10">
        <v>4514420</v>
      </c>
      <c r="G51" s="10">
        <v>61986181</v>
      </c>
      <c r="H51" s="10">
        <v>35106969</v>
      </c>
      <c r="I51" s="10">
        <v>1047398</v>
      </c>
      <c r="J51" s="10">
        <v>1658210</v>
      </c>
      <c r="K51" s="10">
        <v>1195275</v>
      </c>
      <c r="L51" s="10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 s="8">
        <v>0.01</v>
      </c>
      <c r="W51" s="10">
        <v>740146</v>
      </c>
      <c r="X51">
        <v>39</v>
      </c>
      <c r="Y51" s="4" t="str">
        <f>VLOOKUP(C51,[1]Sheet1!$B:$D,3,FALSE)</f>
        <v>Commercial Banks</v>
      </c>
      <c r="Z51">
        <f>IFERROR(VLOOKUP(C51,[2]!LTP,2,FALSE),0)</f>
        <v>528.79999999999995</v>
      </c>
      <c r="AA51" s="7">
        <f t="shared" si="0"/>
        <v>13.558974358974357</v>
      </c>
    </row>
    <row r="52" spans="1:27" x14ac:dyDescent="0.45">
      <c r="A52" t="s">
        <v>53</v>
      </c>
      <c r="B52" t="s">
        <v>25</v>
      </c>
      <c r="C52" t="s">
        <v>49</v>
      </c>
      <c r="D52">
        <v>232</v>
      </c>
      <c r="E52" s="10">
        <v>5301395</v>
      </c>
      <c r="F52" s="10">
        <v>1452980</v>
      </c>
      <c r="G52" s="10">
        <v>57300456</v>
      </c>
      <c r="H52" s="10">
        <v>49223675</v>
      </c>
      <c r="I52" s="10">
        <v>1103180</v>
      </c>
      <c r="J52" s="10">
        <v>1445556</v>
      </c>
      <c r="K52" s="10">
        <v>1011870</v>
      </c>
      <c r="L52" s="10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 s="8">
        <v>0.11</v>
      </c>
      <c r="W52" s="10">
        <v>609709</v>
      </c>
      <c r="X52">
        <v>23</v>
      </c>
      <c r="Y52" s="4" t="str">
        <f>VLOOKUP(C52,[1]Sheet1!$B:$D,3,FALSE)</f>
        <v>Commercial Banks</v>
      </c>
      <c r="Z52">
        <f>IFERROR(VLOOKUP(C52,[2]!LTP,2,FALSE),0)</f>
        <v>181.7</v>
      </c>
      <c r="AA52" s="7">
        <f t="shared" si="0"/>
        <v>7.8999999999999995</v>
      </c>
    </row>
    <row r="53" spans="1:27" x14ac:dyDescent="0.45">
      <c r="A53" t="s">
        <v>53</v>
      </c>
      <c r="B53" t="s">
        <v>25</v>
      </c>
      <c r="C53" t="s">
        <v>50</v>
      </c>
      <c r="D53">
        <v>214</v>
      </c>
      <c r="E53" s="10">
        <v>3689000</v>
      </c>
      <c r="F53" s="10">
        <v>835903</v>
      </c>
      <c r="G53" s="10">
        <v>32675764</v>
      </c>
      <c r="H53" s="10">
        <v>29016084</v>
      </c>
      <c r="I53" s="10">
        <v>516018</v>
      </c>
      <c r="J53" s="10">
        <v>687100</v>
      </c>
      <c r="K53" s="10">
        <v>408980</v>
      </c>
      <c r="L53" s="10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 s="8">
        <v>-0.14000000000000001</v>
      </c>
      <c r="W53" s="10">
        <v>223935</v>
      </c>
      <c r="X53">
        <v>12</v>
      </c>
      <c r="Y53" s="4" t="str">
        <f>VLOOKUP(C53,[1]Sheet1!$B:$D,3,FALSE)</f>
        <v>Delist</v>
      </c>
      <c r="Z53">
        <f>IFERROR(VLOOKUP(C53,[2]!LTP,2,FALSE),0)</f>
        <v>0</v>
      </c>
      <c r="AA53" s="7">
        <f t="shared" si="0"/>
        <v>0</v>
      </c>
    </row>
    <row r="54" spans="1:27" x14ac:dyDescent="0.45">
      <c r="A54" t="s">
        <v>53</v>
      </c>
      <c r="B54" t="s">
        <v>25</v>
      </c>
      <c r="C54" t="s">
        <v>51</v>
      </c>
      <c r="D54">
        <v>263</v>
      </c>
      <c r="E54" s="10">
        <v>5881402</v>
      </c>
      <c r="F54" s="10">
        <v>1412287</v>
      </c>
      <c r="G54" s="10">
        <v>70216567</v>
      </c>
      <c r="H54" s="10">
        <v>56529039</v>
      </c>
      <c r="I54" s="10">
        <v>1442706</v>
      </c>
      <c r="J54" s="10">
        <v>1820226</v>
      </c>
      <c r="K54" s="10">
        <v>1119784</v>
      </c>
      <c r="L54" s="10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 s="8">
        <v>0.24</v>
      </c>
      <c r="W54" s="10">
        <v>1112328</v>
      </c>
      <c r="X54">
        <v>38</v>
      </c>
      <c r="Y54" s="4" t="str">
        <f>VLOOKUP(C54,[1]Sheet1!$B:$D,3,FALSE)</f>
        <v>Commercial Banks</v>
      </c>
      <c r="Z54">
        <f>IFERROR(VLOOKUP(C54,[2]!LTP,2,FALSE),0)</f>
        <v>166.1</v>
      </c>
      <c r="AA54" s="7">
        <f t="shared" si="0"/>
        <v>4.3710526315789471</v>
      </c>
    </row>
    <row r="55" spans="1:27" x14ac:dyDescent="0.45">
      <c r="A55" t="s">
        <v>53</v>
      </c>
      <c r="B55" t="s">
        <v>25</v>
      </c>
      <c r="C55" t="s">
        <v>52</v>
      </c>
      <c r="D55">
        <v>238</v>
      </c>
      <c r="E55" s="10">
        <v>5629576</v>
      </c>
      <c r="F55" s="10">
        <v>2752621</v>
      </c>
      <c r="G55" s="10">
        <v>70000723</v>
      </c>
      <c r="H55" s="10">
        <v>62788946</v>
      </c>
      <c r="I55" s="10">
        <v>1309832</v>
      </c>
      <c r="J55" s="10">
        <v>1673481</v>
      </c>
      <c r="K55" s="10">
        <v>1020774</v>
      </c>
      <c r="L55" s="10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 s="8">
        <v>0.13</v>
      </c>
      <c r="W55" s="10">
        <v>601449</v>
      </c>
      <c r="X55">
        <v>21</v>
      </c>
      <c r="Y55" s="4" t="str">
        <f>VLOOKUP(C55,[1]Sheet1!$B:$D,3,FALSE)</f>
        <v>Delist</v>
      </c>
      <c r="Z55">
        <f>IFERROR(VLOOKUP(C55,[2]!LTP,2,FALSE),0)</f>
        <v>0</v>
      </c>
      <c r="AA55" s="7">
        <f t="shared" si="0"/>
        <v>0</v>
      </c>
    </row>
    <row r="56" spans="1:27" x14ac:dyDescent="0.45">
      <c r="A56" t="s">
        <v>54</v>
      </c>
      <c r="B56" t="s">
        <v>25</v>
      </c>
      <c r="C56" t="s">
        <v>26</v>
      </c>
      <c r="D56">
        <v>364</v>
      </c>
      <c r="E56" s="10">
        <v>7087680</v>
      </c>
      <c r="F56" s="10">
        <v>8687998</v>
      </c>
      <c r="G56" s="10">
        <v>89530488</v>
      </c>
      <c r="H56" s="10">
        <v>88688559</v>
      </c>
      <c r="I56" s="10">
        <v>5151590</v>
      </c>
      <c r="J56" s="10">
        <v>5931249</v>
      </c>
      <c r="K56" s="10">
        <v>2744581</v>
      </c>
      <c r="L56" s="10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 s="8">
        <v>0.06</v>
      </c>
      <c r="W56" s="10">
        <v>1574802</v>
      </c>
      <c r="X56">
        <v>30</v>
      </c>
      <c r="Y56" s="4" t="str">
        <f>VLOOKUP(C56,[1]Sheet1!$B:$D,3,FALSE)</f>
        <v>Commercial Banks</v>
      </c>
      <c r="Z56">
        <f>IFERROR(VLOOKUP(C56,[2]!LTP,2,FALSE),0)</f>
        <v>234.9</v>
      </c>
      <c r="AA56" s="7">
        <f t="shared" si="0"/>
        <v>7.83</v>
      </c>
    </row>
    <row r="57" spans="1:27" x14ac:dyDescent="0.45">
      <c r="A57" t="s">
        <v>54</v>
      </c>
      <c r="B57" t="s">
        <v>25</v>
      </c>
      <c r="C57" t="s">
        <v>27</v>
      </c>
      <c r="D57">
        <v>211</v>
      </c>
      <c r="E57" s="10">
        <v>4583806</v>
      </c>
      <c r="F57" s="10">
        <v>1312919</v>
      </c>
      <c r="G57" s="10">
        <v>33811873</v>
      </c>
      <c r="H57" s="10">
        <v>29807232</v>
      </c>
      <c r="I57" s="10">
        <v>733535</v>
      </c>
      <c r="J57" s="10">
        <v>951636</v>
      </c>
      <c r="K57" s="10">
        <v>504941</v>
      </c>
      <c r="L57" s="10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 s="8">
        <v>-0.46</v>
      </c>
      <c r="W57" s="10">
        <v>154447</v>
      </c>
      <c r="X57">
        <v>4</v>
      </c>
      <c r="Y57" s="4" t="str">
        <f>VLOOKUP(C57,[1]Sheet1!$B:$D,3,FALSE)</f>
        <v>Delist</v>
      </c>
      <c r="Z57">
        <f>IFERROR(VLOOKUP(C57,[2]!LTP,2,FALSE),0)</f>
        <v>0</v>
      </c>
      <c r="AA57" s="7">
        <f t="shared" si="0"/>
        <v>0</v>
      </c>
    </row>
    <row r="58" spans="1:27" x14ac:dyDescent="0.45">
      <c r="A58" t="s">
        <v>54</v>
      </c>
      <c r="B58" t="s">
        <v>25</v>
      </c>
      <c r="C58" t="s">
        <v>28</v>
      </c>
      <c r="D58">
        <v>249</v>
      </c>
      <c r="E58" s="10">
        <v>5876440</v>
      </c>
      <c r="F58" s="10">
        <v>2176179</v>
      </c>
      <c r="G58" s="10">
        <v>55560895</v>
      </c>
      <c r="H58" s="10">
        <v>47800018</v>
      </c>
      <c r="I58" s="10">
        <v>1254818</v>
      </c>
      <c r="J58" s="10">
        <v>1752518</v>
      </c>
      <c r="K58" s="10">
        <v>1119055</v>
      </c>
      <c r="L58" s="10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 s="8">
        <v>0</v>
      </c>
      <c r="W58" s="10">
        <v>882855</v>
      </c>
      <c r="X58">
        <v>20</v>
      </c>
      <c r="Y58" s="4" t="str">
        <f>VLOOKUP(C58,[1]Sheet1!$B:$D,3,FALSE)</f>
        <v>Commercial Banks</v>
      </c>
      <c r="Z58">
        <f>IFERROR(VLOOKUP(C58,[2]!LTP,2,FALSE),0)</f>
        <v>171</v>
      </c>
      <c r="AA58" s="7">
        <f t="shared" si="0"/>
        <v>8.5500000000000007</v>
      </c>
    </row>
    <row r="59" spans="1:27" x14ac:dyDescent="0.45">
      <c r="A59" t="s">
        <v>54</v>
      </c>
      <c r="B59" t="s">
        <v>25</v>
      </c>
      <c r="C59" t="s">
        <v>29</v>
      </c>
      <c r="D59">
        <v>503</v>
      </c>
      <c r="E59" s="10">
        <v>4606427</v>
      </c>
      <c r="F59" s="10">
        <v>5433543</v>
      </c>
      <c r="G59" s="10">
        <v>92811441</v>
      </c>
      <c r="H59" s="10">
        <v>73550547</v>
      </c>
      <c r="I59" s="10">
        <v>2674963</v>
      </c>
      <c r="J59" s="10">
        <v>3374597</v>
      </c>
      <c r="K59" s="10">
        <v>2446589</v>
      </c>
      <c r="L59" s="10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 s="8">
        <v>-7.0000000000000007E-2</v>
      </c>
      <c r="W59" s="10">
        <v>1525882</v>
      </c>
      <c r="X59">
        <v>44</v>
      </c>
      <c r="Y59" s="4" t="str">
        <f>VLOOKUP(C59,[1]Sheet1!$B:$D,3,FALSE)</f>
        <v>Commercial Banks</v>
      </c>
      <c r="Z59">
        <f>IFERROR(VLOOKUP(C59,[2]!LTP,2,FALSE),0)</f>
        <v>538</v>
      </c>
      <c r="AA59" s="7">
        <f t="shared" si="0"/>
        <v>12.227272727272727</v>
      </c>
    </row>
    <row r="60" spans="1:27" x14ac:dyDescent="0.45">
      <c r="A60" t="s">
        <v>54</v>
      </c>
      <c r="B60" t="s">
        <v>25</v>
      </c>
      <c r="C60" t="s">
        <v>30</v>
      </c>
      <c r="D60">
        <v>299</v>
      </c>
      <c r="E60" s="10">
        <v>7242661</v>
      </c>
      <c r="F60" s="10">
        <v>3120196</v>
      </c>
      <c r="G60" s="10">
        <v>85811212</v>
      </c>
      <c r="H60" s="10">
        <v>73135215</v>
      </c>
      <c r="I60" s="10">
        <v>2656631</v>
      </c>
      <c r="J60" s="10">
        <v>3501437</v>
      </c>
      <c r="K60" s="10">
        <v>2268882</v>
      </c>
      <c r="L60" s="1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 s="8">
        <v>-0.01</v>
      </c>
      <c r="W60" s="10">
        <v>1476079</v>
      </c>
      <c r="X60">
        <v>27</v>
      </c>
      <c r="Y60" s="4" t="str">
        <f>VLOOKUP(C60,[1]Sheet1!$B:$D,3,FALSE)</f>
        <v>Commercial Banks</v>
      </c>
      <c r="Z60">
        <f>IFERROR(VLOOKUP(C60,[2]!LTP,2,FALSE),0)</f>
        <v>183.5</v>
      </c>
      <c r="AA60" s="7">
        <f t="shared" si="0"/>
        <v>6.7962962962962967</v>
      </c>
    </row>
    <row r="61" spans="1:27" x14ac:dyDescent="0.45">
      <c r="A61" t="s">
        <v>54</v>
      </c>
      <c r="B61" t="s">
        <v>25</v>
      </c>
      <c r="C61" t="s">
        <v>31</v>
      </c>
      <c r="D61">
        <v>484</v>
      </c>
      <c r="E61" s="10">
        <v>6491624</v>
      </c>
      <c r="F61" s="10">
        <v>4510030</v>
      </c>
      <c r="G61" s="10">
        <v>92890828</v>
      </c>
      <c r="H61" s="10">
        <v>78083492</v>
      </c>
      <c r="I61" s="10">
        <v>2769593</v>
      </c>
      <c r="J61" s="10">
        <v>3778046</v>
      </c>
      <c r="K61" s="10">
        <v>2423038</v>
      </c>
      <c r="L61" s="10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 s="8">
        <v>-0.28000000000000003</v>
      </c>
      <c r="W61" s="10">
        <v>1535151</v>
      </c>
      <c r="X61">
        <v>32</v>
      </c>
      <c r="Y61" s="4" t="str">
        <f>VLOOKUP(C61,[1]Sheet1!$B:$D,3,FALSE)</f>
        <v>Commercial Banks</v>
      </c>
      <c r="Z61">
        <f>IFERROR(VLOOKUP(C61,[2]!LTP,2,FALSE),0)</f>
        <v>221.9</v>
      </c>
      <c r="AA61" s="7">
        <f t="shared" si="0"/>
        <v>6.9343750000000002</v>
      </c>
    </row>
    <row r="62" spans="1:27" x14ac:dyDescent="0.45">
      <c r="A62" t="s">
        <v>54</v>
      </c>
      <c r="B62" t="s">
        <v>25</v>
      </c>
      <c r="C62" t="s">
        <v>32</v>
      </c>
      <c r="D62">
        <v>214</v>
      </c>
      <c r="E62" s="10">
        <v>4646271</v>
      </c>
      <c r="F62" s="10">
        <v>840621</v>
      </c>
      <c r="G62" s="10">
        <v>35465797</v>
      </c>
      <c r="H62" s="10">
        <v>33240258</v>
      </c>
      <c r="I62" s="10">
        <v>745245</v>
      </c>
      <c r="J62" s="10">
        <v>951188</v>
      </c>
      <c r="K62" s="10">
        <v>579122</v>
      </c>
      <c r="L62" s="10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 s="8">
        <v>-0.2</v>
      </c>
      <c r="W62" s="10">
        <v>381891</v>
      </c>
      <c r="X62">
        <v>11</v>
      </c>
      <c r="Y62" s="4" t="str">
        <f>VLOOKUP(C62,[1]Sheet1!$B:$D,3,FALSE)</f>
        <v>Delist</v>
      </c>
      <c r="Z62">
        <f>IFERROR(VLOOKUP(C62,[2]!LTP,2,FALSE),0)</f>
        <v>0</v>
      </c>
      <c r="AA62" s="7">
        <f t="shared" si="0"/>
        <v>0</v>
      </c>
    </row>
    <row r="63" spans="1:27" x14ac:dyDescent="0.45">
      <c r="A63" t="s">
        <v>54</v>
      </c>
      <c r="B63" t="s">
        <v>25</v>
      </c>
      <c r="C63" t="s">
        <v>33</v>
      </c>
      <c r="D63">
        <v>214</v>
      </c>
      <c r="E63" s="10">
        <v>3265992</v>
      </c>
      <c r="F63" s="10">
        <v>1143499</v>
      </c>
      <c r="G63" s="10">
        <v>39035512</v>
      </c>
      <c r="H63" s="10">
        <v>34486276</v>
      </c>
      <c r="I63" s="10">
        <v>813786</v>
      </c>
      <c r="J63" s="10">
        <v>1091790</v>
      </c>
      <c r="K63" s="10">
        <v>644108</v>
      </c>
      <c r="L63" s="10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 s="8">
        <v>0.01</v>
      </c>
      <c r="W63" s="10">
        <v>375895</v>
      </c>
      <c r="X63">
        <v>15</v>
      </c>
      <c r="Y63" s="4" t="str">
        <f>VLOOKUP(C63,[1]Sheet1!$B:$D,3,FALSE)</f>
        <v>Commercial Banks</v>
      </c>
      <c r="Z63">
        <f>IFERROR(VLOOKUP(C63,[2]!LTP,2,FALSE),0)</f>
        <v>167</v>
      </c>
      <c r="AA63" s="7">
        <f t="shared" si="0"/>
        <v>11.133333333333333</v>
      </c>
    </row>
    <row r="64" spans="1:27" x14ac:dyDescent="0.45">
      <c r="A64" t="s">
        <v>54</v>
      </c>
      <c r="B64" t="s">
        <v>25</v>
      </c>
      <c r="C64" t="s">
        <v>34</v>
      </c>
      <c r="D64">
        <v>234</v>
      </c>
      <c r="E64" s="10">
        <v>3159030</v>
      </c>
      <c r="F64" s="10">
        <v>4329849</v>
      </c>
      <c r="G64" s="10">
        <v>57801175</v>
      </c>
      <c r="H64" s="10">
        <v>50217635</v>
      </c>
      <c r="I64" s="10">
        <v>1173215</v>
      </c>
      <c r="J64" s="10">
        <v>1645134</v>
      </c>
      <c r="K64" s="10">
        <v>1012532</v>
      </c>
      <c r="L64" s="10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 s="8">
        <v>0.53</v>
      </c>
      <c r="W64" s="10">
        <v>569099</v>
      </c>
      <c r="X64">
        <v>24</v>
      </c>
      <c r="Y64" s="4" t="str">
        <f>VLOOKUP(C64,[1]Sheet1!$B:$D,3,FALSE)</f>
        <v>Commercial Banks</v>
      </c>
      <c r="Z64">
        <f>IFERROR(VLOOKUP(C64,[2]!LTP,2,FALSE),0)</f>
        <v>188</v>
      </c>
      <c r="AA64" s="7">
        <f t="shared" si="0"/>
        <v>7.833333333333333</v>
      </c>
    </row>
    <row r="65" spans="1:27" x14ac:dyDescent="0.45">
      <c r="A65" t="s">
        <v>54</v>
      </c>
      <c r="B65" t="s">
        <v>25</v>
      </c>
      <c r="C65" t="s">
        <v>35</v>
      </c>
      <c r="D65">
        <v>268</v>
      </c>
      <c r="E65" s="10">
        <v>6598700</v>
      </c>
      <c r="F65" s="10">
        <v>1758407</v>
      </c>
      <c r="G65" s="10">
        <v>58048106</v>
      </c>
      <c r="H65" s="10">
        <v>53058958</v>
      </c>
      <c r="I65" s="10">
        <v>1751611</v>
      </c>
      <c r="J65" s="10">
        <v>2178077</v>
      </c>
      <c r="K65" s="10">
        <v>1476262</v>
      </c>
      <c r="L65" s="10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 s="8">
        <v>-0.1</v>
      </c>
      <c r="W65" s="10">
        <v>1005154</v>
      </c>
      <c r="X65">
        <v>20</v>
      </c>
      <c r="Y65" s="4" t="str">
        <f>VLOOKUP(C65,[1]Sheet1!$B:$D,3,FALSE)</f>
        <v>Commercial Banks</v>
      </c>
      <c r="Z65">
        <f>IFERROR(VLOOKUP(C65,[2]!LTP,2,FALSE),0)</f>
        <v>222.9</v>
      </c>
      <c r="AA65" s="7">
        <f t="shared" si="0"/>
        <v>11.145</v>
      </c>
    </row>
    <row r="66" spans="1:27" x14ac:dyDescent="0.45">
      <c r="A66" t="s">
        <v>54</v>
      </c>
      <c r="B66" t="s">
        <v>25</v>
      </c>
      <c r="C66" t="s">
        <v>36</v>
      </c>
      <c r="D66">
        <v>231</v>
      </c>
      <c r="E66" s="10">
        <v>4582313</v>
      </c>
      <c r="F66" s="10">
        <v>1028720</v>
      </c>
      <c r="G66" s="10">
        <v>38443450</v>
      </c>
      <c r="H66" s="10">
        <v>34936476</v>
      </c>
      <c r="I66" s="10">
        <v>1148500</v>
      </c>
      <c r="J66" s="10">
        <v>1458136</v>
      </c>
      <c r="K66" s="10">
        <v>974864</v>
      </c>
      <c r="L66" s="10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 s="8">
        <v>-0.1</v>
      </c>
      <c r="W66" s="10">
        <v>542419</v>
      </c>
      <c r="X66">
        <v>16</v>
      </c>
      <c r="Y66" s="4" t="str">
        <f>VLOOKUP(C66,[1]Sheet1!$B:$D,3,FALSE)</f>
        <v>Delist</v>
      </c>
      <c r="Z66">
        <f>IFERROR(VLOOKUP(C66,[2]!LTP,2,FALSE),0)</f>
        <v>0</v>
      </c>
      <c r="AA66" s="7">
        <f t="shared" si="0"/>
        <v>0</v>
      </c>
    </row>
    <row r="67" spans="1:27" x14ac:dyDescent="0.45">
      <c r="A67" t="s">
        <v>54</v>
      </c>
      <c r="B67" t="s">
        <v>25</v>
      </c>
      <c r="C67" t="s">
        <v>37</v>
      </c>
      <c r="D67">
        <v>927</v>
      </c>
      <c r="E67" s="10">
        <v>6185507</v>
      </c>
      <c r="F67" s="10">
        <v>8093259</v>
      </c>
      <c r="G67" s="10">
        <v>117059624</v>
      </c>
      <c r="H67" s="10">
        <v>90554767</v>
      </c>
      <c r="I67" s="10">
        <v>4081821</v>
      </c>
      <c r="J67" s="10">
        <v>5239353</v>
      </c>
      <c r="K67" s="10">
        <v>4131268</v>
      </c>
      <c r="L67" s="10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 s="8">
        <v>-0.41</v>
      </c>
      <c r="W67" s="10">
        <v>2683740</v>
      </c>
      <c r="X67">
        <v>58</v>
      </c>
      <c r="Y67" s="4" t="str">
        <f>VLOOKUP(C67,[1]Sheet1!$B:$D,3,FALSE)</f>
        <v>Commercial Banks</v>
      </c>
      <c r="Z67">
        <f>IFERROR(VLOOKUP(C67,[2]!LTP,2,FALSE),0)</f>
        <v>599.5</v>
      </c>
      <c r="AA67" s="7">
        <f t="shared" ref="AA67:AA130" si="1">IFERROR(Z67/M67,0)</f>
        <v>10.336206896551724</v>
      </c>
    </row>
    <row r="68" spans="1:27" x14ac:dyDescent="0.45">
      <c r="A68" t="s">
        <v>54</v>
      </c>
      <c r="B68" t="s">
        <v>25</v>
      </c>
      <c r="C68" t="s">
        <v>38</v>
      </c>
      <c r="D68">
        <v>399</v>
      </c>
      <c r="E68" s="10">
        <v>5514079</v>
      </c>
      <c r="F68" s="10">
        <v>2855243</v>
      </c>
      <c r="G68" s="10">
        <v>38535566</v>
      </c>
      <c r="H68" s="10">
        <v>37248904</v>
      </c>
      <c r="I68" s="10">
        <v>1089470</v>
      </c>
      <c r="J68" s="10">
        <v>1847108</v>
      </c>
      <c r="K68" s="10">
        <v>1299095</v>
      </c>
      <c r="L68" s="10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 s="8">
        <v>-0.34</v>
      </c>
      <c r="W68" s="10">
        <v>827670</v>
      </c>
      <c r="X68">
        <v>20</v>
      </c>
      <c r="Y68" s="4" t="str">
        <f>VLOOKUP(C68,[1]Sheet1!$B:$D,3,FALSE)</f>
        <v>Delist</v>
      </c>
      <c r="Z68">
        <f>IFERROR(VLOOKUP(C68,[2]!LTP,2,FALSE),0)</f>
        <v>0</v>
      </c>
      <c r="AA68" s="7">
        <f t="shared" si="1"/>
        <v>0</v>
      </c>
    </row>
    <row r="69" spans="1:27" x14ac:dyDescent="0.45">
      <c r="A69" t="s">
        <v>54</v>
      </c>
      <c r="B69" t="s">
        <v>25</v>
      </c>
      <c r="C69" t="s">
        <v>39</v>
      </c>
      <c r="D69">
        <v>313</v>
      </c>
      <c r="E69" s="10">
        <v>7459559</v>
      </c>
      <c r="F69" s="10">
        <v>2764765</v>
      </c>
      <c r="G69" s="10">
        <v>83954700</v>
      </c>
      <c r="H69" s="10">
        <v>74209485</v>
      </c>
      <c r="I69" s="10">
        <v>4073426</v>
      </c>
      <c r="J69" s="10">
        <v>4718357</v>
      </c>
      <c r="K69" s="10">
        <v>2552242</v>
      </c>
      <c r="L69" s="10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 s="8">
        <v>0.19</v>
      </c>
      <c r="W69" s="10">
        <v>2515852</v>
      </c>
      <c r="X69">
        <v>45</v>
      </c>
      <c r="Y69" s="4" t="str">
        <f>VLOOKUP(C69,[1]Sheet1!$B:$D,3,FALSE)</f>
        <v>Commercial Banks</v>
      </c>
      <c r="Z69">
        <f>IFERROR(VLOOKUP(C69,[2]!LTP,2,FALSE),0)</f>
        <v>255</v>
      </c>
      <c r="AA69" s="7">
        <f t="shared" si="1"/>
        <v>5.666666666666667</v>
      </c>
    </row>
    <row r="70" spans="1:27" x14ac:dyDescent="0.45">
      <c r="A70" t="s">
        <v>54</v>
      </c>
      <c r="B70" t="s">
        <v>25</v>
      </c>
      <c r="C70" t="s">
        <v>40</v>
      </c>
      <c r="D70">
        <v>224</v>
      </c>
      <c r="E70" s="10">
        <v>4679058</v>
      </c>
      <c r="F70" s="10">
        <v>2361335</v>
      </c>
      <c r="G70" s="10">
        <v>55264918</v>
      </c>
      <c r="H70" s="10">
        <v>48702751</v>
      </c>
      <c r="I70" s="10">
        <v>1309268</v>
      </c>
      <c r="J70" s="10">
        <v>1552621</v>
      </c>
      <c r="K70" s="10">
        <v>1098559</v>
      </c>
      <c r="L70" s="1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 s="8">
        <v>0.2</v>
      </c>
      <c r="W70" s="10">
        <v>751151</v>
      </c>
      <c r="X70">
        <v>21</v>
      </c>
      <c r="Y70" s="4" t="str">
        <f>VLOOKUP(C70,[1]Sheet1!$B:$D,3,FALSE)</f>
        <v>Delist</v>
      </c>
      <c r="Z70">
        <f>IFERROR(VLOOKUP(C70,[2]!LTP,2,FALSE),0)</f>
        <v>0</v>
      </c>
      <c r="AA70" s="7">
        <f t="shared" si="1"/>
        <v>0</v>
      </c>
    </row>
    <row r="71" spans="1:27" x14ac:dyDescent="0.45">
      <c r="A71" t="s">
        <v>54</v>
      </c>
      <c r="B71" t="s">
        <v>25</v>
      </c>
      <c r="C71" t="s">
        <v>41</v>
      </c>
      <c r="D71">
        <v>460</v>
      </c>
      <c r="E71" s="10">
        <v>8746913</v>
      </c>
      <c r="F71" s="10">
        <v>9958839</v>
      </c>
      <c r="G71" s="10">
        <v>119811451</v>
      </c>
      <c r="H71" s="10">
        <v>101946235</v>
      </c>
      <c r="I71" s="10">
        <v>3478181</v>
      </c>
      <c r="J71" s="10">
        <v>4832621</v>
      </c>
      <c r="K71" s="10">
        <v>3893067</v>
      </c>
      <c r="L71" s="10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 s="8">
        <v>-0.09</v>
      </c>
      <c r="W71" s="10">
        <v>2377700</v>
      </c>
      <c r="X71">
        <v>36</v>
      </c>
      <c r="Y71" s="4" t="str">
        <f>VLOOKUP(C71,[1]Sheet1!$B:$D,3,FALSE)</f>
        <v>Delist</v>
      </c>
      <c r="Z71">
        <f>IFERROR(VLOOKUP(C71,[2]!LTP,2,FALSE),0)</f>
        <v>0</v>
      </c>
      <c r="AA71" s="7">
        <f t="shared" si="1"/>
        <v>0</v>
      </c>
    </row>
    <row r="72" spans="1:27" x14ac:dyDescent="0.45">
      <c r="A72" t="s">
        <v>54</v>
      </c>
      <c r="B72" t="s">
        <v>25</v>
      </c>
      <c r="C72" t="s">
        <v>42</v>
      </c>
      <c r="D72">
        <v>750</v>
      </c>
      <c r="E72" s="10">
        <v>6357991</v>
      </c>
      <c r="F72" s="10">
        <v>3064953</v>
      </c>
      <c r="G72" s="10">
        <v>79061097</v>
      </c>
      <c r="H72" s="10">
        <v>67254522</v>
      </c>
      <c r="I72" s="10">
        <v>1842558</v>
      </c>
      <c r="J72" s="10">
        <v>2484387</v>
      </c>
      <c r="K72" s="10">
        <v>1426549</v>
      </c>
      <c r="L72" s="10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 s="8">
        <v>-0.62</v>
      </c>
      <c r="W72" s="10">
        <v>1138401</v>
      </c>
      <c r="X72">
        <v>24</v>
      </c>
      <c r="Y72" s="4" t="str">
        <f>VLOOKUP(C72,[1]Sheet1!$B:$D,3,FALSE)</f>
        <v>Commercial Banks</v>
      </c>
      <c r="Z72">
        <f>IFERROR(VLOOKUP(C72,[2]!LTP,2,FALSE),0)</f>
        <v>714</v>
      </c>
      <c r="AA72" s="7">
        <f t="shared" si="1"/>
        <v>29.75</v>
      </c>
    </row>
    <row r="73" spans="1:27" x14ac:dyDescent="0.45">
      <c r="A73" t="s">
        <v>54</v>
      </c>
      <c r="B73" t="s">
        <v>25</v>
      </c>
      <c r="C73" t="s">
        <v>43</v>
      </c>
      <c r="D73">
        <v>289</v>
      </c>
      <c r="E73" s="10">
        <v>6461774</v>
      </c>
      <c r="F73" s="10">
        <v>3955121</v>
      </c>
      <c r="G73" s="10">
        <v>71150992</v>
      </c>
      <c r="H73" s="10">
        <v>60242197</v>
      </c>
      <c r="I73" s="10">
        <v>1856718</v>
      </c>
      <c r="J73" s="10">
        <v>2483942</v>
      </c>
      <c r="K73" s="10">
        <v>1607307</v>
      </c>
      <c r="L73" s="10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 s="8">
        <v>0.01</v>
      </c>
      <c r="W73" s="10">
        <v>1143589</v>
      </c>
      <c r="X73">
        <v>24</v>
      </c>
      <c r="Y73" s="4" t="str">
        <f>VLOOKUP(C73,[1]Sheet1!$B:$D,3,FALSE)</f>
        <v>Commercial Banks</v>
      </c>
      <c r="Z73">
        <f>IFERROR(VLOOKUP(C73,[2]!LTP,2,FALSE),0)</f>
        <v>234</v>
      </c>
      <c r="AA73" s="7">
        <f t="shared" si="1"/>
        <v>9.75</v>
      </c>
    </row>
    <row r="74" spans="1:27" x14ac:dyDescent="0.45">
      <c r="A74" t="s">
        <v>54</v>
      </c>
      <c r="B74" t="s">
        <v>25</v>
      </c>
      <c r="C74" t="s">
        <v>44</v>
      </c>
      <c r="D74">
        <v>286</v>
      </c>
      <c r="E74" s="10">
        <v>5792560</v>
      </c>
      <c r="F74" s="10">
        <v>1910439</v>
      </c>
      <c r="G74" s="10">
        <v>56107653</v>
      </c>
      <c r="H74" s="10">
        <v>48611483</v>
      </c>
      <c r="I74" s="10">
        <v>1315546</v>
      </c>
      <c r="J74" s="10">
        <v>1854503</v>
      </c>
      <c r="K74" s="10">
        <v>1498369</v>
      </c>
      <c r="L74" s="10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 s="8">
        <v>-0.14000000000000001</v>
      </c>
      <c r="W74" s="10">
        <v>882961</v>
      </c>
      <c r="X74">
        <v>20</v>
      </c>
      <c r="Y74" s="4" t="str">
        <f>VLOOKUP(C74,[1]Sheet1!$B:$D,3,FALSE)</f>
        <v>Commercial Banks</v>
      </c>
      <c r="Z74">
        <f>IFERROR(VLOOKUP(C74,[2]!LTP,2,FALSE),0)</f>
        <v>195.9</v>
      </c>
      <c r="AA74" s="7">
        <f t="shared" si="1"/>
        <v>9.7949999999999999</v>
      </c>
    </row>
    <row r="75" spans="1:27" x14ac:dyDescent="0.45">
      <c r="A75" t="s">
        <v>54</v>
      </c>
      <c r="B75" t="s">
        <v>25</v>
      </c>
      <c r="C75" t="s">
        <v>45</v>
      </c>
      <c r="D75">
        <v>310</v>
      </c>
      <c r="E75" s="10">
        <v>5305872</v>
      </c>
      <c r="F75" s="10">
        <v>1740803</v>
      </c>
      <c r="G75" s="10">
        <v>53432243</v>
      </c>
      <c r="H75" s="10">
        <v>48596840</v>
      </c>
      <c r="I75" s="10">
        <v>1652964</v>
      </c>
      <c r="J75" s="10">
        <v>2110077</v>
      </c>
      <c r="K75" s="10">
        <v>1551547</v>
      </c>
      <c r="L75" s="10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 s="8">
        <v>-0.14000000000000001</v>
      </c>
      <c r="W75" s="10">
        <v>946918</v>
      </c>
      <c r="X75">
        <v>24</v>
      </c>
      <c r="Y75" s="4" t="str">
        <f>VLOOKUP(C75,[1]Sheet1!$B:$D,3,FALSE)</f>
        <v>Commercial Banks</v>
      </c>
      <c r="Z75">
        <f>IFERROR(VLOOKUP(C75,[2]!LTP,2,FALSE),0)</f>
        <v>243</v>
      </c>
      <c r="AA75" s="7">
        <f t="shared" si="1"/>
        <v>10.125</v>
      </c>
    </row>
    <row r="76" spans="1:27" x14ac:dyDescent="0.45">
      <c r="A76" t="s">
        <v>54</v>
      </c>
      <c r="B76" t="s">
        <v>25</v>
      </c>
      <c r="C76" t="s">
        <v>46</v>
      </c>
      <c r="D76">
        <v>322</v>
      </c>
      <c r="E76" s="10">
        <v>4979856</v>
      </c>
      <c r="F76" s="10">
        <v>3110810</v>
      </c>
      <c r="G76" s="10">
        <v>85467303</v>
      </c>
      <c r="H76" s="10">
        <v>61715242</v>
      </c>
      <c r="I76" s="10">
        <v>2195704</v>
      </c>
      <c r="J76" s="10">
        <v>3028273</v>
      </c>
      <c r="K76" s="10">
        <v>1931602</v>
      </c>
      <c r="L76" s="10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 s="8">
        <v>0.02</v>
      </c>
      <c r="W76" s="10">
        <v>1104400</v>
      </c>
      <c r="X76">
        <v>30</v>
      </c>
      <c r="Y76" s="4" t="str">
        <f>VLOOKUP(C76,[1]Sheet1!$B:$D,3,FALSE)</f>
        <v>Commercial Banks</v>
      </c>
      <c r="Z76">
        <f>IFERROR(VLOOKUP(C76,[2]!LTP,2,FALSE),0)</f>
        <v>333</v>
      </c>
      <c r="AA76" s="7">
        <f t="shared" si="1"/>
        <v>11.1</v>
      </c>
    </row>
    <row r="77" spans="1:27" x14ac:dyDescent="0.45">
      <c r="A77" t="s">
        <v>54</v>
      </c>
      <c r="B77" t="s">
        <v>25</v>
      </c>
      <c r="C77" t="s">
        <v>47</v>
      </c>
      <c r="D77">
        <v>390</v>
      </c>
      <c r="E77" s="10">
        <v>5250859</v>
      </c>
      <c r="F77" s="10">
        <v>2823067</v>
      </c>
      <c r="G77" s="10">
        <v>75275857</v>
      </c>
      <c r="H77" s="10">
        <v>66260372</v>
      </c>
      <c r="I77" s="10">
        <v>1869418</v>
      </c>
      <c r="J77" s="10">
        <v>2389797</v>
      </c>
      <c r="K77" s="10">
        <v>1559900</v>
      </c>
      <c r="L77" s="10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 s="8">
        <v>-0.26</v>
      </c>
      <c r="W77" s="10">
        <v>957014</v>
      </c>
      <c r="X77">
        <v>24</v>
      </c>
      <c r="Y77" s="4" t="str">
        <f>VLOOKUP(C77,[1]Sheet1!$B:$D,3,FALSE)</f>
        <v>Commercial Banks</v>
      </c>
      <c r="Z77">
        <f>IFERROR(VLOOKUP(C77,[2]!LTP,2,FALSE),0)</f>
        <v>245</v>
      </c>
      <c r="AA77" s="7">
        <f t="shared" si="1"/>
        <v>10.208333333333334</v>
      </c>
    </row>
    <row r="78" spans="1:27" x14ac:dyDescent="0.45">
      <c r="A78" t="s">
        <v>54</v>
      </c>
      <c r="B78" t="s">
        <v>25</v>
      </c>
      <c r="C78" t="s">
        <v>48</v>
      </c>
      <c r="D78">
        <v>436</v>
      </c>
      <c r="E78" s="10">
        <v>3749901</v>
      </c>
      <c r="F78" s="10">
        <v>4838557</v>
      </c>
      <c r="G78" s="10">
        <v>69567471</v>
      </c>
      <c r="H78" s="10">
        <v>37355946</v>
      </c>
      <c r="I78" s="10">
        <v>1555536</v>
      </c>
      <c r="J78" s="10">
        <v>2448886</v>
      </c>
      <c r="K78" s="10">
        <v>1724362</v>
      </c>
      <c r="L78" s="10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 s="8">
        <v>0.01</v>
      </c>
      <c r="W78" s="10">
        <v>1064284</v>
      </c>
      <c r="X78">
        <v>38</v>
      </c>
      <c r="Y78" s="4" t="str">
        <f>VLOOKUP(C78,[1]Sheet1!$B:$D,3,FALSE)</f>
        <v>Commercial Banks</v>
      </c>
      <c r="Z78">
        <f>IFERROR(VLOOKUP(C78,[2]!LTP,2,FALSE),0)</f>
        <v>528.79999999999995</v>
      </c>
      <c r="AA78" s="7">
        <f t="shared" si="1"/>
        <v>13.915789473684208</v>
      </c>
    </row>
    <row r="79" spans="1:27" x14ac:dyDescent="0.45">
      <c r="A79" t="s">
        <v>54</v>
      </c>
      <c r="B79" t="s">
        <v>25</v>
      </c>
      <c r="C79" t="s">
        <v>49</v>
      </c>
      <c r="D79">
        <v>232</v>
      </c>
      <c r="E79" s="10">
        <v>5453212</v>
      </c>
      <c r="F79" s="10">
        <v>2008434</v>
      </c>
      <c r="G79" s="10">
        <v>58062457</v>
      </c>
      <c r="H79" s="10">
        <v>50866104</v>
      </c>
      <c r="I79" s="10">
        <v>1613909</v>
      </c>
      <c r="J79" s="10">
        <v>2112236</v>
      </c>
      <c r="K79" s="10">
        <v>1430964</v>
      </c>
      <c r="L79" s="10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 s="8">
        <v>0.09</v>
      </c>
      <c r="W79" s="10">
        <v>857931</v>
      </c>
      <c r="X79">
        <v>21</v>
      </c>
      <c r="Y79" s="4" t="str">
        <f>VLOOKUP(C79,[1]Sheet1!$B:$D,3,FALSE)</f>
        <v>Commercial Banks</v>
      </c>
      <c r="Z79">
        <f>IFERROR(VLOOKUP(C79,[2]!LTP,2,FALSE),0)</f>
        <v>181.7</v>
      </c>
      <c r="AA79" s="7">
        <f t="shared" si="1"/>
        <v>8.6523809523809518</v>
      </c>
    </row>
    <row r="80" spans="1:27" x14ac:dyDescent="0.45">
      <c r="A80" t="s">
        <v>54</v>
      </c>
      <c r="B80" t="s">
        <v>25</v>
      </c>
      <c r="C80" t="s">
        <v>50</v>
      </c>
      <c r="D80">
        <v>213</v>
      </c>
      <c r="E80" s="10">
        <v>3689000</v>
      </c>
      <c r="F80" s="10">
        <v>932898</v>
      </c>
      <c r="G80" s="10">
        <v>33144068</v>
      </c>
      <c r="H80" s="10">
        <v>30068653</v>
      </c>
      <c r="I80" s="10">
        <v>771088</v>
      </c>
      <c r="J80" s="10">
        <v>1017019</v>
      </c>
      <c r="K80" s="10">
        <v>582498</v>
      </c>
      <c r="L80" s="1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 s="8">
        <v>-0.16</v>
      </c>
      <c r="W80" s="10">
        <v>310941</v>
      </c>
      <c r="X80">
        <v>11</v>
      </c>
      <c r="Y80" s="4" t="str">
        <f>VLOOKUP(C80,[1]Sheet1!$B:$D,3,FALSE)</f>
        <v>Delist</v>
      </c>
      <c r="Z80">
        <f>IFERROR(VLOOKUP(C80,[2]!LTP,2,FALSE),0)</f>
        <v>0</v>
      </c>
      <c r="AA80" s="7">
        <f t="shared" si="1"/>
        <v>0</v>
      </c>
    </row>
    <row r="81" spans="1:27" x14ac:dyDescent="0.45">
      <c r="A81" t="s">
        <v>54</v>
      </c>
      <c r="B81" t="s">
        <v>25</v>
      </c>
      <c r="C81" t="s">
        <v>51</v>
      </c>
      <c r="D81">
        <v>262</v>
      </c>
      <c r="E81" s="10">
        <v>5881402</v>
      </c>
      <c r="F81" s="10">
        <v>1892548</v>
      </c>
      <c r="G81" s="10">
        <v>71602950</v>
      </c>
      <c r="H81" s="10">
        <v>59594614</v>
      </c>
      <c r="I81" s="10">
        <v>1951678</v>
      </c>
      <c r="J81" s="10">
        <v>2534105</v>
      </c>
      <c r="K81" s="10">
        <v>1464079</v>
      </c>
      <c r="L81" s="10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 s="8">
        <v>0.19</v>
      </c>
      <c r="W81" s="10">
        <v>1445861</v>
      </c>
      <c r="X81">
        <v>33</v>
      </c>
      <c r="Y81" s="4" t="str">
        <f>VLOOKUP(C81,[1]Sheet1!$B:$D,3,FALSE)</f>
        <v>Commercial Banks</v>
      </c>
      <c r="Z81">
        <f>IFERROR(VLOOKUP(C81,[2]!LTP,2,FALSE),0)</f>
        <v>166.1</v>
      </c>
      <c r="AA81" s="7">
        <f t="shared" si="1"/>
        <v>5.0333333333333332</v>
      </c>
    </row>
    <row r="82" spans="1:27" x14ac:dyDescent="0.45">
      <c r="A82" t="s">
        <v>54</v>
      </c>
      <c r="B82" t="s">
        <v>25</v>
      </c>
      <c r="C82" t="s">
        <v>52</v>
      </c>
      <c r="D82">
        <v>238</v>
      </c>
      <c r="E82" s="10">
        <v>5629576</v>
      </c>
      <c r="F82" s="10">
        <v>3036762</v>
      </c>
      <c r="G82" s="10">
        <v>70675574</v>
      </c>
      <c r="H82" s="10">
        <v>62740705</v>
      </c>
      <c r="I82" s="10">
        <v>1937398</v>
      </c>
      <c r="J82" s="10">
        <v>2455446</v>
      </c>
      <c r="K82" s="10">
        <v>1466706</v>
      </c>
      <c r="L82" s="10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 s="8">
        <v>0.13</v>
      </c>
      <c r="W82" s="10">
        <v>886712</v>
      </c>
      <c r="X82">
        <v>21</v>
      </c>
      <c r="Y82" s="4" t="str">
        <f>VLOOKUP(C82,[1]Sheet1!$B:$D,3,FALSE)</f>
        <v>Delist</v>
      </c>
      <c r="Z82">
        <f>IFERROR(VLOOKUP(C82,[2]!LTP,2,FALSE),0)</f>
        <v>0</v>
      </c>
      <c r="AA82" s="7">
        <f t="shared" si="1"/>
        <v>0</v>
      </c>
    </row>
    <row r="83" spans="1:27" x14ac:dyDescent="0.45">
      <c r="A83" t="s">
        <v>55</v>
      </c>
      <c r="B83" t="s">
        <v>25</v>
      </c>
      <c r="C83" t="s">
        <v>26</v>
      </c>
      <c r="D83">
        <v>364</v>
      </c>
      <c r="E83" s="10">
        <v>7087680</v>
      </c>
      <c r="F83" s="10">
        <v>9888070</v>
      </c>
      <c r="G83" s="10">
        <v>99952070</v>
      </c>
      <c r="H83" s="10">
        <v>88297589</v>
      </c>
      <c r="I83" s="10">
        <v>7104050</v>
      </c>
      <c r="J83" s="10">
        <v>8190989</v>
      </c>
      <c r="K83" s="10">
        <v>4042302</v>
      </c>
      <c r="L83" s="10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 s="8">
        <v>0.26</v>
      </c>
      <c r="W83" s="10">
        <v>2776703</v>
      </c>
      <c r="X83">
        <v>39</v>
      </c>
      <c r="Y83" s="4" t="str">
        <f>VLOOKUP(C83,[1]Sheet1!$B:$D,3,FALSE)</f>
        <v>Commercial Banks</v>
      </c>
      <c r="Z83">
        <f>IFERROR(VLOOKUP(C83,[2]!LTP,2,FALSE),0)</f>
        <v>234.9</v>
      </c>
      <c r="AA83" s="7">
        <f t="shared" si="1"/>
        <v>6.023076923076923</v>
      </c>
    </row>
    <row r="84" spans="1:27" x14ac:dyDescent="0.45">
      <c r="A84" t="s">
        <v>55</v>
      </c>
      <c r="B84" t="s">
        <v>25</v>
      </c>
      <c r="C84" t="s">
        <v>27</v>
      </c>
      <c r="D84">
        <v>211</v>
      </c>
      <c r="E84" s="10">
        <v>5185222</v>
      </c>
      <c r="F84" s="10">
        <v>1493548</v>
      </c>
      <c r="G84" s="10">
        <v>34110741</v>
      </c>
      <c r="H84" s="10">
        <v>29490059</v>
      </c>
      <c r="I84" s="10">
        <v>1122840</v>
      </c>
      <c r="J84" s="10">
        <v>1422971</v>
      </c>
      <c r="K84" s="10">
        <v>786478</v>
      </c>
      <c r="L84" s="10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 s="8">
        <v>-0.35</v>
      </c>
      <c r="W84" s="10">
        <v>338114</v>
      </c>
      <c r="X84">
        <v>7</v>
      </c>
      <c r="Y84" s="4" t="str">
        <f>VLOOKUP(C84,[1]Sheet1!$B:$D,3,FALSE)</f>
        <v>Delist</v>
      </c>
      <c r="Z84">
        <f>IFERROR(VLOOKUP(C84,[2]!LTP,2,FALSE),0)</f>
        <v>0</v>
      </c>
      <c r="AA84" s="7">
        <f t="shared" si="1"/>
        <v>0</v>
      </c>
    </row>
    <row r="85" spans="1:27" x14ac:dyDescent="0.45">
      <c r="A85" t="s">
        <v>55</v>
      </c>
      <c r="B85" t="s">
        <v>25</v>
      </c>
      <c r="C85" t="s">
        <v>28</v>
      </c>
      <c r="D85">
        <v>249</v>
      </c>
      <c r="E85" s="10">
        <v>8029160</v>
      </c>
      <c r="F85" s="10">
        <v>2527163</v>
      </c>
      <c r="G85" s="10">
        <v>52718581</v>
      </c>
      <c r="H85" s="10">
        <v>48077612</v>
      </c>
      <c r="I85" s="10">
        <v>1750382</v>
      </c>
      <c r="J85" s="10">
        <v>2411688</v>
      </c>
      <c r="K85" s="10">
        <v>1562950</v>
      </c>
      <c r="L85" s="10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 s="8">
        <v>-0.15</v>
      </c>
      <c r="W85" s="10">
        <v>1210178</v>
      </c>
      <c r="X85">
        <v>15</v>
      </c>
      <c r="Y85" s="4" t="str">
        <f>VLOOKUP(C85,[1]Sheet1!$B:$D,3,FALSE)</f>
        <v>Commercial Banks</v>
      </c>
      <c r="Z85">
        <f>IFERROR(VLOOKUP(C85,[2]!LTP,2,FALSE),0)</f>
        <v>171</v>
      </c>
      <c r="AA85" s="7">
        <f t="shared" si="1"/>
        <v>11.4</v>
      </c>
    </row>
    <row r="86" spans="1:27" x14ac:dyDescent="0.45">
      <c r="A86" t="s">
        <v>55</v>
      </c>
      <c r="B86" t="s">
        <v>25</v>
      </c>
      <c r="C86" t="s">
        <v>29</v>
      </c>
      <c r="D86">
        <v>503</v>
      </c>
      <c r="E86" s="10">
        <v>5741095</v>
      </c>
      <c r="F86" s="10">
        <v>5883759</v>
      </c>
      <c r="G86" s="10">
        <v>95094462</v>
      </c>
      <c r="H86" s="10">
        <v>78284679</v>
      </c>
      <c r="I86" s="10">
        <v>3739016</v>
      </c>
      <c r="J86" s="10">
        <v>4744352</v>
      </c>
      <c r="K86" s="10">
        <v>3182017</v>
      </c>
      <c r="L86" s="10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 s="8">
        <v>-0.21</v>
      </c>
      <c r="W86" s="10">
        <v>1981698</v>
      </c>
      <c r="X86">
        <v>35</v>
      </c>
      <c r="Y86" s="4" t="str">
        <f>VLOOKUP(C86,[1]Sheet1!$B:$D,3,FALSE)</f>
        <v>Commercial Banks</v>
      </c>
      <c r="Z86">
        <f>IFERROR(VLOOKUP(C86,[2]!LTP,2,FALSE),0)</f>
        <v>538</v>
      </c>
      <c r="AA86" s="7">
        <f t="shared" si="1"/>
        <v>15.371428571428572</v>
      </c>
    </row>
    <row r="87" spans="1:27" x14ac:dyDescent="0.45">
      <c r="A87" t="s">
        <v>55</v>
      </c>
      <c r="B87" t="s">
        <v>25</v>
      </c>
      <c r="C87" t="s">
        <v>30</v>
      </c>
      <c r="D87">
        <v>298</v>
      </c>
      <c r="E87" s="10">
        <v>8888376</v>
      </c>
      <c r="F87" s="10">
        <v>4099839</v>
      </c>
      <c r="G87" s="10">
        <v>101910485</v>
      </c>
      <c r="H87" s="10">
        <v>80819839</v>
      </c>
      <c r="I87" s="10">
        <v>3566784</v>
      </c>
      <c r="J87" s="10">
        <v>4738441</v>
      </c>
      <c r="K87" s="10">
        <v>3063843</v>
      </c>
      <c r="L87" s="10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 s="8">
        <v>-0.08</v>
      </c>
      <c r="W87" s="10">
        <v>2038187</v>
      </c>
      <c r="X87">
        <v>23</v>
      </c>
      <c r="Y87" s="4" t="str">
        <f>VLOOKUP(C87,[1]Sheet1!$B:$D,3,FALSE)</f>
        <v>Commercial Banks</v>
      </c>
      <c r="Z87">
        <f>IFERROR(VLOOKUP(C87,[2]!LTP,2,FALSE),0)</f>
        <v>183.5</v>
      </c>
      <c r="AA87" s="7">
        <f t="shared" si="1"/>
        <v>7.9782608695652177</v>
      </c>
    </row>
    <row r="88" spans="1:27" x14ac:dyDescent="0.45">
      <c r="A88" t="s">
        <v>55</v>
      </c>
      <c r="B88" t="s">
        <v>25</v>
      </c>
      <c r="C88" t="s">
        <v>31</v>
      </c>
      <c r="D88">
        <v>484</v>
      </c>
      <c r="E88" s="10">
        <v>6491624</v>
      </c>
      <c r="F88" s="10">
        <v>5274461</v>
      </c>
      <c r="G88" s="10">
        <v>92881114</v>
      </c>
      <c r="H88" s="10">
        <v>77654975</v>
      </c>
      <c r="I88" s="10">
        <v>3763408</v>
      </c>
      <c r="J88" s="10">
        <v>5216016</v>
      </c>
      <c r="K88" s="10">
        <v>3308505</v>
      </c>
      <c r="L88" s="10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 s="8">
        <v>-0.24</v>
      </c>
      <c r="W88" s="10">
        <v>2176487</v>
      </c>
      <c r="X88">
        <v>34</v>
      </c>
      <c r="Y88" s="4" t="str">
        <f>VLOOKUP(C88,[1]Sheet1!$B:$D,3,FALSE)</f>
        <v>Commercial Banks</v>
      </c>
      <c r="Z88">
        <f>IFERROR(VLOOKUP(C88,[2]!LTP,2,FALSE),0)</f>
        <v>221.9</v>
      </c>
      <c r="AA88" s="7">
        <f t="shared" si="1"/>
        <v>6.526470588235294</v>
      </c>
    </row>
    <row r="89" spans="1:27" x14ac:dyDescent="0.45">
      <c r="A89" t="s">
        <v>55</v>
      </c>
      <c r="B89" t="s">
        <v>25</v>
      </c>
      <c r="C89" t="s">
        <v>32</v>
      </c>
      <c r="D89">
        <v>214</v>
      </c>
      <c r="E89" s="10">
        <v>6993694</v>
      </c>
      <c r="F89" s="10">
        <v>1821933</v>
      </c>
      <c r="G89" s="10">
        <v>48574929</v>
      </c>
      <c r="H89" s="10">
        <v>45653516</v>
      </c>
      <c r="I89" s="10">
        <v>1143724</v>
      </c>
      <c r="J89" s="10">
        <v>1411381</v>
      </c>
      <c r="K89" s="10">
        <v>769908</v>
      </c>
      <c r="L89" s="10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 s="8">
        <v>-0.25</v>
      </c>
      <c r="W89" s="10">
        <v>641826</v>
      </c>
      <c r="X89">
        <v>9</v>
      </c>
      <c r="Y89" s="4" t="str">
        <f>VLOOKUP(C89,[1]Sheet1!$B:$D,3,FALSE)</f>
        <v>Delist</v>
      </c>
      <c r="Z89">
        <f>IFERROR(VLOOKUP(C89,[2]!LTP,2,FALSE),0)</f>
        <v>0</v>
      </c>
      <c r="AA89" s="7">
        <f t="shared" si="1"/>
        <v>0</v>
      </c>
    </row>
    <row r="90" spans="1:27" x14ac:dyDescent="0.45">
      <c r="A90" t="s">
        <v>55</v>
      </c>
      <c r="B90" t="s">
        <v>25</v>
      </c>
      <c r="C90" t="s">
        <v>33</v>
      </c>
      <c r="D90">
        <v>214</v>
      </c>
      <c r="E90" s="10">
        <v>5969496</v>
      </c>
      <c r="F90" s="10">
        <v>2112466</v>
      </c>
      <c r="G90" s="10">
        <v>52071282</v>
      </c>
      <c r="H90" s="10">
        <v>45195172</v>
      </c>
      <c r="I90" s="10">
        <v>1297165</v>
      </c>
      <c r="J90" s="10">
        <v>1685871</v>
      </c>
      <c r="K90" s="10">
        <v>1014673</v>
      </c>
      <c r="L90" s="1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 s="8">
        <v>-0.12</v>
      </c>
      <c r="W90" s="10">
        <v>700376</v>
      </c>
      <c r="X90">
        <v>12</v>
      </c>
      <c r="Y90" s="4" t="str">
        <f>VLOOKUP(C90,[1]Sheet1!$B:$D,3,FALSE)</f>
        <v>Commercial Banks</v>
      </c>
      <c r="Z90">
        <f>IFERROR(VLOOKUP(C90,[2]!LTP,2,FALSE),0)</f>
        <v>167</v>
      </c>
      <c r="AA90" s="7">
        <f t="shared" si="1"/>
        <v>13.916666666666666</v>
      </c>
    </row>
    <row r="91" spans="1:27" x14ac:dyDescent="0.45">
      <c r="A91" t="s">
        <v>55</v>
      </c>
      <c r="B91" t="s">
        <v>25</v>
      </c>
      <c r="C91" t="s">
        <v>34</v>
      </c>
      <c r="D91">
        <v>234</v>
      </c>
      <c r="E91" s="10">
        <v>7472412</v>
      </c>
      <c r="F91" s="10">
        <v>2182759</v>
      </c>
      <c r="G91" s="10">
        <v>59320404</v>
      </c>
      <c r="H91" s="10">
        <v>52733335</v>
      </c>
      <c r="I91" s="10">
        <v>1654627</v>
      </c>
      <c r="J91" s="10">
        <v>2346816</v>
      </c>
      <c r="K91" s="10">
        <v>1456073</v>
      </c>
      <c r="L91" s="10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 s="8">
        <v>-0.16</v>
      </c>
      <c r="W91" s="10">
        <v>1002478</v>
      </c>
      <c r="X91">
        <v>13</v>
      </c>
      <c r="Y91" s="4" t="str">
        <f>VLOOKUP(C91,[1]Sheet1!$B:$D,3,FALSE)</f>
        <v>Commercial Banks</v>
      </c>
      <c r="Z91">
        <f>IFERROR(VLOOKUP(C91,[2]!LTP,2,FALSE),0)</f>
        <v>188</v>
      </c>
      <c r="AA91" s="7">
        <f t="shared" si="1"/>
        <v>14.461538461538462</v>
      </c>
    </row>
    <row r="92" spans="1:27" x14ac:dyDescent="0.45">
      <c r="A92" t="s">
        <v>55</v>
      </c>
      <c r="B92" t="s">
        <v>25</v>
      </c>
      <c r="C92" t="s">
        <v>35</v>
      </c>
      <c r="D92">
        <v>268</v>
      </c>
      <c r="E92" s="10">
        <v>7390524</v>
      </c>
      <c r="F92" s="10">
        <v>2516724</v>
      </c>
      <c r="G92" s="10">
        <v>58629077</v>
      </c>
      <c r="H92" s="10">
        <v>51866772</v>
      </c>
      <c r="I92" s="10">
        <v>2325174</v>
      </c>
      <c r="J92" s="10">
        <v>2890224</v>
      </c>
      <c r="K92" s="10">
        <v>1916125</v>
      </c>
      <c r="L92" s="10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 s="8">
        <v>-0.14000000000000001</v>
      </c>
      <c r="W92" s="10">
        <v>1301030</v>
      </c>
      <c r="X92">
        <v>18</v>
      </c>
      <c r="Y92" s="4" t="str">
        <f>VLOOKUP(C92,[1]Sheet1!$B:$D,3,FALSE)</f>
        <v>Commercial Banks</v>
      </c>
      <c r="Z92">
        <f>IFERROR(VLOOKUP(C92,[2]!LTP,2,FALSE),0)</f>
        <v>222.9</v>
      </c>
      <c r="AA92" s="7">
        <f t="shared" si="1"/>
        <v>12.383333333333333</v>
      </c>
    </row>
    <row r="93" spans="1:27" x14ac:dyDescent="0.45">
      <c r="A93" t="s">
        <v>55</v>
      </c>
      <c r="B93" t="s">
        <v>25</v>
      </c>
      <c r="C93" t="s">
        <v>36</v>
      </c>
      <c r="D93">
        <v>231</v>
      </c>
      <c r="E93" s="10">
        <v>4582313</v>
      </c>
      <c r="F93" s="10">
        <v>1281473</v>
      </c>
      <c r="G93" s="10">
        <v>38936865</v>
      </c>
      <c r="H93" s="10">
        <v>34597835</v>
      </c>
      <c r="I93" s="10">
        <v>1723717</v>
      </c>
      <c r="J93" s="10">
        <v>2095414</v>
      </c>
      <c r="K93" s="10">
        <v>1366542</v>
      </c>
      <c r="L93" s="10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 s="8">
        <v>-0.04</v>
      </c>
      <c r="W93" s="10">
        <v>791413</v>
      </c>
      <c r="X93">
        <v>17</v>
      </c>
      <c r="Y93" s="4" t="str">
        <f>VLOOKUP(C93,[1]Sheet1!$B:$D,3,FALSE)</f>
        <v>Delist</v>
      </c>
      <c r="Z93">
        <f>IFERROR(VLOOKUP(C93,[2]!LTP,2,FALSE),0)</f>
        <v>0</v>
      </c>
      <c r="AA93" s="7">
        <f t="shared" si="1"/>
        <v>0</v>
      </c>
    </row>
    <row r="94" spans="1:27" x14ac:dyDescent="0.45">
      <c r="A94" t="s">
        <v>55</v>
      </c>
      <c r="B94" t="s">
        <v>25</v>
      </c>
      <c r="C94" t="s">
        <v>37</v>
      </c>
      <c r="D94">
        <v>927</v>
      </c>
      <c r="E94" s="10">
        <v>8038603</v>
      </c>
      <c r="F94" s="10">
        <v>9030340</v>
      </c>
      <c r="G94" s="10">
        <v>118896157</v>
      </c>
      <c r="H94" s="10">
        <v>91491252</v>
      </c>
      <c r="I94" s="10">
        <v>5459500</v>
      </c>
      <c r="J94" s="10">
        <v>7068676</v>
      </c>
      <c r="K94" s="10">
        <v>5483906</v>
      </c>
      <c r="L94" s="10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 s="8">
        <v>-0.5</v>
      </c>
      <c r="W94" s="10">
        <v>3620821</v>
      </c>
      <c r="X94">
        <v>45</v>
      </c>
      <c r="Y94" s="4" t="str">
        <f>VLOOKUP(C94,[1]Sheet1!$B:$D,3,FALSE)</f>
        <v>Commercial Banks</v>
      </c>
      <c r="Z94">
        <f>IFERROR(VLOOKUP(C94,[2]!LTP,2,FALSE),0)</f>
        <v>599.5</v>
      </c>
      <c r="AA94" s="7">
        <f t="shared" si="1"/>
        <v>13.322222222222223</v>
      </c>
    </row>
    <row r="95" spans="1:27" x14ac:dyDescent="0.45">
      <c r="A95" t="s">
        <v>55</v>
      </c>
      <c r="B95" t="s">
        <v>25</v>
      </c>
      <c r="C95" t="s">
        <v>38</v>
      </c>
      <c r="D95">
        <v>399</v>
      </c>
      <c r="E95" s="10">
        <v>7219059</v>
      </c>
      <c r="F95" s="10">
        <v>3493199</v>
      </c>
      <c r="G95" s="10">
        <v>43713193</v>
      </c>
      <c r="H95" s="10">
        <v>37460092</v>
      </c>
      <c r="I95" s="10">
        <v>1524609</v>
      </c>
      <c r="J95" s="10">
        <v>2664076</v>
      </c>
      <c r="K95" s="10">
        <v>1811779</v>
      </c>
      <c r="L95" s="10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 s="8">
        <v>-0.41</v>
      </c>
      <c r="W95" s="10">
        <v>1200382</v>
      </c>
      <c r="X95">
        <v>17</v>
      </c>
      <c r="Y95" s="4" t="str">
        <f>VLOOKUP(C95,[1]Sheet1!$B:$D,3,FALSE)</f>
        <v>Delist</v>
      </c>
      <c r="Z95">
        <f>IFERROR(VLOOKUP(C95,[2]!LTP,2,FALSE),0)</f>
        <v>0</v>
      </c>
      <c r="AA95" s="7">
        <f t="shared" si="1"/>
        <v>0</v>
      </c>
    </row>
    <row r="96" spans="1:27" x14ac:dyDescent="0.45">
      <c r="A96" t="s">
        <v>55</v>
      </c>
      <c r="B96" t="s">
        <v>25</v>
      </c>
      <c r="C96" t="s">
        <v>39</v>
      </c>
      <c r="D96">
        <v>311</v>
      </c>
      <c r="E96" s="10">
        <v>8042662</v>
      </c>
      <c r="F96" s="10">
        <v>3510758</v>
      </c>
      <c r="G96" s="10">
        <v>93944014</v>
      </c>
      <c r="H96" s="10">
        <v>74372887</v>
      </c>
      <c r="I96" s="10">
        <v>5833902</v>
      </c>
      <c r="J96" s="10">
        <v>6746157</v>
      </c>
      <c r="K96" s="10">
        <v>3730146</v>
      </c>
      <c r="L96" s="10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 s="8">
        <v>0.16</v>
      </c>
      <c r="W96" s="10">
        <v>3219561</v>
      </c>
      <c r="X96">
        <v>40</v>
      </c>
      <c r="Y96" s="4" t="str">
        <f>VLOOKUP(C96,[1]Sheet1!$B:$D,3,FALSE)</f>
        <v>Commercial Banks</v>
      </c>
      <c r="Z96">
        <f>IFERROR(VLOOKUP(C96,[2]!LTP,2,FALSE),0)</f>
        <v>255</v>
      </c>
      <c r="AA96" s="7">
        <f t="shared" si="1"/>
        <v>6.375</v>
      </c>
    </row>
    <row r="97" spans="1:27" x14ac:dyDescent="0.45">
      <c r="A97" t="s">
        <v>55</v>
      </c>
      <c r="B97" t="s">
        <v>25</v>
      </c>
      <c r="C97" t="s">
        <v>40</v>
      </c>
      <c r="D97">
        <v>224</v>
      </c>
      <c r="E97" s="10">
        <v>4679058</v>
      </c>
      <c r="F97" s="10">
        <v>2560040</v>
      </c>
      <c r="G97" s="10">
        <v>58795094</v>
      </c>
      <c r="H97" s="10">
        <v>44542550</v>
      </c>
      <c r="I97" s="10">
        <v>1722181</v>
      </c>
      <c r="J97" s="10">
        <v>2120215</v>
      </c>
      <c r="K97" s="10">
        <v>1227803</v>
      </c>
      <c r="L97" s="10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 s="8">
        <v>0.4</v>
      </c>
      <c r="W97" s="10">
        <v>1325817</v>
      </c>
      <c r="X97">
        <v>28</v>
      </c>
      <c r="Y97" s="4" t="str">
        <f>VLOOKUP(C97,[1]Sheet1!$B:$D,3,FALSE)</f>
        <v>Delist</v>
      </c>
      <c r="Z97">
        <f>IFERROR(VLOOKUP(C97,[2]!LTP,2,FALSE),0)</f>
        <v>0</v>
      </c>
      <c r="AA97" s="7">
        <f t="shared" si="1"/>
        <v>0</v>
      </c>
    </row>
    <row r="98" spans="1:27" x14ac:dyDescent="0.45">
      <c r="A98" t="s">
        <v>55</v>
      </c>
      <c r="B98" t="s">
        <v>25</v>
      </c>
      <c r="C98" t="s">
        <v>41</v>
      </c>
      <c r="D98">
        <v>460</v>
      </c>
      <c r="E98" s="10">
        <v>10626435</v>
      </c>
      <c r="F98" s="10">
        <v>11780179</v>
      </c>
      <c r="G98" s="10">
        <v>125669355</v>
      </c>
      <c r="H98" s="10">
        <v>106683877</v>
      </c>
      <c r="I98" s="10">
        <v>4784147</v>
      </c>
      <c r="J98" s="10">
        <v>6605593</v>
      </c>
      <c r="K98" s="10">
        <v>5240069</v>
      </c>
      <c r="L98" s="10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 s="8">
        <v>-0.18</v>
      </c>
      <c r="W98" s="10">
        <v>3160068</v>
      </c>
      <c r="X98">
        <v>30</v>
      </c>
      <c r="Y98" s="4" t="str">
        <f>VLOOKUP(C98,[1]Sheet1!$B:$D,3,FALSE)</f>
        <v>Delist</v>
      </c>
      <c r="Z98">
        <f>IFERROR(VLOOKUP(C98,[2]!LTP,2,FALSE),0)</f>
        <v>0</v>
      </c>
      <c r="AA98" s="7">
        <f t="shared" si="1"/>
        <v>0</v>
      </c>
    </row>
    <row r="99" spans="1:27" x14ac:dyDescent="0.45">
      <c r="A99" t="s">
        <v>55</v>
      </c>
      <c r="B99" t="s">
        <v>25</v>
      </c>
      <c r="C99" t="s">
        <v>42</v>
      </c>
      <c r="D99">
        <v>750</v>
      </c>
      <c r="E99" s="10">
        <v>8031117</v>
      </c>
      <c r="F99" s="10">
        <v>3490236</v>
      </c>
      <c r="G99" s="10">
        <v>86697140</v>
      </c>
      <c r="H99" s="10">
        <v>71583360</v>
      </c>
      <c r="I99" s="10">
        <v>2538228</v>
      </c>
      <c r="J99" s="10">
        <v>3440753</v>
      </c>
      <c r="K99" s="10">
        <v>1846294</v>
      </c>
      <c r="L99" s="10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 s="8">
        <v>-0.68</v>
      </c>
      <c r="W99" s="10">
        <v>1469673</v>
      </c>
      <c r="X99">
        <v>18</v>
      </c>
      <c r="Y99" s="4" t="str">
        <f>VLOOKUP(C99,[1]Sheet1!$B:$D,3,FALSE)</f>
        <v>Commercial Banks</v>
      </c>
      <c r="Z99">
        <f>IFERROR(VLOOKUP(C99,[2]!LTP,2,FALSE),0)</f>
        <v>714</v>
      </c>
      <c r="AA99" s="7">
        <f t="shared" si="1"/>
        <v>39.666666666666664</v>
      </c>
    </row>
    <row r="100" spans="1:27" x14ac:dyDescent="0.45">
      <c r="A100" t="s">
        <v>55</v>
      </c>
      <c r="B100" t="s">
        <v>25</v>
      </c>
      <c r="C100" t="s">
        <v>43</v>
      </c>
      <c r="D100">
        <v>289</v>
      </c>
      <c r="E100" s="10">
        <v>6461774</v>
      </c>
      <c r="F100" s="10">
        <v>4269440</v>
      </c>
      <c r="G100" s="10">
        <v>73224063</v>
      </c>
      <c r="H100" s="10">
        <v>61219060</v>
      </c>
      <c r="I100" s="10">
        <v>2568174</v>
      </c>
      <c r="J100" s="10">
        <v>3425348</v>
      </c>
      <c r="K100" s="10">
        <v>2167809</v>
      </c>
      <c r="L100" s="1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 s="8">
        <v>0.02</v>
      </c>
      <c r="W100" s="10">
        <v>1511386</v>
      </c>
      <c r="X100">
        <v>23</v>
      </c>
      <c r="Y100" s="4" t="str">
        <f>VLOOKUP(C100,[1]Sheet1!$B:$D,3,FALSE)</f>
        <v>Commercial Banks</v>
      </c>
      <c r="Z100">
        <f>IFERROR(VLOOKUP(C100,[2]!LTP,2,FALSE),0)</f>
        <v>234</v>
      </c>
      <c r="AA100" s="7">
        <f t="shared" si="1"/>
        <v>10.173913043478262</v>
      </c>
    </row>
    <row r="101" spans="1:27" x14ac:dyDescent="0.45">
      <c r="A101" t="s">
        <v>55</v>
      </c>
      <c r="B101" t="s">
        <v>25</v>
      </c>
      <c r="C101" t="s">
        <v>44</v>
      </c>
      <c r="D101">
        <v>287</v>
      </c>
      <c r="E101" s="10">
        <v>6325432</v>
      </c>
      <c r="F101" s="10">
        <v>3126015</v>
      </c>
      <c r="G101" s="10">
        <v>65865251</v>
      </c>
      <c r="H101" s="10">
        <v>57710190</v>
      </c>
      <c r="I101" s="10">
        <v>1904382</v>
      </c>
      <c r="J101" s="10">
        <v>2807927</v>
      </c>
      <c r="K101" s="10">
        <v>2232753</v>
      </c>
      <c r="L101" s="10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 s="8">
        <v>-0.02</v>
      </c>
      <c r="W101" s="10">
        <v>1482859</v>
      </c>
      <c r="X101">
        <v>23</v>
      </c>
      <c r="Y101" s="4" t="str">
        <f>VLOOKUP(C101,[1]Sheet1!$B:$D,3,FALSE)</f>
        <v>Commercial Banks</v>
      </c>
      <c r="Z101">
        <f>IFERROR(VLOOKUP(C101,[2]!LTP,2,FALSE),0)</f>
        <v>195.9</v>
      </c>
      <c r="AA101" s="7">
        <f t="shared" si="1"/>
        <v>8.5173913043478269</v>
      </c>
    </row>
    <row r="102" spans="1:27" x14ac:dyDescent="0.45">
      <c r="A102" t="s">
        <v>55</v>
      </c>
      <c r="B102" t="s">
        <v>25</v>
      </c>
      <c r="C102" t="s">
        <v>45</v>
      </c>
      <c r="D102">
        <v>310</v>
      </c>
      <c r="E102" s="10">
        <v>8001255</v>
      </c>
      <c r="F102" s="10">
        <v>2160401</v>
      </c>
      <c r="G102" s="10">
        <v>58228495</v>
      </c>
      <c r="H102" s="10">
        <v>51265494</v>
      </c>
      <c r="I102" s="10">
        <v>2242118</v>
      </c>
      <c r="J102" s="10">
        <v>2891806</v>
      </c>
      <c r="K102" s="10">
        <v>2131396</v>
      </c>
      <c r="L102" s="10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 s="8">
        <v>-0.31</v>
      </c>
      <c r="W102" s="10">
        <v>1300156</v>
      </c>
      <c r="X102">
        <v>16</v>
      </c>
      <c r="Y102" s="4" t="str">
        <f>VLOOKUP(C102,[1]Sheet1!$B:$D,3,FALSE)</f>
        <v>Commercial Banks</v>
      </c>
      <c r="Z102">
        <f>IFERROR(VLOOKUP(C102,[2]!LTP,2,FALSE),0)</f>
        <v>243</v>
      </c>
      <c r="AA102" s="7">
        <f t="shared" si="1"/>
        <v>15.1875</v>
      </c>
    </row>
    <row r="103" spans="1:27" x14ac:dyDescent="0.45">
      <c r="A103" t="s">
        <v>55</v>
      </c>
      <c r="B103" t="s">
        <v>25</v>
      </c>
      <c r="C103" t="s">
        <v>46</v>
      </c>
      <c r="D103">
        <v>322</v>
      </c>
      <c r="E103" s="10">
        <v>6924893</v>
      </c>
      <c r="F103" s="10">
        <v>3509485</v>
      </c>
      <c r="G103" s="10">
        <v>81664548</v>
      </c>
      <c r="H103" s="10">
        <v>63025023</v>
      </c>
      <c r="I103" s="10">
        <v>2916887</v>
      </c>
      <c r="J103" s="10">
        <v>4073357</v>
      </c>
      <c r="K103" s="10">
        <v>2528177</v>
      </c>
      <c r="L103" s="10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 s="8">
        <v>-0.15</v>
      </c>
      <c r="W103" s="10">
        <v>1523856</v>
      </c>
      <c r="X103">
        <v>22</v>
      </c>
      <c r="Y103" s="4" t="str">
        <f>VLOOKUP(C103,[1]Sheet1!$B:$D,3,FALSE)</f>
        <v>Commercial Banks</v>
      </c>
      <c r="Z103">
        <f>IFERROR(VLOOKUP(C103,[2]!LTP,2,FALSE),0)</f>
        <v>333</v>
      </c>
      <c r="AA103" s="7">
        <f t="shared" si="1"/>
        <v>15.136363636363637</v>
      </c>
    </row>
    <row r="104" spans="1:27" x14ac:dyDescent="0.45">
      <c r="A104" t="s">
        <v>55</v>
      </c>
      <c r="B104" t="s">
        <v>25</v>
      </c>
      <c r="C104" t="s">
        <v>47</v>
      </c>
      <c r="D104">
        <v>390</v>
      </c>
      <c r="E104" s="10">
        <v>6628879</v>
      </c>
      <c r="F104" s="10">
        <v>3284060</v>
      </c>
      <c r="G104" s="10">
        <v>77317559</v>
      </c>
      <c r="H104" s="10">
        <v>66063479</v>
      </c>
      <c r="I104" s="10">
        <v>2653786</v>
      </c>
      <c r="J104" s="10">
        <v>3368172</v>
      </c>
      <c r="K104" s="10">
        <v>2179942</v>
      </c>
      <c r="L104" s="10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 s="8">
        <v>-0.31</v>
      </c>
      <c r="W104" s="10">
        <v>1418006</v>
      </c>
      <c r="X104">
        <v>21</v>
      </c>
      <c r="Y104" s="4" t="str">
        <f>VLOOKUP(C104,[1]Sheet1!$B:$D,3,FALSE)</f>
        <v>Commercial Banks</v>
      </c>
      <c r="Z104">
        <f>IFERROR(VLOOKUP(C104,[2]!LTP,2,FALSE),0)</f>
        <v>245</v>
      </c>
      <c r="AA104" s="7">
        <f t="shared" si="1"/>
        <v>11.666666666666666</v>
      </c>
    </row>
    <row r="105" spans="1:27" x14ac:dyDescent="0.45">
      <c r="A105" t="s">
        <v>55</v>
      </c>
      <c r="B105" t="s">
        <v>25</v>
      </c>
      <c r="C105" t="s">
        <v>48</v>
      </c>
      <c r="D105">
        <v>436</v>
      </c>
      <c r="E105" s="10">
        <v>4005715</v>
      </c>
      <c r="F105" s="10">
        <v>8158836</v>
      </c>
      <c r="G105" s="10">
        <v>63872885</v>
      </c>
      <c r="H105" s="10">
        <v>39203690</v>
      </c>
      <c r="I105" s="10">
        <v>2195431</v>
      </c>
      <c r="J105" s="10">
        <v>3347248</v>
      </c>
      <c r="K105" s="10">
        <v>2285274</v>
      </c>
      <c r="L105" s="10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 s="8">
        <v>0.11</v>
      </c>
      <c r="W105" s="10">
        <v>1381951</v>
      </c>
      <c r="X105">
        <v>34</v>
      </c>
      <c r="Y105" s="4" t="str">
        <f>VLOOKUP(C105,[1]Sheet1!$B:$D,3,FALSE)</f>
        <v>Commercial Banks</v>
      </c>
      <c r="Z105">
        <f>IFERROR(VLOOKUP(C105,[2]!LTP,2,FALSE),0)</f>
        <v>528.79999999999995</v>
      </c>
      <c r="AA105" s="7">
        <f t="shared" si="1"/>
        <v>15.552941176470586</v>
      </c>
    </row>
    <row r="106" spans="1:27" x14ac:dyDescent="0.45">
      <c r="A106" t="s">
        <v>55</v>
      </c>
      <c r="B106" t="s">
        <v>25</v>
      </c>
      <c r="C106" t="s">
        <v>49</v>
      </c>
      <c r="D106">
        <v>232</v>
      </c>
      <c r="E106" s="10">
        <v>8152557</v>
      </c>
      <c r="F106" s="10">
        <v>2315074</v>
      </c>
      <c r="G106" s="10">
        <v>61013264</v>
      </c>
      <c r="H106" s="10">
        <v>51730919</v>
      </c>
      <c r="I106" s="10">
        <v>2192718</v>
      </c>
      <c r="J106" s="10">
        <v>2862830</v>
      </c>
      <c r="K106" s="10">
        <v>1864859</v>
      </c>
      <c r="L106" s="10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 s="8">
        <v>-0.12</v>
      </c>
      <c r="W106" s="10">
        <v>1168995</v>
      </c>
      <c r="X106">
        <v>14</v>
      </c>
      <c r="Y106" s="4" t="str">
        <f>VLOOKUP(C106,[1]Sheet1!$B:$D,3,FALSE)</f>
        <v>Commercial Banks</v>
      </c>
      <c r="Z106">
        <f>IFERROR(VLOOKUP(C106,[2]!LTP,2,FALSE),0)</f>
        <v>181.7</v>
      </c>
      <c r="AA106" s="7">
        <f t="shared" si="1"/>
        <v>12.978571428571428</v>
      </c>
    </row>
    <row r="107" spans="1:27" x14ac:dyDescent="0.45">
      <c r="A107" t="s">
        <v>55</v>
      </c>
      <c r="B107" t="s">
        <v>25</v>
      </c>
      <c r="C107" t="s">
        <v>50</v>
      </c>
      <c r="D107">
        <v>213</v>
      </c>
      <c r="E107" s="10">
        <v>5460629</v>
      </c>
      <c r="F107" s="10">
        <v>1187777</v>
      </c>
      <c r="G107" s="10">
        <v>42593654</v>
      </c>
      <c r="H107" s="10">
        <v>39507782</v>
      </c>
      <c r="I107" s="10">
        <v>1139667</v>
      </c>
      <c r="J107" s="10">
        <v>1487131</v>
      </c>
      <c r="K107" s="10">
        <v>861426</v>
      </c>
      <c r="L107" s="10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 s="8">
        <v>-0.3</v>
      </c>
      <c r="W107" s="10">
        <v>447499</v>
      </c>
      <c r="X107">
        <v>8</v>
      </c>
      <c r="Y107" s="4" t="str">
        <f>VLOOKUP(C107,[1]Sheet1!$B:$D,3,FALSE)</f>
        <v>Delist</v>
      </c>
      <c r="Z107">
        <f>IFERROR(VLOOKUP(C107,[2]!LTP,2,FALSE),0)</f>
        <v>0</v>
      </c>
      <c r="AA107" s="7">
        <f t="shared" si="1"/>
        <v>0</v>
      </c>
    </row>
    <row r="108" spans="1:27" x14ac:dyDescent="0.45">
      <c r="A108" t="s">
        <v>55</v>
      </c>
      <c r="B108" t="s">
        <v>25</v>
      </c>
      <c r="C108" t="s">
        <v>51</v>
      </c>
      <c r="D108">
        <v>262</v>
      </c>
      <c r="E108" s="10">
        <v>5881402</v>
      </c>
      <c r="F108" s="10">
        <v>2051535</v>
      </c>
      <c r="G108" s="10">
        <v>81349540</v>
      </c>
      <c r="H108" s="10">
        <v>61979529</v>
      </c>
      <c r="I108" s="10">
        <v>2529423</v>
      </c>
      <c r="J108" s="10">
        <v>3339467</v>
      </c>
      <c r="K108" s="10">
        <v>1719634</v>
      </c>
      <c r="L108" s="10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 s="8">
        <v>0.15</v>
      </c>
      <c r="W108" s="10">
        <v>1751577</v>
      </c>
      <c r="X108">
        <v>30</v>
      </c>
      <c r="Y108" s="4" t="str">
        <f>VLOOKUP(C108,[1]Sheet1!$B:$D,3,FALSE)</f>
        <v>Commercial Banks</v>
      </c>
      <c r="Z108">
        <f>IFERROR(VLOOKUP(C108,[2]!LTP,2,FALSE),0)</f>
        <v>166.1</v>
      </c>
      <c r="AA108" s="7">
        <f t="shared" si="1"/>
        <v>5.5366666666666662</v>
      </c>
    </row>
    <row r="109" spans="1:27" x14ac:dyDescent="0.45">
      <c r="A109" t="s">
        <v>55</v>
      </c>
      <c r="B109" t="s">
        <v>25</v>
      </c>
      <c r="C109" t="s">
        <v>52</v>
      </c>
      <c r="D109">
        <v>238</v>
      </c>
      <c r="E109" s="10">
        <v>5629576</v>
      </c>
      <c r="F109" s="10">
        <v>3320513</v>
      </c>
      <c r="G109" s="10">
        <v>72136797</v>
      </c>
      <c r="H109" s="10">
        <v>62549988</v>
      </c>
      <c r="I109" s="10">
        <v>2566071</v>
      </c>
      <c r="J109" s="10">
        <v>3266461</v>
      </c>
      <c r="K109" s="10">
        <v>1934549</v>
      </c>
      <c r="L109" s="10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 s="8">
        <v>0.18</v>
      </c>
      <c r="W109" s="10">
        <v>1239075</v>
      </c>
      <c r="X109">
        <v>22</v>
      </c>
      <c r="Y109" s="4" t="str">
        <f>VLOOKUP(C109,[1]Sheet1!$B:$D,3,FALSE)</f>
        <v>Delist</v>
      </c>
      <c r="Z109">
        <f>IFERROR(VLOOKUP(C109,[2]!LTP,2,FALSE),0)</f>
        <v>0</v>
      </c>
      <c r="AA109" s="7">
        <f t="shared" si="1"/>
        <v>0</v>
      </c>
    </row>
    <row r="110" spans="1:27" x14ac:dyDescent="0.45">
      <c r="A110" t="s">
        <v>24</v>
      </c>
      <c r="B110" t="s">
        <v>56</v>
      </c>
      <c r="C110" t="s">
        <v>26</v>
      </c>
      <c r="D110">
        <v>364</v>
      </c>
      <c r="E110" s="10">
        <v>7087680</v>
      </c>
      <c r="F110" s="10">
        <v>10234095</v>
      </c>
      <c r="G110" s="10">
        <v>99308661</v>
      </c>
      <c r="H110" s="10">
        <v>88208272</v>
      </c>
      <c r="I110" s="10">
        <v>1144286</v>
      </c>
      <c r="J110" s="10">
        <v>1396795</v>
      </c>
      <c r="K110" s="10">
        <v>506135</v>
      </c>
      <c r="L110" s="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 s="8">
        <v>-0.08</v>
      </c>
      <c r="W110" s="10">
        <v>363972</v>
      </c>
      <c r="X110">
        <v>21</v>
      </c>
      <c r="Y110" s="4" t="str">
        <f>VLOOKUP(C110,[1]Sheet1!$B:$D,3,FALSE)</f>
        <v>Commercial Banks</v>
      </c>
      <c r="Z110">
        <f>IFERROR(VLOOKUP(C110,[2]!LTP,2,FALSE),0)</f>
        <v>234.9</v>
      </c>
      <c r="AA110" s="7">
        <f t="shared" si="1"/>
        <v>11.185714285714287</v>
      </c>
    </row>
    <row r="111" spans="1:27" x14ac:dyDescent="0.45">
      <c r="A111" t="s">
        <v>24</v>
      </c>
      <c r="B111" t="s">
        <v>56</v>
      </c>
      <c r="C111" t="s">
        <v>27</v>
      </c>
      <c r="D111">
        <v>211</v>
      </c>
      <c r="E111" s="10">
        <v>5185222</v>
      </c>
      <c r="F111" s="10">
        <v>1756274</v>
      </c>
      <c r="G111" s="10">
        <v>34248136</v>
      </c>
      <c r="H111" s="10">
        <v>30958745</v>
      </c>
      <c r="I111" s="10">
        <v>286290</v>
      </c>
      <c r="J111" s="10">
        <v>370262</v>
      </c>
      <c r="K111" s="10">
        <v>194486</v>
      </c>
      <c r="L111" s="10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 s="8">
        <v>-0.23</v>
      </c>
      <c r="W111" s="10">
        <v>113369</v>
      </c>
      <c r="X111">
        <v>9</v>
      </c>
      <c r="Y111" s="4" t="str">
        <f>VLOOKUP(C111,[1]Sheet1!$B:$D,3,FALSE)</f>
        <v>Delist</v>
      </c>
      <c r="Z111">
        <f>IFERROR(VLOOKUP(C111,[2]!LTP,2,FALSE),0)</f>
        <v>0</v>
      </c>
      <c r="AA111" s="7">
        <f t="shared" si="1"/>
        <v>0</v>
      </c>
    </row>
    <row r="112" spans="1:27" x14ac:dyDescent="0.45">
      <c r="A112" t="s">
        <v>24</v>
      </c>
      <c r="B112" t="s">
        <v>56</v>
      </c>
      <c r="C112" t="s">
        <v>28</v>
      </c>
      <c r="D112">
        <v>249</v>
      </c>
      <c r="E112" s="10">
        <v>8029160</v>
      </c>
      <c r="F112" s="10">
        <v>1687971</v>
      </c>
      <c r="G112" s="10">
        <v>54632707</v>
      </c>
      <c r="H112" s="10">
        <v>50065803</v>
      </c>
      <c r="I112" s="10">
        <v>481449</v>
      </c>
      <c r="J112" s="10">
        <v>694570</v>
      </c>
      <c r="K112" s="10">
        <v>477932</v>
      </c>
      <c r="L112" s="10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 s="8">
        <v>-0.16</v>
      </c>
      <c r="W112" s="10">
        <v>319099</v>
      </c>
      <c r="X112">
        <v>16</v>
      </c>
      <c r="Y112" s="4" t="str">
        <f>VLOOKUP(C112,[1]Sheet1!$B:$D,3,FALSE)</f>
        <v>Commercial Banks</v>
      </c>
      <c r="Z112">
        <f>IFERROR(VLOOKUP(C112,[2]!LTP,2,FALSE),0)</f>
        <v>171</v>
      </c>
      <c r="AA112" s="7">
        <f t="shared" si="1"/>
        <v>10.6875</v>
      </c>
    </row>
    <row r="113" spans="1:27" x14ac:dyDescent="0.45">
      <c r="A113" t="s">
        <v>24</v>
      </c>
      <c r="B113" t="s">
        <v>56</v>
      </c>
      <c r="C113" t="s">
        <v>29</v>
      </c>
      <c r="D113">
        <v>503</v>
      </c>
      <c r="E113" s="10">
        <v>6115235</v>
      </c>
      <c r="F113" s="10">
        <v>6678253</v>
      </c>
      <c r="G113" s="10">
        <v>99371205</v>
      </c>
      <c r="H113" s="10">
        <v>81859369</v>
      </c>
      <c r="I113" s="10">
        <v>1030941</v>
      </c>
      <c r="J113" s="10">
        <v>1274666</v>
      </c>
      <c r="K113" s="10">
        <v>891658</v>
      </c>
      <c r="L113" s="10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 s="8">
        <v>-0.2</v>
      </c>
      <c r="W113" s="10">
        <v>531474</v>
      </c>
      <c r="X113">
        <v>35</v>
      </c>
      <c r="Y113" s="4" t="str">
        <f>VLOOKUP(C113,[1]Sheet1!$B:$D,3,FALSE)</f>
        <v>Commercial Banks</v>
      </c>
      <c r="Z113">
        <f>IFERROR(VLOOKUP(C113,[2]!LTP,2,FALSE),0)</f>
        <v>538</v>
      </c>
      <c r="AA113" s="7">
        <f t="shared" si="1"/>
        <v>15.371428571428572</v>
      </c>
    </row>
    <row r="114" spans="1:27" x14ac:dyDescent="0.45">
      <c r="A114" t="s">
        <v>24</v>
      </c>
      <c r="B114" t="s">
        <v>56</v>
      </c>
      <c r="C114" t="s">
        <v>30</v>
      </c>
      <c r="D114">
        <v>298</v>
      </c>
      <c r="E114" s="10">
        <v>8888376</v>
      </c>
      <c r="F114" s="10">
        <v>4385717</v>
      </c>
      <c r="G114" s="10">
        <v>104941195</v>
      </c>
      <c r="H114" s="10">
        <v>88773462</v>
      </c>
      <c r="I114" s="10">
        <v>692789</v>
      </c>
      <c r="J114" s="10">
        <v>1022922</v>
      </c>
      <c r="K114" s="10">
        <v>555955</v>
      </c>
      <c r="L114" s="10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 s="8">
        <v>-0.22</v>
      </c>
      <c r="W114" s="10">
        <v>353203</v>
      </c>
      <c r="X114">
        <v>16</v>
      </c>
      <c r="Y114" s="4" t="str">
        <f>VLOOKUP(C114,[1]Sheet1!$B:$D,3,FALSE)</f>
        <v>Commercial Banks</v>
      </c>
      <c r="Z114">
        <f>IFERROR(VLOOKUP(C114,[2]!LTP,2,FALSE),0)</f>
        <v>183.5</v>
      </c>
      <c r="AA114" s="7">
        <f t="shared" si="1"/>
        <v>11.46875</v>
      </c>
    </row>
    <row r="115" spans="1:27" x14ac:dyDescent="0.45">
      <c r="A115" t="s">
        <v>24</v>
      </c>
      <c r="B115" t="s">
        <v>56</v>
      </c>
      <c r="C115" t="s">
        <v>31</v>
      </c>
      <c r="D115">
        <v>484</v>
      </c>
      <c r="E115" s="10">
        <v>8114530</v>
      </c>
      <c r="F115" s="10">
        <v>5686669</v>
      </c>
      <c r="G115" s="10">
        <v>96136781</v>
      </c>
      <c r="H115" s="10">
        <v>80788349</v>
      </c>
      <c r="I115" s="10">
        <v>775458</v>
      </c>
      <c r="J115" s="10">
        <v>1111052</v>
      </c>
      <c r="K115" s="10">
        <v>648731</v>
      </c>
      <c r="L115" s="10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 s="8">
        <v>-0.43</v>
      </c>
      <c r="W115" s="10">
        <v>410112</v>
      </c>
      <c r="X115">
        <v>20</v>
      </c>
      <c r="Y115" s="4" t="str">
        <f>VLOOKUP(C115,[1]Sheet1!$B:$D,3,FALSE)</f>
        <v>Commercial Banks</v>
      </c>
      <c r="Z115">
        <f>IFERROR(VLOOKUP(C115,[2]!LTP,2,FALSE),0)</f>
        <v>221.9</v>
      </c>
      <c r="AA115" s="7">
        <f t="shared" si="1"/>
        <v>11.095000000000001</v>
      </c>
    </row>
    <row r="116" spans="1:27" x14ac:dyDescent="0.45">
      <c r="A116" t="s">
        <v>24</v>
      </c>
      <c r="B116" t="s">
        <v>56</v>
      </c>
      <c r="C116" t="s">
        <v>32</v>
      </c>
      <c r="D116">
        <v>214</v>
      </c>
      <c r="E116" s="10">
        <v>8000786</v>
      </c>
      <c r="F116" s="10">
        <v>1892162</v>
      </c>
      <c r="G116" s="10">
        <v>52353487</v>
      </c>
      <c r="H116" s="10">
        <v>47736959</v>
      </c>
      <c r="I116" s="10">
        <v>358460</v>
      </c>
      <c r="J116" s="10">
        <v>458987</v>
      </c>
      <c r="K116" s="10">
        <v>185023</v>
      </c>
      <c r="L116" s="10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 s="8">
        <v>-0.56000000000000005</v>
      </c>
      <c r="W116" s="10">
        <v>64817</v>
      </c>
      <c r="X116">
        <v>3</v>
      </c>
      <c r="Y116" s="4" t="str">
        <f>VLOOKUP(C116,[1]Sheet1!$B:$D,3,FALSE)</f>
        <v>Delist</v>
      </c>
      <c r="Z116">
        <f>IFERROR(VLOOKUP(C116,[2]!LTP,2,FALSE),0)</f>
        <v>0</v>
      </c>
      <c r="AA116" s="7">
        <f t="shared" si="1"/>
        <v>0</v>
      </c>
    </row>
    <row r="117" spans="1:27" x14ac:dyDescent="0.45">
      <c r="A117" t="s">
        <v>24</v>
      </c>
      <c r="B117" t="s">
        <v>56</v>
      </c>
      <c r="C117" t="s">
        <v>33</v>
      </c>
      <c r="D117">
        <v>214</v>
      </c>
      <c r="E117" s="10">
        <v>5969496</v>
      </c>
      <c r="F117" s="10">
        <v>2740780</v>
      </c>
      <c r="G117" s="10">
        <v>54648930</v>
      </c>
      <c r="H117" s="10">
        <v>47471234</v>
      </c>
      <c r="I117" s="10">
        <v>356746</v>
      </c>
      <c r="J117" s="10">
        <v>472480</v>
      </c>
      <c r="K117" s="10">
        <v>227403</v>
      </c>
      <c r="L117" s="10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 s="8">
        <v>-0.27</v>
      </c>
      <c r="W117" s="10">
        <v>112095</v>
      </c>
      <c r="X117">
        <v>7</v>
      </c>
      <c r="Y117" s="4" t="str">
        <f>VLOOKUP(C117,[1]Sheet1!$B:$D,3,FALSE)</f>
        <v>Commercial Banks</v>
      </c>
      <c r="Z117">
        <f>IFERROR(VLOOKUP(C117,[2]!LTP,2,FALSE),0)</f>
        <v>167</v>
      </c>
      <c r="AA117" s="7">
        <f t="shared" si="1"/>
        <v>23.857142857142858</v>
      </c>
    </row>
    <row r="118" spans="1:27" x14ac:dyDescent="0.45">
      <c r="A118" t="s">
        <v>24</v>
      </c>
      <c r="B118" t="s">
        <v>56</v>
      </c>
      <c r="C118" t="s">
        <v>34</v>
      </c>
      <c r="D118">
        <v>234</v>
      </c>
      <c r="E118" s="10">
        <v>8221868</v>
      </c>
      <c r="F118" s="10">
        <v>2138382</v>
      </c>
      <c r="G118" s="10">
        <v>58645839</v>
      </c>
      <c r="H118" s="10">
        <v>54948283</v>
      </c>
      <c r="I118" s="10">
        <v>483372</v>
      </c>
      <c r="J118" s="10">
        <v>658039</v>
      </c>
      <c r="K118" s="10">
        <v>419449</v>
      </c>
      <c r="L118" s="10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 s="8">
        <v>-0.35</v>
      </c>
      <c r="W118" s="10">
        <v>170988</v>
      </c>
      <c r="X118">
        <v>8</v>
      </c>
      <c r="Y118" s="4" t="str">
        <f>VLOOKUP(C118,[1]Sheet1!$B:$D,3,FALSE)</f>
        <v>Commercial Banks</v>
      </c>
      <c r="Z118">
        <f>IFERROR(VLOOKUP(C118,[2]!LTP,2,FALSE),0)</f>
        <v>188</v>
      </c>
      <c r="AA118" s="7">
        <f t="shared" si="1"/>
        <v>23.5</v>
      </c>
    </row>
    <row r="119" spans="1:27" x14ac:dyDescent="0.45">
      <c r="A119" t="s">
        <v>24</v>
      </c>
      <c r="B119" t="s">
        <v>56</v>
      </c>
      <c r="C119" t="s">
        <v>35</v>
      </c>
      <c r="D119">
        <v>268</v>
      </c>
      <c r="E119" s="10">
        <v>8055671</v>
      </c>
      <c r="F119" s="10">
        <v>1228127</v>
      </c>
      <c r="G119" s="10">
        <v>60301298</v>
      </c>
      <c r="H119" s="10">
        <v>54421880</v>
      </c>
      <c r="I119" s="10">
        <v>612136</v>
      </c>
      <c r="J119" s="10">
        <v>755736</v>
      </c>
      <c r="K119" s="10">
        <v>492748</v>
      </c>
      <c r="L119" s="10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 s="8">
        <v>-0.28999999999999998</v>
      </c>
      <c r="W119" s="10">
        <v>280958</v>
      </c>
      <c r="X119">
        <v>14</v>
      </c>
      <c r="Y119" s="4" t="str">
        <f>VLOOKUP(C119,[1]Sheet1!$B:$D,3,FALSE)</f>
        <v>Commercial Banks</v>
      </c>
      <c r="Z119">
        <f>IFERROR(VLOOKUP(C119,[2]!LTP,2,FALSE),0)</f>
        <v>222.9</v>
      </c>
      <c r="AA119" s="7">
        <f t="shared" si="1"/>
        <v>15.921428571428573</v>
      </c>
    </row>
    <row r="120" spans="1:27" x14ac:dyDescent="0.45">
      <c r="A120" t="s">
        <v>24</v>
      </c>
      <c r="B120" t="s">
        <v>56</v>
      </c>
      <c r="C120" t="s">
        <v>36</v>
      </c>
      <c r="D120">
        <v>231</v>
      </c>
      <c r="E120" s="10">
        <v>4582313</v>
      </c>
      <c r="F120" s="10">
        <v>1365382</v>
      </c>
      <c r="G120" s="10">
        <v>39393712</v>
      </c>
      <c r="H120" s="10">
        <v>35249274</v>
      </c>
      <c r="I120" s="10">
        <v>334893</v>
      </c>
      <c r="J120" s="10">
        <v>424592</v>
      </c>
      <c r="K120" s="10">
        <v>232848</v>
      </c>
      <c r="L120" s="1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 s="8">
        <v>-0.38</v>
      </c>
      <c r="W120" s="10">
        <v>81193</v>
      </c>
      <c r="X120">
        <v>7</v>
      </c>
      <c r="Y120" s="4" t="str">
        <f>VLOOKUP(C120,[1]Sheet1!$B:$D,3,FALSE)</f>
        <v>Delist</v>
      </c>
      <c r="Z120">
        <f>IFERROR(VLOOKUP(C120,[2]!LTP,2,FALSE),0)</f>
        <v>0</v>
      </c>
      <c r="AA120" s="7">
        <f t="shared" si="1"/>
        <v>0</v>
      </c>
    </row>
    <row r="121" spans="1:27" x14ac:dyDescent="0.45">
      <c r="A121" t="s">
        <v>24</v>
      </c>
      <c r="B121" t="s">
        <v>56</v>
      </c>
      <c r="C121" t="s">
        <v>37</v>
      </c>
      <c r="D121">
        <v>927</v>
      </c>
      <c r="E121" s="10">
        <v>8043221</v>
      </c>
      <c r="F121" s="10">
        <v>6905082</v>
      </c>
      <c r="G121" s="10">
        <v>123073059</v>
      </c>
      <c r="H121" s="10">
        <v>94984424</v>
      </c>
      <c r="I121" s="10">
        <v>1360658</v>
      </c>
      <c r="J121" s="10">
        <v>1797533</v>
      </c>
      <c r="K121" s="10">
        <v>1354634</v>
      </c>
      <c r="L121" s="10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 s="8">
        <v>-0.55000000000000004</v>
      </c>
      <c r="W121" s="10">
        <v>851406</v>
      </c>
      <c r="X121">
        <v>42</v>
      </c>
      <c r="Y121" s="4" t="str">
        <f>VLOOKUP(C121,[1]Sheet1!$B:$D,3,FALSE)</f>
        <v>Commercial Banks</v>
      </c>
      <c r="Z121">
        <f>IFERROR(VLOOKUP(C121,[2]!LTP,2,FALSE),0)</f>
        <v>599.5</v>
      </c>
      <c r="AA121" s="7">
        <f t="shared" si="1"/>
        <v>14.273809523809524</v>
      </c>
    </row>
    <row r="122" spans="1:27" x14ac:dyDescent="0.45">
      <c r="A122" t="s">
        <v>24</v>
      </c>
      <c r="B122" t="s">
        <v>56</v>
      </c>
      <c r="C122" t="s">
        <v>38</v>
      </c>
      <c r="D122">
        <v>399</v>
      </c>
      <c r="E122" s="10">
        <v>8085599</v>
      </c>
      <c r="F122" s="10">
        <v>2507030</v>
      </c>
      <c r="G122" s="10">
        <v>42224131</v>
      </c>
      <c r="H122" s="10">
        <v>38712361</v>
      </c>
      <c r="I122" s="10">
        <v>202498</v>
      </c>
      <c r="J122" s="10">
        <v>452573</v>
      </c>
      <c r="K122" s="10">
        <v>261099</v>
      </c>
      <c r="L122" s="10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 s="8">
        <v>-0.62</v>
      </c>
      <c r="W122" s="10">
        <v>154009</v>
      </c>
      <c r="X122">
        <v>8</v>
      </c>
      <c r="Y122" s="4" t="str">
        <f>VLOOKUP(C122,[1]Sheet1!$B:$D,3,FALSE)</f>
        <v>Delist</v>
      </c>
      <c r="Z122">
        <f>IFERROR(VLOOKUP(C122,[2]!LTP,2,FALSE),0)</f>
        <v>0</v>
      </c>
      <c r="AA122" s="7">
        <f t="shared" si="1"/>
        <v>0</v>
      </c>
    </row>
    <row r="123" spans="1:27" x14ac:dyDescent="0.45">
      <c r="A123" t="s">
        <v>24</v>
      </c>
      <c r="B123" t="s">
        <v>56</v>
      </c>
      <c r="C123" t="s">
        <v>39</v>
      </c>
      <c r="D123">
        <v>311</v>
      </c>
      <c r="E123" s="10">
        <v>8042662</v>
      </c>
      <c r="F123" s="10">
        <v>4759372</v>
      </c>
      <c r="G123" s="10">
        <v>92720739</v>
      </c>
      <c r="H123" s="10">
        <v>73695713</v>
      </c>
      <c r="I123" s="10">
        <v>1394026</v>
      </c>
      <c r="J123" s="10">
        <v>1742441</v>
      </c>
      <c r="K123" s="10">
        <v>958175</v>
      </c>
      <c r="L123" s="10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 s="8">
        <v>0.34</v>
      </c>
      <c r="W123" s="10">
        <v>971320</v>
      </c>
      <c r="X123">
        <v>48</v>
      </c>
      <c r="Y123" s="4" t="str">
        <f>VLOOKUP(C123,[1]Sheet1!$B:$D,3,FALSE)</f>
        <v>Commercial Banks</v>
      </c>
      <c r="Z123">
        <f>IFERROR(VLOOKUP(C123,[2]!LTP,2,FALSE),0)</f>
        <v>255</v>
      </c>
      <c r="AA123" s="7">
        <f t="shared" si="1"/>
        <v>5.3125</v>
      </c>
    </row>
    <row r="124" spans="1:27" x14ac:dyDescent="0.45">
      <c r="A124" t="s">
        <v>24</v>
      </c>
      <c r="B124" t="s">
        <v>56</v>
      </c>
      <c r="C124" t="s">
        <v>40</v>
      </c>
      <c r="D124">
        <v>224</v>
      </c>
      <c r="E124" s="10">
        <v>4679058</v>
      </c>
      <c r="F124" s="10">
        <v>2724624</v>
      </c>
      <c r="G124" s="10">
        <v>61381218</v>
      </c>
      <c r="H124" s="10">
        <v>48876156</v>
      </c>
      <c r="I124" s="10">
        <v>212999</v>
      </c>
      <c r="J124" s="10">
        <v>311836</v>
      </c>
      <c r="K124" s="10">
        <v>48222</v>
      </c>
      <c r="L124" s="10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 s="8">
        <v>0</v>
      </c>
      <c r="W124" s="10">
        <v>164583</v>
      </c>
      <c r="X124">
        <v>14</v>
      </c>
      <c r="Y124" s="4" t="str">
        <f>VLOOKUP(C124,[1]Sheet1!$B:$D,3,FALSE)</f>
        <v>Delist</v>
      </c>
      <c r="Z124">
        <f>IFERROR(VLOOKUP(C124,[2]!LTP,2,FALSE),0)</f>
        <v>0</v>
      </c>
      <c r="AA124" s="7">
        <f t="shared" si="1"/>
        <v>0</v>
      </c>
    </row>
    <row r="125" spans="1:27" x14ac:dyDescent="0.45">
      <c r="A125" t="s">
        <v>24</v>
      </c>
      <c r="B125" t="s">
        <v>56</v>
      </c>
      <c r="C125" t="s">
        <v>41</v>
      </c>
      <c r="D125">
        <v>460</v>
      </c>
      <c r="E125" s="10">
        <v>10626436</v>
      </c>
      <c r="F125" s="10">
        <v>8976442</v>
      </c>
      <c r="G125" s="10">
        <v>131293472</v>
      </c>
      <c r="H125" s="10">
        <v>107968136</v>
      </c>
      <c r="I125" s="10">
        <v>1325846</v>
      </c>
      <c r="J125" s="10">
        <v>1777287</v>
      </c>
      <c r="K125" s="10">
        <v>1405485</v>
      </c>
      <c r="L125" s="10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 s="8">
        <v>-0.19</v>
      </c>
      <c r="W125" s="10">
        <v>894995</v>
      </c>
      <c r="X125">
        <v>34</v>
      </c>
      <c r="Y125" s="4" t="str">
        <f>VLOOKUP(C125,[1]Sheet1!$B:$D,3,FALSE)</f>
        <v>Delist</v>
      </c>
      <c r="Z125">
        <f>IFERROR(VLOOKUP(C125,[2]!LTP,2,FALSE),0)</f>
        <v>0</v>
      </c>
      <c r="AA125" s="7">
        <f t="shared" si="1"/>
        <v>0</v>
      </c>
    </row>
    <row r="126" spans="1:27" x14ac:dyDescent="0.45">
      <c r="A126" t="s">
        <v>24</v>
      </c>
      <c r="B126" t="s">
        <v>56</v>
      </c>
      <c r="C126" t="s">
        <v>42</v>
      </c>
      <c r="D126">
        <v>750</v>
      </c>
      <c r="E126" s="10">
        <v>8031117</v>
      </c>
      <c r="F126" s="10">
        <v>2362616</v>
      </c>
      <c r="G126" s="10">
        <v>103653534</v>
      </c>
      <c r="H126" s="10">
        <v>86741926</v>
      </c>
      <c r="I126" s="10">
        <v>596921</v>
      </c>
      <c r="J126" s="10">
        <v>896037</v>
      </c>
      <c r="K126" s="10">
        <v>538638</v>
      </c>
      <c r="L126" s="10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 s="8">
        <v>-0.73</v>
      </c>
      <c r="W126" s="10">
        <v>278686</v>
      </c>
      <c r="X126">
        <v>14</v>
      </c>
      <c r="Y126" s="4" t="str">
        <f>VLOOKUP(C126,[1]Sheet1!$B:$D,3,FALSE)</f>
        <v>Commercial Banks</v>
      </c>
      <c r="Z126">
        <f>IFERROR(VLOOKUP(C126,[2]!LTP,2,FALSE),0)</f>
        <v>714</v>
      </c>
      <c r="AA126" s="7">
        <f t="shared" si="1"/>
        <v>51</v>
      </c>
    </row>
    <row r="127" spans="1:27" x14ac:dyDescent="0.45">
      <c r="A127" t="s">
        <v>24</v>
      </c>
      <c r="B127" t="s">
        <v>56</v>
      </c>
      <c r="C127" t="s">
        <v>43</v>
      </c>
      <c r="D127">
        <v>289</v>
      </c>
      <c r="E127" s="10">
        <v>6461774</v>
      </c>
      <c r="F127" s="10">
        <v>4676754</v>
      </c>
      <c r="G127" s="10">
        <v>71949240</v>
      </c>
      <c r="H127" s="10">
        <v>62874574</v>
      </c>
      <c r="I127" s="10">
        <v>617072</v>
      </c>
      <c r="J127" s="10">
        <v>907202</v>
      </c>
      <c r="K127" s="10">
        <v>553825</v>
      </c>
      <c r="L127" s="10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 s="8">
        <v>0.14000000000000001</v>
      </c>
      <c r="W127" s="10">
        <v>451354</v>
      </c>
      <c r="X127">
        <v>28</v>
      </c>
      <c r="Y127" s="4" t="str">
        <f>VLOOKUP(C127,[1]Sheet1!$B:$D,3,FALSE)</f>
        <v>Commercial Banks</v>
      </c>
      <c r="Z127">
        <f>IFERROR(VLOOKUP(C127,[2]!LTP,2,FALSE),0)</f>
        <v>234</v>
      </c>
      <c r="AA127" s="7">
        <f t="shared" si="1"/>
        <v>8.3571428571428577</v>
      </c>
    </row>
    <row r="128" spans="1:27" x14ac:dyDescent="0.45">
      <c r="A128" t="s">
        <v>24</v>
      </c>
      <c r="B128" t="s">
        <v>56</v>
      </c>
      <c r="C128" t="s">
        <v>44</v>
      </c>
      <c r="D128">
        <v>287</v>
      </c>
      <c r="E128" s="10">
        <v>8033299</v>
      </c>
      <c r="F128" s="10">
        <v>3459058</v>
      </c>
      <c r="G128" s="10">
        <v>68597356</v>
      </c>
      <c r="H128" s="10">
        <v>59031391</v>
      </c>
      <c r="I128" s="10">
        <v>451595</v>
      </c>
      <c r="J128" s="10">
        <v>760017</v>
      </c>
      <c r="K128" s="10">
        <v>589859</v>
      </c>
      <c r="L128" s="10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 s="8">
        <v>-0.18</v>
      </c>
      <c r="W128" s="10">
        <v>341751</v>
      </c>
      <c r="X128">
        <v>17</v>
      </c>
      <c r="Y128" s="4" t="str">
        <f>VLOOKUP(C128,[1]Sheet1!$B:$D,3,FALSE)</f>
        <v>Commercial Banks</v>
      </c>
      <c r="Z128">
        <f>IFERROR(VLOOKUP(C128,[2]!LTP,2,FALSE),0)</f>
        <v>195.9</v>
      </c>
      <c r="AA128" s="7">
        <f t="shared" si="1"/>
        <v>11.523529411764706</v>
      </c>
    </row>
    <row r="129" spans="1:27" x14ac:dyDescent="0.45">
      <c r="A129" t="s">
        <v>24</v>
      </c>
      <c r="B129" t="s">
        <v>56</v>
      </c>
      <c r="C129" t="s">
        <v>45</v>
      </c>
      <c r="D129">
        <v>310</v>
      </c>
      <c r="E129" s="10">
        <v>8001255</v>
      </c>
      <c r="F129" s="10">
        <v>1404035</v>
      </c>
      <c r="G129" s="10">
        <v>64132105</v>
      </c>
      <c r="H129" s="10">
        <v>57288532</v>
      </c>
      <c r="I129" s="10">
        <v>594579</v>
      </c>
      <c r="J129" s="10">
        <v>827262</v>
      </c>
      <c r="K129" s="10">
        <v>594656</v>
      </c>
      <c r="L129" s="10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 s="8">
        <v>-0.31</v>
      </c>
      <c r="W129" s="10">
        <v>344457</v>
      </c>
      <c r="X129">
        <v>17</v>
      </c>
      <c r="Y129" s="4" t="str">
        <f>VLOOKUP(C129,[1]Sheet1!$B:$D,3,FALSE)</f>
        <v>Commercial Banks</v>
      </c>
      <c r="Z129">
        <f>IFERROR(VLOOKUP(C129,[2]!LTP,2,FALSE),0)</f>
        <v>243</v>
      </c>
      <c r="AA129" s="7">
        <f t="shared" si="1"/>
        <v>14.294117647058824</v>
      </c>
    </row>
    <row r="130" spans="1:27" x14ac:dyDescent="0.45">
      <c r="A130" t="s">
        <v>24</v>
      </c>
      <c r="B130" t="s">
        <v>56</v>
      </c>
      <c r="C130" t="s">
        <v>46</v>
      </c>
      <c r="D130">
        <v>322</v>
      </c>
      <c r="E130" s="10">
        <v>8046905</v>
      </c>
      <c r="F130" s="10">
        <v>4350273</v>
      </c>
      <c r="G130" s="10">
        <v>86620009</v>
      </c>
      <c r="H130" s="10">
        <v>67057236</v>
      </c>
      <c r="I130" s="10">
        <v>902052</v>
      </c>
      <c r="J130" s="10">
        <v>1182614</v>
      </c>
      <c r="K130" s="10">
        <v>730716</v>
      </c>
      <c r="L130" s="1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 s="8">
        <v>-0.15</v>
      </c>
      <c r="W130" s="10">
        <v>438865</v>
      </c>
      <c r="X130">
        <v>22</v>
      </c>
      <c r="Y130" s="4" t="str">
        <f>VLOOKUP(C130,[1]Sheet1!$B:$D,3,FALSE)</f>
        <v>Commercial Banks</v>
      </c>
      <c r="Z130">
        <f>IFERROR(VLOOKUP(C130,[2]!LTP,2,FALSE),0)</f>
        <v>333</v>
      </c>
      <c r="AA130" s="7">
        <f t="shared" si="1"/>
        <v>15.136363636363637</v>
      </c>
    </row>
    <row r="131" spans="1:27" x14ac:dyDescent="0.45">
      <c r="A131" t="s">
        <v>24</v>
      </c>
      <c r="B131" t="s">
        <v>56</v>
      </c>
      <c r="C131" t="s">
        <v>47</v>
      </c>
      <c r="D131">
        <v>390</v>
      </c>
      <c r="E131" s="10">
        <v>6844949</v>
      </c>
      <c r="F131" s="10">
        <v>3580319</v>
      </c>
      <c r="G131" s="10">
        <v>77875050</v>
      </c>
      <c r="H131" s="10">
        <v>68896475</v>
      </c>
      <c r="I131" s="10">
        <v>509849</v>
      </c>
      <c r="J131" s="10">
        <v>721881</v>
      </c>
      <c r="K131" s="10">
        <v>405849</v>
      </c>
      <c r="L131" s="10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 s="8">
        <v>-0.47</v>
      </c>
      <c r="W131" s="10">
        <v>216443</v>
      </c>
      <c r="X131">
        <v>13</v>
      </c>
      <c r="Y131" s="4" t="str">
        <f>VLOOKUP(C131,[1]Sheet1!$B:$D,3,FALSE)</f>
        <v>Commercial Banks</v>
      </c>
      <c r="Z131">
        <f>IFERROR(VLOOKUP(C131,[2]!LTP,2,FALSE),0)</f>
        <v>245</v>
      </c>
      <c r="AA131" s="7">
        <f t="shared" ref="AA131:AA194" si="2">IFERROR(Z131/M131,0)</f>
        <v>18.846153846153847</v>
      </c>
    </row>
    <row r="132" spans="1:27" x14ac:dyDescent="0.45">
      <c r="A132" t="s">
        <v>24</v>
      </c>
      <c r="B132" t="s">
        <v>56</v>
      </c>
      <c r="C132" t="s">
        <v>48</v>
      </c>
      <c r="D132">
        <v>436</v>
      </c>
      <c r="E132" s="10">
        <v>8011430</v>
      </c>
      <c r="F132" s="10">
        <v>8551668</v>
      </c>
      <c r="G132" s="10">
        <v>71421579</v>
      </c>
      <c r="H132" s="10">
        <v>39851257</v>
      </c>
      <c r="I132" s="10">
        <v>702640</v>
      </c>
      <c r="J132" s="10">
        <v>1031781</v>
      </c>
      <c r="K132" s="10">
        <v>763641</v>
      </c>
      <c r="L132" s="10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 s="8">
        <v>-0.23</v>
      </c>
      <c r="W132" s="10">
        <v>482528</v>
      </c>
      <c r="X132">
        <v>24</v>
      </c>
      <c r="Y132" s="4" t="str">
        <f>VLOOKUP(C132,[1]Sheet1!$B:$D,3,FALSE)</f>
        <v>Commercial Banks</v>
      </c>
      <c r="Z132">
        <f>IFERROR(VLOOKUP(C132,[2]!LTP,2,FALSE),0)</f>
        <v>528.79999999999995</v>
      </c>
      <c r="AA132" s="7">
        <f t="shared" si="2"/>
        <v>22.033333333333331</v>
      </c>
    </row>
    <row r="133" spans="1:27" x14ac:dyDescent="0.45">
      <c r="A133" t="s">
        <v>24</v>
      </c>
      <c r="B133" t="s">
        <v>56</v>
      </c>
      <c r="C133" t="s">
        <v>49</v>
      </c>
      <c r="D133">
        <v>232</v>
      </c>
      <c r="E133" s="10">
        <v>8152556</v>
      </c>
      <c r="F133" s="10">
        <v>1716686</v>
      </c>
      <c r="G133" s="10">
        <v>63615480</v>
      </c>
      <c r="H133" s="10">
        <v>54491769</v>
      </c>
      <c r="I133" s="10">
        <v>513829</v>
      </c>
      <c r="J133" s="10">
        <v>696985</v>
      </c>
      <c r="K133" s="10">
        <v>401483</v>
      </c>
      <c r="L133" s="10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 s="8">
        <v>-0.28999999999999998</v>
      </c>
      <c r="W133" s="10">
        <v>203708</v>
      </c>
      <c r="X133">
        <v>10</v>
      </c>
      <c r="Y133" s="4" t="str">
        <f>VLOOKUP(C133,[1]Sheet1!$B:$D,3,FALSE)</f>
        <v>Commercial Banks</v>
      </c>
      <c r="Z133">
        <f>IFERROR(VLOOKUP(C133,[2]!LTP,2,FALSE),0)</f>
        <v>181.7</v>
      </c>
      <c r="AA133" s="7">
        <f t="shared" si="2"/>
        <v>18.169999999999998</v>
      </c>
    </row>
    <row r="134" spans="1:27" x14ac:dyDescent="0.45">
      <c r="A134" t="s">
        <v>24</v>
      </c>
      <c r="B134" t="s">
        <v>56</v>
      </c>
      <c r="C134" t="s">
        <v>50</v>
      </c>
      <c r="D134">
        <v>213</v>
      </c>
      <c r="E134" s="10">
        <v>5460629</v>
      </c>
      <c r="F134" s="10">
        <v>1223258</v>
      </c>
      <c r="G134" s="10">
        <v>45351861</v>
      </c>
      <c r="H134" s="10">
        <v>40857813</v>
      </c>
      <c r="I134" s="10">
        <v>331974</v>
      </c>
      <c r="J134" s="10">
        <v>435675</v>
      </c>
      <c r="K134" s="10">
        <v>251509</v>
      </c>
      <c r="L134" s="10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 s="8">
        <v>-0.32</v>
      </c>
      <c r="W134" s="10">
        <v>105780</v>
      </c>
      <c r="X134">
        <v>8</v>
      </c>
      <c r="Y134" s="4" t="str">
        <f>VLOOKUP(C134,[1]Sheet1!$B:$D,3,FALSE)</f>
        <v>Delist</v>
      </c>
      <c r="Z134">
        <f>IFERROR(VLOOKUP(C134,[2]!LTP,2,FALSE),0)</f>
        <v>0</v>
      </c>
      <c r="AA134" s="7">
        <f t="shared" si="2"/>
        <v>0</v>
      </c>
    </row>
    <row r="135" spans="1:27" x14ac:dyDescent="0.45">
      <c r="A135" t="s">
        <v>24</v>
      </c>
      <c r="B135" t="s">
        <v>56</v>
      </c>
      <c r="C135" t="s">
        <v>51</v>
      </c>
      <c r="D135">
        <v>262</v>
      </c>
      <c r="E135" s="10">
        <v>5881402</v>
      </c>
      <c r="F135" s="10">
        <v>2766473</v>
      </c>
      <c r="G135" s="10">
        <v>82843426</v>
      </c>
      <c r="H135" s="10">
        <v>66767950</v>
      </c>
      <c r="I135" s="10">
        <v>513454</v>
      </c>
      <c r="J135" s="10">
        <v>766581</v>
      </c>
      <c r="K135" s="10">
        <v>348346</v>
      </c>
      <c r="L135" s="10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 s="8">
        <v>-0.09</v>
      </c>
      <c r="W135" s="10">
        <v>250739</v>
      </c>
      <c r="X135">
        <v>17</v>
      </c>
      <c r="Y135" s="4" t="str">
        <f>VLOOKUP(C135,[1]Sheet1!$B:$D,3,FALSE)</f>
        <v>Commercial Banks</v>
      </c>
      <c r="Z135">
        <f>IFERROR(VLOOKUP(C135,[2]!LTP,2,FALSE),0)</f>
        <v>166.1</v>
      </c>
      <c r="AA135" s="7">
        <f t="shared" si="2"/>
        <v>9.7705882352941167</v>
      </c>
    </row>
    <row r="136" spans="1:27" x14ac:dyDescent="0.45">
      <c r="A136" t="s">
        <v>24</v>
      </c>
      <c r="B136" t="s">
        <v>56</v>
      </c>
      <c r="C136" t="s">
        <v>52</v>
      </c>
      <c r="D136">
        <v>238</v>
      </c>
      <c r="E136" s="10">
        <v>5629576</v>
      </c>
      <c r="F136" s="10">
        <v>3538180</v>
      </c>
      <c r="G136" s="10">
        <v>69150986</v>
      </c>
      <c r="H136" s="10">
        <v>62328068</v>
      </c>
      <c r="I136" s="10">
        <v>573679</v>
      </c>
      <c r="J136" s="10">
        <v>759752</v>
      </c>
      <c r="K136" s="10">
        <v>425780</v>
      </c>
      <c r="L136" s="10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 s="8">
        <v>0.01</v>
      </c>
      <c r="W136" s="10">
        <v>224046</v>
      </c>
      <c r="X136">
        <v>16</v>
      </c>
      <c r="Y136" s="4" t="str">
        <f>VLOOKUP(C136,[1]Sheet1!$B:$D,3,FALSE)</f>
        <v>Delist</v>
      </c>
      <c r="Z136">
        <f>IFERROR(VLOOKUP(C136,[2]!LTP,2,FALSE),0)</f>
        <v>0</v>
      </c>
      <c r="AA136" s="7">
        <f t="shared" si="2"/>
        <v>0</v>
      </c>
    </row>
    <row r="137" spans="1:27" x14ac:dyDescent="0.45">
      <c r="A137" t="s">
        <v>53</v>
      </c>
      <c r="B137" t="s">
        <v>56</v>
      </c>
      <c r="C137" t="s">
        <v>26</v>
      </c>
      <c r="D137">
        <v>364</v>
      </c>
      <c r="E137" s="10">
        <v>8505216</v>
      </c>
      <c r="F137" s="10">
        <v>8920696</v>
      </c>
      <c r="G137" s="10">
        <v>98173412</v>
      </c>
      <c r="H137" s="10">
        <v>92112374</v>
      </c>
      <c r="I137" s="10">
        <v>2651864</v>
      </c>
      <c r="J137" s="10">
        <v>3256065</v>
      </c>
      <c r="K137" s="10">
        <v>1529897</v>
      </c>
      <c r="L137" s="10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 s="8">
        <v>-0.08</v>
      </c>
      <c r="W137" s="10">
        <v>1029166</v>
      </c>
      <c r="X137">
        <v>24</v>
      </c>
      <c r="Y137" s="4" t="str">
        <f>VLOOKUP(C137,[1]Sheet1!$B:$D,3,FALSE)</f>
        <v>Commercial Banks</v>
      </c>
      <c r="Z137">
        <f>IFERROR(VLOOKUP(C137,[2]!LTP,2,FALSE),0)</f>
        <v>234.9</v>
      </c>
      <c r="AA137" s="7">
        <f t="shared" si="2"/>
        <v>9.7874999999999996</v>
      </c>
    </row>
    <row r="138" spans="1:27" x14ac:dyDescent="0.45">
      <c r="A138" t="s">
        <v>53</v>
      </c>
      <c r="B138" t="s">
        <v>56</v>
      </c>
      <c r="C138" t="s">
        <v>27</v>
      </c>
      <c r="D138">
        <v>211</v>
      </c>
      <c r="E138" s="10">
        <v>5185222</v>
      </c>
      <c r="F138" s="10">
        <v>1739999</v>
      </c>
      <c r="G138" s="10">
        <v>37008085</v>
      </c>
      <c r="H138" s="10">
        <v>33553568</v>
      </c>
      <c r="I138" s="10">
        <v>578402</v>
      </c>
      <c r="J138" s="10">
        <v>788570</v>
      </c>
      <c r="K138" s="10">
        <v>429841</v>
      </c>
      <c r="L138" s="10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 s="8">
        <v>-0.25</v>
      </c>
      <c r="W138" s="10">
        <v>216946</v>
      </c>
      <c r="X138">
        <v>8</v>
      </c>
      <c r="Y138" s="4" t="str">
        <f>VLOOKUP(C138,[1]Sheet1!$B:$D,3,FALSE)</f>
        <v>Delist</v>
      </c>
      <c r="Z138">
        <f>IFERROR(VLOOKUP(C138,[2]!LTP,2,FALSE),0)</f>
        <v>0</v>
      </c>
      <c r="AA138" s="7">
        <f t="shared" si="2"/>
        <v>0</v>
      </c>
    </row>
    <row r="139" spans="1:27" x14ac:dyDescent="0.45">
      <c r="A139" t="s">
        <v>53</v>
      </c>
      <c r="B139" t="s">
        <v>56</v>
      </c>
      <c r="C139" t="s">
        <v>28</v>
      </c>
      <c r="D139">
        <v>249</v>
      </c>
      <c r="E139" s="10">
        <v>8029160</v>
      </c>
      <c r="F139" s="10">
        <v>1996853</v>
      </c>
      <c r="G139" s="10">
        <v>58464929</v>
      </c>
      <c r="H139" s="10">
        <v>53316112</v>
      </c>
      <c r="I139" s="10">
        <v>974919</v>
      </c>
      <c r="J139" s="10">
        <v>1421265</v>
      </c>
      <c r="K139" s="10">
        <v>969252</v>
      </c>
      <c r="L139" s="10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 s="8">
        <v>-0.16</v>
      </c>
      <c r="W139" s="10">
        <v>628600</v>
      </c>
      <c r="X139">
        <v>16</v>
      </c>
      <c r="Y139" s="4" t="str">
        <f>VLOOKUP(C139,[1]Sheet1!$B:$D,3,FALSE)</f>
        <v>Commercial Banks</v>
      </c>
      <c r="Z139">
        <f>IFERROR(VLOOKUP(C139,[2]!LTP,2,FALSE),0)</f>
        <v>171</v>
      </c>
      <c r="AA139" s="7">
        <f t="shared" si="2"/>
        <v>10.6875</v>
      </c>
    </row>
    <row r="140" spans="1:27" x14ac:dyDescent="0.45">
      <c r="A140" t="s">
        <v>53</v>
      </c>
      <c r="B140" t="s">
        <v>56</v>
      </c>
      <c r="C140" t="s">
        <v>29</v>
      </c>
      <c r="D140">
        <v>503</v>
      </c>
      <c r="E140" s="10">
        <v>8106863</v>
      </c>
      <c r="F140" s="10">
        <v>5190410</v>
      </c>
      <c r="G140" s="10">
        <v>103299184</v>
      </c>
      <c r="H140" s="10">
        <v>84736492</v>
      </c>
      <c r="I140" s="10">
        <v>2098042</v>
      </c>
      <c r="J140" s="10">
        <v>2610739</v>
      </c>
      <c r="K140" s="10">
        <v>1856099</v>
      </c>
      <c r="L140" s="1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 s="8">
        <v>-0.36</v>
      </c>
      <c r="W140" s="10">
        <v>1140082</v>
      </c>
      <c r="X140">
        <v>28</v>
      </c>
      <c r="Y140" s="4" t="str">
        <f>VLOOKUP(C140,[1]Sheet1!$B:$D,3,FALSE)</f>
        <v>Commercial Banks</v>
      </c>
      <c r="Z140">
        <f>IFERROR(VLOOKUP(C140,[2]!LTP,2,FALSE),0)</f>
        <v>538</v>
      </c>
      <c r="AA140" s="7">
        <f t="shared" si="2"/>
        <v>19.214285714285715</v>
      </c>
    </row>
    <row r="141" spans="1:27" x14ac:dyDescent="0.45">
      <c r="A141" t="s">
        <v>53</v>
      </c>
      <c r="B141" t="s">
        <v>56</v>
      </c>
      <c r="C141" t="s">
        <v>30</v>
      </c>
      <c r="D141">
        <v>298</v>
      </c>
      <c r="E141" s="10">
        <v>8888376</v>
      </c>
      <c r="F141" s="10">
        <v>3369346</v>
      </c>
      <c r="G141" s="10">
        <v>100216310</v>
      </c>
      <c r="H141" s="10">
        <v>88094263</v>
      </c>
      <c r="I141" s="10">
        <v>1729640</v>
      </c>
      <c r="J141" s="10">
        <v>2360150</v>
      </c>
      <c r="K141" s="10">
        <v>1379227</v>
      </c>
      <c r="L141" s="10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 s="8">
        <v>-0.13</v>
      </c>
      <c r="W141" s="10">
        <v>952900</v>
      </c>
      <c r="X141">
        <v>21</v>
      </c>
      <c r="Y141" s="4" t="str">
        <f>VLOOKUP(C141,[1]Sheet1!$B:$D,3,FALSE)</f>
        <v>Commercial Banks</v>
      </c>
      <c r="Z141">
        <f>IFERROR(VLOOKUP(C141,[2]!LTP,2,FALSE),0)</f>
        <v>183.5</v>
      </c>
      <c r="AA141" s="7">
        <f t="shared" si="2"/>
        <v>8.7380952380952372</v>
      </c>
    </row>
    <row r="142" spans="1:27" x14ac:dyDescent="0.45">
      <c r="A142" t="s">
        <v>53</v>
      </c>
      <c r="B142" t="s">
        <v>56</v>
      </c>
      <c r="C142" t="s">
        <v>31</v>
      </c>
      <c r="D142">
        <v>484</v>
      </c>
      <c r="E142" s="10">
        <v>8114529</v>
      </c>
      <c r="F142" s="10">
        <v>4696545</v>
      </c>
      <c r="G142" s="10">
        <v>92972795</v>
      </c>
      <c r="H142" s="10">
        <v>82757606</v>
      </c>
      <c r="I142" s="10">
        <v>1869507</v>
      </c>
      <c r="J142" s="10">
        <v>2610219</v>
      </c>
      <c r="K142" s="10">
        <v>1685273</v>
      </c>
      <c r="L142" s="10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 s="8">
        <v>-0.36</v>
      </c>
      <c r="W142" s="10">
        <v>1105877</v>
      </c>
      <c r="X142">
        <v>27</v>
      </c>
      <c r="Y142" s="4" t="str">
        <f>VLOOKUP(C142,[1]Sheet1!$B:$D,3,FALSE)</f>
        <v>Commercial Banks</v>
      </c>
      <c r="Z142">
        <f>IFERROR(VLOOKUP(C142,[2]!LTP,2,FALSE),0)</f>
        <v>221.9</v>
      </c>
      <c r="AA142" s="7">
        <f t="shared" si="2"/>
        <v>8.2185185185185183</v>
      </c>
    </row>
    <row r="143" spans="1:27" x14ac:dyDescent="0.45">
      <c r="A143" t="s">
        <v>53</v>
      </c>
      <c r="B143" t="s">
        <v>56</v>
      </c>
      <c r="C143" t="s">
        <v>32</v>
      </c>
      <c r="D143">
        <v>214</v>
      </c>
      <c r="E143" s="10">
        <v>8000786</v>
      </c>
      <c r="F143" s="10">
        <v>1066878</v>
      </c>
      <c r="G143" s="10">
        <v>52801374</v>
      </c>
      <c r="H143" s="10">
        <v>48691784</v>
      </c>
      <c r="I143" s="10">
        <v>972818</v>
      </c>
      <c r="J143" s="10">
        <v>1182978</v>
      </c>
      <c r="K143" s="10">
        <v>638524</v>
      </c>
      <c r="L143" s="10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 s="8">
        <v>-0.39</v>
      </c>
      <c r="W143" s="10">
        <v>271738</v>
      </c>
      <c r="X143">
        <v>7</v>
      </c>
      <c r="Y143" s="4" t="str">
        <f>VLOOKUP(C143,[1]Sheet1!$B:$D,3,FALSE)</f>
        <v>Delist</v>
      </c>
      <c r="Z143">
        <f>IFERROR(VLOOKUP(C143,[2]!LTP,2,FALSE),0)</f>
        <v>0</v>
      </c>
      <c r="AA143" s="7">
        <f t="shared" si="2"/>
        <v>0</v>
      </c>
    </row>
    <row r="144" spans="1:27" x14ac:dyDescent="0.45">
      <c r="A144" t="s">
        <v>53</v>
      </c>
      <c r="B144" t="s">
        <v>56</v>
      </c>
      <c r="C144" t="s">
        <v>33</v>
      </c>
      <c r="D144">
        <v>214</v>
      </c>
      <c r="E144" s="10">
        <v>5969496</v>
      </c>
      <c r="F144" s="10">
        <v>2590947</v>
      </c>
      <c r="G144" s="10">
        <v>57680958</v>
      </c>
      <c r="H144" s="10">
        <v>50924405</v>
      </c>
      <c r="I144" s="10">
        <v>821671</v>
      </c>
      <c r="J144" s="10">
        <v>1076970</v>
      </c>
      <c r="K144" s="10">
        <v>586667</v>
      </c>
      <c r="L144" s="10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 s="8">
        <v>0.06</v>
      </c>
      <c r="W144" s="10">
        <v>480205</v>
      </c>
      <c r="X144">
        <v>16</v>
      </c>
      <c r="Y144" s="4" t="str">
        <f>VLOOKUP(C144,[1]Sheet1!$B:$D,3,FALSE)</f>
        <v>Commercial Banks</v>
      </c>
      <c r="Z144">
        <f>IFERROR(VLOOKUP(C144,[2]!LTP,2,FALSE),0)</f>
        <v>167</v>
      </c>
      <c r="AA144" s="7">
        <f t="shared" si="2"/>
        <v>10.4375</v>
      </c>
    </row>
    <row r="145" spans="1:27" x14ac:dyDescent="0.45">
      <c r="A145" t="s">
        <v>53</v>
      </c>
      <c r="B145" t="s">
        <v>56</v>
      </c>
      <c r="C145" t="s">
        <v>34</v>
      </c>
      <c r="D145">
        <v>234</v>
      </c>
      <c r="E145" s="10">
        <v>8221868</v>
      </c>
      <c r="F145" s="10">
        <v>1886146</v>
      </c>
      <c r="G145" s="10">
        <v>60279392</v>
      </c>
      <c r="H145" s="10">
        <v>55022717</v>
      </c>
      <c r="I145" s="10">
        <v>999871</v>
      </c>
      <c r="J145" s="10">
        <v>1390144</v>
      </c>
      <c r="K145" s="10">
        <v>881280</v>
      </c>
      <c r="L145" s="10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 s="8">
        <v>-0.2</v>
      </c>
      <c r="W145" s="10">
        <v>519270</v>
      </c>
      <c r="X145">
        <v>13</v>
      </c>
      <c r="Y145" s="4" t="str">
        <f>VLOOKUP(C145,[1]Sheet1!$B:$D,3,FALSE)</f>
        <v>Commercial Banks</v>
      </c>
      <c r="Z145">
        <f>IFERROR(VLOOKUP(C145,[2]!LTP,2,FALSE),0)</f>
        <v>188</v>
      </c>
      <c r="AA145" s="7">
        <f t="shared" si="2"/>
        <v>14.461538461538462</v>
      </c>
    </row>
    <row r="146" spans="1:27" x14ac:dyDescent="0.45">
      <c r="A146" t="s">
        <v>53</v>
      </c>
      <c r="B146" t="s">
        <v>56</v>
      </c>
      <c r="C146" t="s">
        <v>35</v>
      </c>
      <c r="D146">
        <v>267</v>
      </c>
      <c r="E146" s="10">
        <v>8055693</v>
      </c>
      <c r="F146" s="10">
        <v>1449914</v>
      </c>
      <c r="G146" s="10">
        <v>65798374</v>
      </c>
      <c r="H146" s="10">
        <v>60265569</v>
      </c>
      <c r="I146" s="10">
        <v>1066486</v>
      </c>
      <c r="J146" s="10">
        <v>1378430</v>
      </c>
      <c r="K146" s="10">
        <v>828335</v>
      </c>
      <c r="L146" s="10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 s="8">
        <v>-0.34</v>
      </c>
      <c r="W146" s="10">
        <v>471877</v>
      </c>
      <c r="X146">
        <v>12</v>
      </c>
      <c r="Y146" s="4" t="str">
        <f>VLOOKUP(C146,[1]Sheet1!$B:$D,3,FALSE)</f>
        <v>Commercial Banks</v>
      </c>
      <c r="Z146">
        <f>IFERROR(VLOOKUP(C146,[2]!LTP,2,FALSE),0)</f>
        <v>222.9</v>
      </c>
      <c r="AA146" s="7">
        <f t="shared" si="2"/>
        <v>18.574999999999999</v>
      </c>
    </row>
    <row r="147" spans="1:27" x14ac:dyDescent="0.45">
      <c r="A147" t="s">
        <v>53</v>
      </c>
      <c r="B147" t="s">
        <v>56</v>
      </c>
      <c r="C147" t="s">
        <v>36</v>
      </c>
      <c r="D147">
        <v>232</v>
      </c>
      <c r="E147" s="10">
        <v>7376743</v>
      </c>
      <c r="F147" s="10">
        <v>1676591</v>
      </c>
      <c r="G147" s="10">
        <v>45573713</v>
      </c>
      <c r="H147" s="10">
        <v>40767601</v>
      </c>
      <c r="I147" s="10">
        <v>846347</v>
      </c>
      <c r="J147" s="10">
        <v>1064165</v>
      </c>
      <c r="K147" s="10">
        <v>681999</v>
      </c>
      <c r="L147" s="10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 s="8">
        <v>-0.26</v>
      </c>
      <c r="W147" s="10">
        <v>393650</v>
      </c>
      <c r="X147">
        <v>11</v>
      </c>
      <c r="Y147" s="4" t="str">
        <f>VLOOKUP(C147,[1]Sheet1!$B:$D,3,FALSE)</f>
        <v>Delist</v>
      </c>
      <c r="Z147">
        <f>IFERROR(VLOOKUP(C147,[2]!LTP,2,FALSE),0)</f>
        <v>0</v>
      </c>
      <c r="AA147" s="7">
        <f t="shared" si="2"/>
        <v>0</v>
      </c>
    </row>
    <row r="148" spans="1:27" x14ac:dyDescent="0.45">
      <c r="A148" t="s">
        <v>53</v>
      </c>
      <c r="B148" t="s">
        <v>56</v>
      </c>
      <c r="C148" t="s">
        <v>37</v>
      </c>
      <c r="D148">
        <v>926</v>
      </c>
      <c r="E148" s="10">
        <v>8043221</v>
      </c>
      <c r="F148" s="10">
        <v>7855328</v>
      </c>
      <c r="G148" s="10">
        <v>121289272</v>
      </c>
      <c r="H148" s="10">
        <v>100851936</v>
      </c>
      <c r="I148" s="10">
        <v>2935645</v>
      </c>
      <c r="J148" s="10">
        <v>3789719</v>
      </c>
      <c r="K148" s="10">
        <v>2938055</v>
      </c>
      <c r="L148" s="10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 s="8">
        <v>-0.51</v>
      </c>
      <c r="W148" s="10">
        <v>1837784</v>
      </c>
      <c r="X148">
        <v>46</v>
      </c>
      <c r="Y148" s="4" t="str">
        <f>VLOOKUP(C148,[1]Sheet1!$B:$D,3,FALSE)</f>
        <v>Commercial Banks</v>
      </c>
      <c r="Z148">
        <f>IFERROR(VLOOKUP(C148,[2]!LTP,2,FALSE),0)</f>
        <v>599.5</v>
      </c>
      <c r="AA148" s="7">
        <f t="shared" si="2"/>
        <v>13.032608695652174</v>
      </c>
    </row>
    <row r="149" spans="1:27" x14ac:dyDescent="0.45">
      <c r="A149" t="s">
        <v>53</v>
      </c>
      <c r="B149" t="s">
        <v>56</v>
      </c>
      <c r="C149" t="s">
        <v>38</v>
      </c>
      <c r="D149">
        <v>399</v>
      </c>
      <c r="E149" s="10">
        <v>8088144</v>
      </c>
      <c r="F149" s="10">
        <v>2791068</v>
      </c>
      <c r="G149" s="10">
        <v>41890083</v>
      </c>
      <c r="H149" s="10">
        <v>41113926</v>
      </c>
      <c r="I149" s="10">
        <v>742667</v>
      </c>
      <c r="J149" s="10">
        <v>1263356</v>
      </c>
      <c r="K149" s="10">
        <v>837783</v>
      </c>
      <c r="L149" s="10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 s="8">
        <v>-0.55000000000000004</v>
      </c>
      <c r="W149" s="10">
        <v>438047</v>
      </c>
      <c r="X149">
        <v>11</v>
      </c>
      <c r="Y149" s="4" t="str">
        <f>VLOOKUP(C149,[1]Sheet1!$B:$D,3,FALSE)</f>
        <v>Delist</v>
      </c>
      <c r="Z149">
        <f>IFERROR(VLOOKUP(C149,[2]!LTP,2,FALSE),0)</f>
        <v>0</v>
      </c>
      <c r="AA149" s="7">
        <f t="shared" si="2"/>
        <v>0</v>
      </c>
    </row>
    <row r="150" spans="1:27" x14ac:dyDescent="0.45">
      <c r="A150" t="s">
        <v>53</v>
      </c>
      <c r="B150" t="s">
        <v>56</v>
      </c>
      <c r="C150" t="s">
        <v>39</v>
      </c>
      <c r="D150">
        <v>311</v>
      </c>
      <c r="E150" s="10">
        <v>8042662</v>
      </c>
      <c r="F150" s="10">
        <v>5047550</v>
      </c>
      <c r="G150" s="10">
        <v>91898690</v>
      </c>
      <c r="H150" s="10">
        <v>78710279</v>
      </c>
      <c r="I150" s="10">
        <v>2940329</v>
      </c>
      <c r="J150" s="10">
        <v>3561828</v>
      </c>
      <c r="K150" s="10">
        <v>2010692</v>
      </c>
      <c r="L150" s="1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 s="8">
        <v>0.24</v>
      </c>
      <c r="W150" s="10">
        <v>1638458</v>
      </c>
      <c r="X150">
        <v>41</v>
      </c>
      <c r="Y150" s="4" t="str">
        <f>VLOOKUP(C150,[1]Sheet1!$B:$D,3,FALSE)</f>
        <v>Commercial Banks</v>
      </c>
      <c r="Z150">
        <f>IFERROR(VLOOKUP(C150,[2]!LTP,2,FALSE),0)</f>
        <v>255</v>
      </c>
      <c r="AA150" s="7">
        <f t="shared" si="2"/>
        <v>6.2195121951219514</v>
      </c>
    </row>
    <row r="151" spans="1:27" x14ac:dyDescent="0.45">
      <c r="A151" t="s">
        <v>53</v>
      </c>
      <c r="B151" t="s">
        <v>56</v>
      </c>
      <c r="C151" t="s">
        <v>40</v>
      </c>
      <c r="D151">
        <v>224</v>
      </c>
      <c r="E151" s="10">
        <v>4679058</v>
      </c>
      <c r="F151" s="10">
        <v>2914562</v>
      </c>
      <c r="G151" s="10">
        <v>58913520</v>
      </c>
      <c r="H151" s="10">
        <v>51418552</v>
      </c>
      <c r="I151" s="10">
        <v>587428</v>
      </c>
      <c r="J151" s="10">
        <v>837536</v>
      </c>
      <c r="K151" s="10">
        <v>322319</v>
      </c>
      <c r="L151" s="10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 s="8">
        <v>0.05</v>
      </c>
      <c r="W151" s="10">
        <v>354520</v>
      </c>
      <c r="X151">
        <v>15</v>
      </c>
      <c r="Y151" s="4" t="str">
        <f>VLOOKUP(C151,[1]Sheet1!$B:$D,3,FALSE)</f>
        <v>Delist</v>
      </c>
      <c r="Z151">
        <f>IFERROR(VLOOKUP(C151,[2]!LTP,2,FALSE),0)</f>
        <v>0</v>
      </c>
      <c r="AA151" s="7">
        <f t="shared" si="2"/>
        <v>0</v>
      </c>
    </row>
    <row r="152" spans="1:27" x14ac:dyDescent="0.45">
      <c r="A152" t="s">
        <v>53</v>
      </c>
      <c r="B152" t="s">
        <v>56</v>
      </c>
      <c r="C152" t="s">
        <v>41</v>
      </c>
      <c r="D152">
        <v>460</v>
      </c>
      <c r="E152" s="10">
        <v>10626436</v>
      </c>
      <c r="F152" s="10">
        <v>9911933</v>
      </c>
      <c r="G152" s="10">
        <v>129845324</v>
      </c>
      <c r="H152" s="10">
        <v>113671155</v>
      </c>
      <c r="I152" s="10">
        <v>2685627</v>
      </c>
      <c r="J152" s="10">
        <v>3668803</v>
      </c>
      <c r="K152" s="10">
        <v>2907559</v>
      </c>
      <c r="L152" s="10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 s="8">
        <v>-0.16</v>
      </c>
      <c r="W152" s="10">
        <v>1830485</v>
      </c>
      <c r="X152">
        <v>34</v>
      </c>
      <c r="Y152" s="4" t="str">
        <f>VLOOKUP(C152,[1]Sheet1!$B:$D,3,FALSE)</f>
        <v>Delist</v>
      </c>
      <c r="Z152">
        <f>IFERROR(VLOOKUP(C152,[2]!LTP,2,FALSE),0)</f>
        <v>0</v>
      </c>
      <c r="AA152" s="7">
        <f t="shared" si="2"/>
        <v>0</v>
      </c>
    </row>
    <row r="153" spans="1:27" x14ac:dyDescent="0.45">
      <c r="A153" t="s">
        <v>53</v>
      </c>
      <c r="B153" t="s">
        <v>56</v>
      </c>
      <c r="C153" t="s">
        <v>42</v>
      </c>
      <c r="D153">
        <v>750</v>
      </c>
      <c r="E153" s="10">
        <v>8031117</v>
      </c>
      <c r="F153" s="10">
        <v>2655758</v>
      </c>
      <c r="G153" s="10">
        <v>120466632</v>
      </c>
      <c r="H153" s="10">
        <v>102200745</v>
      </c>
      <c r="I153" s="10">
        <v>1545023</v>
      </c>
      <c r="J153" s="10">
        <v>2070288</v>
      </c>
      <c r="K153" s="10">
        <v>1124366</v>
      </c>
      <c r="L153" s="10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 s="8">
        <v>-0.72</v>
      </c>
      <c r="W153" s="10">
        <v>571794</v>
      </c>
      <c r="X153">
        <v>14</v>
      </c>
      <c r="Y153" s="4" t="str">
        <f>VLOOKUP(C153,[1]Sheet1!$B:$D,3,FALSE)</f>
        <v>Commercial Banks</v>
      </c>
      <c r="Z153">
        <f>IFERROR(VLOOKUP(C153,[2]!LTP,2,FALSE),0)</f>
        <v>714</v>
      </c>
      <c r="AA153" s="7">
        <f t="shared" si="2"/>
        <v>51</v>
      </c>
    </row>
    <row r="154" spans="1:27" x14ac:dyDescent="0.45">
      <c r="A154" t="s">
        <v>53</v>
      </c>
      <c r="B154" t="s">
        <v>56</v>
      </c>
      <c r="C154" t="s">
        <v>43</v>
      </c>
      <c r="D154">
        <v>289</v>
      </c>
      <c r="E154" s="10">
        <v>6461774</v>
      </c>
      <c r="F154" s="10">
        <v>5232661</v>
      </c>
      <c r="G154" s="10">
        <v>80552649</v>
      </c>
      <c r="H154" s="10">
        <v>70931135</v>
      </c>
      <c r="I154" s="10">
        <v>1392314</v>
      </c>
      <c r="J154" s="10">
        <v>1954701</v>
      </c>
      <c r="K154" s="10">
        <v>1232080</v>
      </c>
      <c r="L154" s="10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 s="8">
        <v>0.23</v>
      </c>
      <c r="W154" s="10">
        <v>1007259</v>
      </c>
      <c r="X154">
        <v>31</v>
      </c>
      <c r="Y154" s="4" t="str">
        <f>VLOOKUP(C154,[1]Sheet1!$B:$D,3,FALSE)</f>
        <v>Commercial Banks</v>
      </c>
      <c r="Z154">
        <f>IFERROR(VLOOKUP(C154,[2]!LTP,2,FALSE),0)</f>
        <v>234</v>
      </c>
      <c r="AA154" s="7">
        <f t="shared" si="2"/>
        <v>7.5483870967741939</v>
      </c>
    </row>
    <row r="155" spans="1:27" x14ac:dyDescent="0.45">
      <c r="A155" t="s">
        <v>53</v>
      </c>
      <c r="B155" t="s">
        <v>56</v>
      </c>
      <c r="C155" t="s">
        <v>44</v>
      </c>
      <c r="D155">
        <v>287</v>
      </c>
      <c r="E155" s="10">
        <v>8033299</v>
      </c>
      <c r="F155" s="10">
        <v>2116953</v>
      </c>
      <c r="G155" s="10">
        <v>71060891</v>
      </c>
      <c r="H155" s="10">
        <v>62601269</v>
      </c>
      <c r="I155" s="10">
        <v>1042515</v>
      </c>
      <c r="J155" s="10">
        <v>1552310</v>
      </c>
      <c r="K155" s="10">
        <v>1212948</v>
      </c>
      <c r="L155" s="10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 s="8">
        <v>-0.21</v>
      </c>
      <c r="W155" s="10">
        <v>715128</v>
      </c>
      <c r="X155">
        <v>18</v>
      </c>
      <c r="Y155" s="4" t="str">
        <f>VLOOKUP(C155,[1]Sheet1!$B:$D,3,FALSE)</f>
        <v>Commercial Banks</v>
      </c>
      <c r="Z155">
        <f>IFERROR(VLOOKUP(C155,[2]!LTP,2,FALSE),0)</f>
        <v>195.9</v>
      </c>
      <c r="AA155" s="7">
        <f t="shared" si="2"/>
        <v>10.883333333333333</v>
      </c>
    </row>
    <row r="156" spans="1:27" x14ac:dyDescent="0.45">
      <c r="A156" t="s">
        <v>53</v>
      </c>
      <c r="B156" t="s">
        <v>56</v>
      </c>
      <c r="C156" t="s">
        <v>45</v>
      </c>
      <c r="D156">
        <v>310</v>
      </c>
      <c r="E156" s="10">
        <v>8001255</v>
      </c>
      <c r="F156" s="10">
        <v>1884362</v>
      </c>
      <c r="G156" s="10">
        <v>68399183</v>
      </c>
      <c r="H156" s="10">
        <v>60520177</v>
      </c>
      <c r="I156" s="10">
        <v>1332044</v>
      </c>
      <c r="J156" s="10">
        <v>1820563</v>
      </c>
      <c r="K156" s="10">
        <v>1358914</v>
      </c>
      <c r="L156" s="10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 s="8">
        <v>-0.23</v>
      </c>
      <c r="W156" s="10">
        <v>824783</v>
      </c>
      <c r="X156">
        <v>21</v>
      </c>
      <c r="Y156" s="4" t="str">
        <f>VLOOKUP(C156,[1]Sheet1!$B:$D,3,FALSE)</f>
        <v>Commercial Banks</v>
      </c>
      <c r="Z156">
        <f>IFERROR(VLOOKUP(C156,[2]!LTP,2,FALSE),0)</f>
        <v>243</v>
      </c>
      <c r="AA156" s="7">
        <f t="shared" si="2"/>
        <v>11.571428571428571</v>
      </c>
    </row>
    <row r="157" spans="1:27" x14ac:dyDescent="0.45">
      <c r="A157" t="s">
        <v>53</v>
      </c>
      <c r="B157" t="s">
        <v>56</v>
      </c>
      <c r="C157" t="s">
        <v>46</v>
      </c>
      <c r="D157">
        <v>322</v>
      </c>
      <c r="E157" s="10">
        <v>8046905</v>
      </c>
      <c r="F157" s="10">
        <v>3692756</v>
      </c>
      <c r="G157" s="10">
        <v>85169260</v>
      </c>
      <c r="H157" s="10">
        <v>71341293</v>
      </c>
      <c r="I157" s="10">
        <v>1884781</v>
      </c>
      <c r="J157" s="10">
        <v>2457900</v>
      </c>
      <c r="K157" s="10">
        <v>1551335</v>
      </c>
      <c r="L157" s="10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 s="8">
        <v>-0.15</v>
      </c>
      <c r="W157" s="10">
        <v>913041</v>
      </c>
      <c r="X157">
        <v>23</v>
      </c>
      <c r="Y157" s="4" t="str">
        <f>VLOOKUP(C157,[1]Sheet1!$B:$D,3,FALSE)</f>
        <v>Commercial Banks</v>
      </c>
      <c r="Z157">
        <f>IFERROR(VLOOKUP(C157,[2]!LTP,2,FALSE),0)</f>
        <v>333</v>
      </c>
      <c r="AA157" s="7">
        <f t="shared" si="2"/>
        <v>14.478260869565217</v>
      </c>
    </row>
    <row r="158" spans="1:27" x14ac:dyDescent="0.45">
      <c r="A158" t="s">
        <v>53</v>
      </c>
      <c r="B158" t="s">
        <v>56</v>
      </c>
      <c r="C158" t="s">
        <v>47</v>
      </c>
      <c r="D158">
        <v>389</v>
      </c>
      <c r="E158" s="10">
        <v>7954104</v>
      </c>
      <c r="F158" s="10">
        <v>4104861</v>
      </c>
      <c r="G158" s="10">
        <v>85566023</v>
      </c>
      <c r="H158" s="10">
        <v>75695472</v>
      </c>
      <c r="I158" s="10">
        <v>1396759</v>
      </c>
      <c r="J158" s="10">
        <v>1891819</v>
      </c>
      <c r="K158" s="10">
        <v>1216396</v>
      </c>
      <c r="L158" s="10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 s="8">
        <v>-0.34</v>
      </c>
      <c r="W158" s="10">
        <v>772817</v>
      </c>
      <c r="X158">
        <v>19</v>
      </c>
      <c r="Y158" s="4" t="str">
        <f>VLOOKUP(C158,[1]Sheet1!$B:$D,3,FALSE)</f>
        <v>Commercial Banks</v>
      </c>
      <c r="Z158">
        <f>IFERROR(VLOOKUP(C158,[2]!LTP,2,FALSE),0)</f>
        <v>245</v>
      </c>
      <c r="AA158" s="7">
        <f t="shared" si="2"/>
        <v>12.894736842105264</v>
      </c>
    </row>
    <row r="159" spans="1:27" x14ac:dyDescent="0.45">
      <c r="A159" t="s">
        <v>53</v>
      </c>
      <c r="B159" t="s">
        <v>56</v>
      </c>
      <c r="C159" t="s">
        <v>48</v>
      </c>
      <c r="D159">
        <v>436</v>
      </c>
      <c r="E159" s="10">
        <v>8011431</v>
      </c>
      <c r="F159" s="10">
        <v>4866031</v>
      </c>
      <c r="G159" s="10">
        <v>66072252</v>
      </c>
      <c r="H159" s="10">
        <v>42359917</v>
      </c>
      <c r="I159" s="10">
        <v>1464503</v>
      </c>
      <c r="J159" s="10">
        <v>2180504</v>
      </c>
      <c r="K159" s="10">
        <v>1613418</v>
      </c>
      <c r="L159" s="10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 s="8">
        <v>-0.31</v>
      </c>
      <c r="W159" s="10">
        <v>1013436</v>
      </c>
      <c r="X159">
        <v>25</v>
      </c>
      <c r="Y159" s="4" t="str">
        <f>VLOOKUP(C159,[1]Sheet1!$B:$D,3,FALSE)</f>
        <v>Commercial Banks</v>
      </c>
      <c r="Z159">
        <f>IFERROR(VLOOKUP(C159,[2]!LTP,2,FALSE),0)</f>
        <v>528.79999999999995</v>
      </c>
      <c r="AA159" s="7">
        <f t="shared" si="2"/>
        <v>21.151999999999997</v>
      </c>
    </row>
    <row r="160" spans="1:27" x14ac:dyDescent="0.45">
      <c r="A160" t="s">
        <v>53</v>
      </c>
      <c r="B160" t="s">
        <v>56</v>
      </c>
      <c r="C160" t="s">
        <v>49</v>
      </c>
      <c r="D160">
        <v>232</v>
      </c>
      <c r="E160" s="10">
        <v>8152556</v>
      </c>
      <c r="F160" s="10">
        <v>2100536</v>
      </c>
      <c r="G160" s="10">
        <v>63269277</v>
      </c>
      <c r="H160" s="10">
        <v>56241790</v>
      </c>
      <c r="I160" s="10">
        <v>1274499</v>
      </c>
      <c r="J160" s="10">
        <v>1671761</v>
      </c>
      <c r="K160" s="10">
        <v>1067111</v>
      </c>
      <c r="L160" s="1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 s="8">
        <v>-0.13</v>
      </c>
      <c r="W160" s="10">
        <v>587559</v>
      </c>
      <c r="X160">
        <v>14</v>
      </c>
      <c r="Y160" s="4" t="str">
        <f>VLOOKUP(C160,[1]Sheet1!$B:$D,3,FALSE)</f>
        <v>Commercial Banks</v>
      </c>
      <c r="Z160">
        <f>IFERROR(VLOOKUP(C160,[2]!LTP,2,FALSE),0)</f>
        <v>181.7</v>
      </c>
      <c r="AA160" s="7">
        <f t="shared" si="2"/>
        <v>12.978571428571428</v>
      </c>
    </row>
    <row r="161" spans="1:27" x14ac:dyDescent="0.45">
      <c r="A161" t="s">
        <v>53</v>
      </c>
      <c r="B161" t="s">
        <v>56</v>
      </c>
      <c r="C161" t="s">
        <v>50</v>
      </c>
      <c r="D161">
        <v>213</v>
      </c>
      <c r="E161" s="10">
        <v>8063435</v>
      </c>
      <c r="F161" s="10">
        <v>1760948</v>
      </c>
      <c r="G161" s="10">
        <v>52177173</v>
      </c>
      <c r="H161" s="10">
        <v>47024396</v>
      </c>
      <c r="I161" s="10">
        <v>760176</v>
      </c>
      <c r="J161" s="10">
        <v>990058</v>
      </c>
      <c r="K161" s="10">
        <v>574685</v>
      </c>
      <c r="L161" s="10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 s="8">
        <v>-0.3</v>
      </c>
      <c r="W161" s="10">
        <v>325101</v>
      </c>
      <c r="X161">
        <v>8</v>
      </c>
      <c r="Y161" s="4" t="str">
        <f>VLOOKUP(C161,[1]Sheet1!$B:$D,3,FALSE)</f>
        <v>Delist</v>
      </c>
      <c r="Z161">
        <f>IFERROR(VLOOKUP(C161,[2]!LTP,2,FALSE),0)</f>
        <v>0</v>
      </c>
      <c r="AA161" s="7">
        <f t="shared" si="2"/>
        <v>0</v>
      </c>
    </row>
    <row r="162" spans="1:27" x14ac:dyDescent="0.45">
      <c r="A162" t="s">
        <v>53</v>
      </c>
      <c r="B162" t="s">
        <v>56</v>
      </c>
      <c r="C162" t="s">
        <v>51</v>
      </c>
      <c r="D162">
        <v>262</v>
      </c>
      <c r="E162" s="10">
        <v>6533414</v>
      </c>
      <c r="F162" s="10">
        <v>3107104</v>
      </c>
      <c r="G162" s="10">
        <v>86128036</v>
      </c>
      <c r="H162" s="10">
        <v>71637855</v>
      </c>
      <c r="I162" s="10">
        <v>1207997</v>
      </c>
      <c r="J162" s="10">
        <v>1672772</v>
      </c>
      <c r="K162" s="10">
        <v>840620</v>
      </c>
      <c r="L162" s="10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 s="8">
        <v>-0.03</v>
      </c>
      <c r="W162" s="10">
        <v>634954</v>
      </c>
      <c r="X162">
        <v>19</v>
      </c>
      <c r="Y162" s="4" t="str">
        <f>VLOOKUP(C162,[1]Sheet1!$B:$D,3,FALSE)</f>
        <v>Commercial Banks</v>
      </c>
      <c r="Z162">
        <f>IFERROR(VLOOKUP(C162,[2]!LTP,2,FALSE),0)</f>
        <v>166.1</v>
      </c>
      <c r="AA162" s="7">
        <f t="shared" si="2"/>
        <v>8.7421052631578942</v>
      </c>
    </row>
    <row r="163" spans="1:27" x14ac:dyDescent="0.45">
      <c r="A163" t="s">
        <v>53</v>
      </c>
      <c r="B163" t="s">
        <v>56</v>
      </c>
      <c r="C163" t="s">
        <v>52</v>
      </c>
      <c r="D163">
        <v>238</v>
      </c>
      <c r="E163" s="10">
        <v>6245383</v>
      </c>
      <c r="F163" s="10">
        <v>4897507</v>
      </c>
      <c r="G163" s="10">
        <v>70439860</v>
      </c>
      <c r="H163" s="10">
        <v>64669422</v>
      </c>
      <c r="I163" s="10">
        <v>1305207</v>
      </c>
      <c r="J163" s="10">
        <v>1662900</v>
      </c>
      <c r="K163" s="10">
        <v>992529</v>
      </c>
      <c r="L163" s="10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 s="8">
        <v>0.12</v>
      </c>
      <c r="W163" s="10">
        <v>551579</v>
      </c>
      <c r="X163">
        <v>18</v>
      </c>
      <c r="Y163" s="4" t="str">
        <f>VLOOKUP(C163,[1]Sheet1!$B:$D,3,FALSE)</f>
        <v>Delist</v>
      </c>
      <c r="Z163">
        <f>IFERROR(VLOOKUP(C163,[2]!LTP,2,FALSE),0)</f>
        <v>0</v>
      </c>
      <c r="AA163" s="7">
        <f t="shared" si="2"/>
        <v>0</v>
      </c>
    </row>
    <row r="164" spans="1:27" x14ac:dyDescent="0.45">
      <c r="A164" t="s">
        <v>54</v>
      </c>
      <c r="B164" t="s">
        <v>56</v>
      </c>
      <c r="C164" t="s">
        <v>26</v>
      </c>
      <c r="D164">
        <v>364</v>
      </c>
      <c r="E164" s="10">
        <v>8505216</v>
      </c>
      <c r="F164" s="10">
        <v>9645376</v>
      </c>
      <c r="G164" s="10">
        <v>97105612</v>
      </c>
      <c r="H164" s="10">
        <v>94897119</v>
      </c>
      <c r="I164" s="10">
        <v>4307469</v>
      </c>
      <c r="J164" s="10">
        <v>5357228</v>
      </c>
      <c r="K164" s="10">
        <v>2537347</v>
      </c>
      <c r="L164" s="10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 s="8">
        <v>0.01</v>
      </c>
      <c r="W164" s="10">
        <v>1788388</v>
      </c>
      <c r="X164">
        <v>28</v>
      </c>
      <c r="Y164" s="4" t="str">
        <f>VLOOKUP(C164,[1]Sheet1!$B:$D,3,FALSE)</f>
        <v>Commercial Banks</v>
      </c>
      <c r="Z164">
        <f>IFERROR(VLOOKUP(C164,[2]!LTP,2,FALSE),0)</f>
        <v>234.9</v>
      </c>
      <c r="AA164" s="7">
        <f t="shared" si="2"/>
        <v>8.3892857142857142</v>
      </c>
    </row>
    <row r="165" spans="1:27" x14ac:dyDescent="0.45">
      <c r="A165" t="s">
        <v>54</v>
      </c>
      <c r="B165" t="s">
        <v>56</v>
      </c>
      <c r="C165" t="s">
        <v>27</v>
      </c>
      <c r="D165">
        <v>211</v>
      </c>
      <c r="E165" s="10">
        <v>7259311</v>
      </c>
      <c r="F165" s="10">
        <v>1908876</v>
      </c>
      <c r="G165" s="10">
        <v>36906323</v>
      </c>
      <c r="H165" s="10">
        <v>34924890</v>
      </c>
      <c r="I165" s="10">
        <v>892813</v>
      </c>
      <c r="J165" s="10">
        <v>1203063</v>
      </c>
      <c r="K165" s="10">
        <v>616382</v>
      </c>
      <c r="L165" s="10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 s="8">
        <v>-0.36</v>
      </c>
      <c r="W165" s="10">
        <v>350054</v>
      </c>
      <c r="X165">
        <v>6</v>
      </c>
      <c r="Y165" s="4" t="str">
        <f>VLOOKUP(C165,[1]Sheet1!$B:$D,3,FALSE)</f>
        <v>Delist</v>
      </c>
      <c r="Z165">
        <f>IFERROR(VLOOKUP(C165,[2]!LTP,2,FALSE),0)</f>
        <v>0</v>
      </c>
      <c r="AA165" s="7">
        <f t="shared" si="2"/>
        <v>0</v>
      </c>
    </row>
    <row r="166" spans="1:27" x14ac:dyDescent="0.45">
      <c r="A166" t="s">
        <v>54</v>
      </c>
      <c r="B166" t="s">
        <v>56</v>
      </c>
      <c r="C166" t="s">
        <v>28</v>
      </c>
      <c r="D166">
        <v>249</v>
      </c>
      <c r="E166" s="10">
        <v>8033236</v>
      </c>
      <c r="F166" s="10">
        <v>2374306</v>
      </c>
      <c r="G166" s="10">
        <v>60256519</v>
      </c>
      <c r="H166" s="10">
        <v>55820044</v>
      </c>
      <c r="I166" s="10">
        <v>1466724</v>
      </c>
      <c r="J166" s="10">
        <v>2120602</v>
      </c>
      <c r="K166" s="10">
        <v>1422603</v>
      </c>
      <c r="L166" s="10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 s="8">
        <v>-0.11</v>
      </c>
      <c r="W166" s="10">
        <v>1009886</v>
      </c>
      <c r="X166">
        <v>17</v>
      </c>
      <c r="Y166" s="4" t="str">
        <f>VLOOKUP(C166,[1]Sheet1!$B:$D,3,FALSE)</f>
        <v>Commercial Banks</v>
      </c>
      <c r="Z166">
        <f>IFERROR(VLOOKUP(C166,[2]!LTP,2,FALSE),0)</f>
        <v>171</v>
      </c>
      <c r="AA166" s="7">
        <f t="shared" si="2"/>
        <v>10.058823529411764</v>
      </c>
    </row>
    <row r="167" spans="1:27" x14ac:dyDescent="0.45">
      <c r="A167" t="s">
        <v>54</v>
      </c>
      <c r="B167" t="s">
        <v>56</v>
      </c>
      <c r="C167" t="s">
        <v>29</v>
      </c>
      <c r="D167">
        <v>503</v>
      </c>
      <c r="E167" s="10">
        <v>8106863</v>
      </c>
      <c r="F167" s="10">
        <v>5853810</v>
      </c>
      <c r="G167" s="10">
        <v>106944082</v>
      </c>
      <c r="H167" s="10">
        <v>88173047</v>
      </c>
      <c r="I167" s="10">
        <v>3250941</v>
      </c>
      <c r="J167" s="10">
        <v>4044652</v>
      </c>
      <c r="K167" s="10">
        <v>2916228</v>
      </c>
      <c r="L167" s="10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 s="8">
        <v>-0.33</v>
      </c>
      <c r="W167" s="10">
        <v>1803481</v>
      </c>
      <c r="X167">
        <v>30</v>
      </c>
      <c r="Y167" s="4" t="str">
        <f>VLOOKUP(C167,[1]Sheet1!$B:$D,3,FALSE)</f>
        <v>Commercial Banks</v>
      </c>
      <c r="Z167">
        <f>IFERROR(VLOOKUP(C167,[2]!LTP,2,FALSE),0)</f>
        <v>538</v>
      </c>
      <c r="AA167" s="7">
        <f t="shared" si="2"/>
        <v>17.933333333333334</v>
      </c>
    </row>
    <row r="168" spans="1:27" x14ac:dyDescent="0.45">
      <c r="A168" t="s">
        <v>54</v>
      </c>
      <c r="B168" t="s">
        <v>56</v>
      </c>
      <c r="C168" t="s">
        <v>30</v>
      </c>
      <c r="D168">
        <v>298</v>
      </c>
      <c r="E168" s="10">
        <v>8888376</v>
      </c>
      <c r="F168" s="10">
        <v>3861198</v>
      </c>
      <c r="G168" s="10">
        <v>102572591</v>
      </c>
      <c r="H168" s="10">
        <v>89069084</v>
      </c>
      <c r="I168" s="10">
        <v>2615383</v>
      </c>
      <c r="J168" s="10">
        <v>3551899</v>
      </c>
      <c r="K168" s="10">
        <v>2035709</v>
      </c>
      <c r="L168" s="10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 s="8">
        <v>-0.11</v>
      </c>
      <c r="W168" s="10">
        <v>1444752</v>
      </c>
      <c r="X168">
        <v>22</v>
      </c>
      <c r="Y168" s="4" t="str">
        <f>VLOOKUP(C168,[1]Sheet1!$B:$D,3,FALSE)</f>
        <v>Commercial Banks</v>
      </c>
      <c r="Z168">
        <f>IFERROR(VLOOKUP(C168,[2]!LTP,2,FALSE),0)</f>
        <v>183.5</v>
      </c>
      <c r="AA168" s="7">
        <f t="shared" si="2"/>
        <v>8.3409090909090917</v>
      </c>
    </row>
    <row r="169" spans="1:27" x14ac:dyDescent="0.45">
      <c r="A169" t="s">
        <v>54</v>
      </c>
      <c r="B169" t="s">
        <v>56</v>
      </c>
      <c r="C169" t="s">
        <v>31</v>
      </c>
      <c r="D169">
        <v>484</v>
      </c>
      <c r="E169" s="10">
        <v>8114529</v>
      </c>
      <c r="F169" s="10">
        <v>5202468</v>
      </c>
      <c r="G169" s="10">
        <v>96324191</v>
      </c>
      <c r="H169" s="10">
        <v>85456212</v>
      </c>
      <c r="I169" s="10">
        <v>2910584</v>
      </c>
      <c r="J169" s="10">
        <v>3960576</v>
      </c>
      <c r="K169" s="10">
        <v>2485472</v>
      </c>
      <c r="L169" s="10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 s="8">
        <v>-0.35</v>
      </c>
      <c r="W169" s="10">
        <v>1611802</v>
      </c>
      <c r="X169">
        <v>26</v>
      </c>
      <c r="Y169" s="4" t="str">
        <f>VLOOKUP(C169,[1]Sheet1!$B:$D,3,FALSE)</f>
        <v>Commercial Banks</v>
      </c>
      <c r="Z169">
        <f>IFERROR(VLOOKUP(C169,[2]!LTP,2,FALSE),0)</f>
        <v>221.9</v>
      </c>
      <c r="AA169" s="7">
        <f t="shared" si="2"/>
        <v>8.5346153846153854</v>
      </c>
    </row>
    <row r="170" spans="1:27" x14ac:dyDescent="0.45">
      <c r="A170" t="s">
        <v>54</v>
      </c>
      <c r="B170" t="s">
        <v>56</v>
      </c>
      <c r="C170" t="s">
        <v>32</v>
      </c>
      <c r="D170">
        <v>214</v>
      </c>
      <c r="E170" s="10">
        <v>8000786</v>
      </c>
      <c r="F170" s="10">
        <v>1370746</v>
      </c>
      <c r="G170" s="10">
        <v>54579518</v>
      </c>
      <c r="H170" s="10">
        <v>51169054</v>
      </c>
      <c r="I170" s="10">
        <v>1574467</v>
      </c>
      <c r="J170" s="10">
        <v>1912765</v>
      </c>
      <c r="K170" s="10">
        <v>1048872</v>
      </c>
      <c r="L170" s="1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 s="8">
        <v>-0.26</v>
      </c>
      <c r="W170" s="10">
        <v>575733</v>
      </c>
      <c r="X170">
        <v>10</v>
      </c>
      <c r="Y170" s="4" t="str">
        <f>VLOOKUP(C170,[1]Sheet1!$B:$D,3,FALSE)</f>
        <v>Delist</v>
      </c>
      <c r="Z170">
        <f>IFERROR(VLOOKUP(C170,[2]!LTP,2,FALSE),0)</f>
        <v>0</v>
      </c>
      <c r="AA170" s="7">
        <f t="shared" si="2"/>
        <v>0</v>
      </c>
    </row>
    <row r="171" spans="1:27" x14ac:dyDescent="0.45">
      <c r="A171" t="s">
        <v>54</v>
      </c>
      <c r="B171" t="s">
        <v>56</v>
      </c>
      <c r="C171" t="s">
        <v>33</v>
      </c>
      <c r="D171">
        <v>214</v>
      </c>
      <c r="E171" s="10">
        <v>5969496</v>
      </c>
      <c r="F171" s="10">
        <v>2812200</v>
      </c>
      <c r="G171" s="10">
        <v>61841742</v>
      </c>
      <c r="H171" s="10">
        <v>56849367</v>
      </c>
      <c r="I171" s="10">
        <v>1341692</v>
      </c>
      <c r="J171" s="10">
        <v>1734403</v>
      </c>
      <c r="K171" s="10">
        <v>1021952</v>
      </c>
      <c r="L171" s="10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 s="8">
        <v>7.0000000000000007E-2</v>
      </c>
      <c r="W171" s="10">
        <v>705677</v>
      </c>
      <c r="X171">
        <v>16</v>
      </c>
      <c r="Y171" s="4" t="str">
        <f>VLOOKUP(C171,[1]Sheet1!$B:$D,3,FALSE)</f>
        <v>Commercial Banks</v>
      </c>
      <c r="Z171">
        <f>IFERROR(VLOOKUP(C171,[2]!LTP,2,FALSE),0)</f>
        <v>167</v>
      </c>
      <c r="AA171" s="7">
        <f t="shared" si="2"/>
        <v>10.4375</v>
      </c>
    </row>
    <row r="172" spans="1:27" x14ac:dyDescent="0.45">
      <c r="A172" t="s">
        <v>54</v>
      </c>
      <c r="B172" t="s">
        <v>56</v>
      </c>
      <c r="C172" t="s">
        <v>34</v>
      </c>
      <c r="D172">
        <v>234</v>
      </c>
      <c r="E172" s="10">
        <v>8221667</v>
      </c>
      <c r="F172" s="10">
        <v>2169151</v>
      </c>
      <c r="G172" s="10">
        <v>63268385</v>
      </c>
      <c r="H172" s="10">
        <v>58699279</v>
      </c>
      <c r="I172" s="10">
        <v>1549556</v>
      </c>
      <c r="J172" s="10">
        <v>2145614</v>
      </c>
      <c r="K172" s="10">
        <v>1344286</v>
      </c>
      <c r="L172" s="10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 s="8">
        <v>-0.18</v>
      </c>
      <c r="W172" s="10">
        <v>802633</v>
      </c>
      <c r="X172">
        <v>13</v>
      </c>
      <c r="Y172" s="4" t="str">
        <f>VLOOKUP(C172,[1]Sheet1!$B:$D,3,FALSE)</f>
        <v>Commercial Banks</v>
      </c>
      <c r="Z172">
        <f>IFERROR(VLOOKUP(C172,[2]!LTP,2,FALSE),0)</f>
        <v>188</v>
      </c>
      <c r="AA172" s="7">
        <f t="shared" si="2"/>
        <v>14.461538461538462</v>
      </c>
    </row>
    <row r="173" spans="1:27" x14ac:dyDescent="0.45">
      <c r="A173" t="s">
        <v>54</v>
      </c>
      <c r="B173" t="s">
        <v>56</v>
      </c>
      <c r="C173" t="s">
        <v>35</v>
      </c>
      <c r="D173">
        <v>267</v>
      </c>
      <c r="E173" s="10">
        <v>8055693</v>
      </c>
      <c r="F173" s="10">
        <v>1793135</v>
      </c>
      <c r="G173" s="10">
        <v>68432578</v>
      </c>
      <c r="H173" s="10">
        <v>62211008</v>
      </c>
      <c r="I173" s="10">
        <v>1782059</v>
      </c>
      <c r="J173" s="10">
        <v>2269669</v>
      </c>
      <c r="K173" s="10">
        <v>1396036</v>
      </c>
      <c r="L173" s="10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 s="8">
        <v>-0.28000000000000003</v>
      </c>
      <c r="W173" s="10">
        <v>815096</v>
      </c>
      <c r="X173">
        <v>13</v>
      </c>
      <c r="Y173" s="4" t="str">
        <f>VLOOKUP(C173,[1]Sheet1!$B:$D,3,FALSE)</f>
        <v>Commercial Banks</v>
      </c>
      <c r="Z173">
        <f>IFERROR(VLOOKUP(C173,[2]!LTP,2,FALSE),0)</f>
        <v>222.9</v>
      </c>
      <c r="AA173" s="7">
        <f t="shared" si="2"/>
        <v>17.146153846153847</v>
      </c>
    </row>
    <row r="174" spans="1:27" x14ac:dyDescent="0.45">
      <c r="A174" t="s">
        <v>54</v>
      </c>
      <c r="B174" t="s">
        <v>56</v>
      </c>
      <c r="C174" t="s">
        <v>36</v>
      </c>
      <c r="D174">
        <v>232</v>
      </c>
      <c r="E174" s="10">
        <v>7376743</v>
      </c>
      <c r="F174" s="10">
        <v>1812190</v>
      </c>
      <c r="G174" s="10">
        <v>43006607</v>
      </c>
      <c r="H174" s="10">
        <v>41286632</v>
      </c>
      <c r="I174" s="10">
        <v>1300951</v>
      </c>
      <c r="J174" s="10">
        <v>1631784</v>
      </c>
      <c r="K174" s="10">
        <v>1043227</v>
      </c>
      <c r="L174" s="10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 s="8">
        <v>-0.3</v>
      </c>
      <c r="W174" s="10">
        <v>524904</v>
      </c>
      <c r="X174">
        <v>9</v>
      </c>
      <c r="Y174" s="4" t="str">
        <f>VLOOKUP(C174,[1]Sheet1!$B:$D,3,FALSE)</f>
        <v>Delist</v>
      </c>
      <c r="Z174">
        <f>IFERROR(VLOOKUP(C174,[2]!LTP,2,FALSE),0)</f>
        <v>0</v>
      </c>
      <c r="AA174" s="7">
        <f t="shared" si="2"/>
        <v>0</v>
      </c>
    </row>
    <row r="175" spans="1:27" x14ac:dyDescent="0.45">
      <c r="A175" t="s">
        <v>54</v>
      </c>
      <c r="B175" t="s">
        <v>56</v>
      </c>
      <c r="C175" t="s">
        <v>37</v>
      </c>
      <c r="D175">
        <v>926</v>
      </c>
      <c r="E175" s="10">
        <v>8043221</v>
      </c>
      <c r="F175" s="10">
        <v>8816897</v>
      </c>
      <c r="G175" s="10">
        <v>123019480</v>
      </c>
      <c r="H175" s="10">
        <v>105027046</v>
      </c>
      <c r="I175" s="10">
        <v>4490061</v>
      </c>
      <c r="J175" s="10">
        <v>5773617</v>
      </c>
      <c r="K175" s="10">
        <v>4494782</v>
      </c>
      <c r="L175" s="10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 s="8">
        <v>-0.49</v>
      </c>
      <c r="W175" s="10">
        <v>2799353</v>
      </c>
      <c r="X175">
        <v>46</v>
      </c>
      <c r="Y175" s="4" t="str">
        <f>VLOOKUP(C175,[1]Sheet1!$B:$D,3,FALSE)</f>
        <v>Commercial Banks</v>
      </c>
      <c r="Z175">
        <f>IFERROR(VLOOKUP(C175,[2]!LTP,2,FALSE),0)</f>
        <v>599.5</v>
      </c>
      <c r="AA175" s="7">
        <f t="shared" si="2"/>
        <v>13.032608695652174</v>
      </c>
    </row>
    <row r="176" spans="1:27" x14ac:dyDescent="0.45">
      <c r="A176" t="s">
        <v>54</v>
      </c>
      <c r="B176" t="s">
        <v>56</v>
      </c>
      <c r="C176" t="s">
        <v>38</v>
      </c>
      <c r="D176">
        <v>399</v>
      </c>
      <c r="E176" s="10">
        <v>8088144</v>
      </c>
      <c r="F176" s="10">
        <v>3063361</v>
      </c>
      <c r="G176" s="10">
        <v>42363290</v>
      </c>
      <c r="H176" s="10">
        <v>42075669</v>
      </c>
      <c r="I176" s="10">
        <v>1248709</v>
      </c>
      <c r="J176" s="10">
        <v>2041843</v>
      </c>
      <c r="K176" s="10">
        <v>1372999</v>
      </c>
      <c r="L176" s="10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 s="8">
        <v>-0.52</v>
      </c>
      <c r="W176" s="10">
        <v>710342</v>
      </c>
      <c r="X176">
        <v>12</v>
      </c>
      <c r="Y176" s="4" t="str">
        <f>VLOOKUP(C176,[1]Sheet1!$B:$D,3,FALSE)</f>
        <v>Delist</v>
      </c>
      <c r="Z176">
        <f>IFERROR(VLOOKUP(C176,[2]!LTP,2,FALSE),0)</f>
        <v>0</v>
      </c>
      <c r="AA176" s="7">
        <f t="shared" si="2"/>
        <v>0</v>
      </c>
    </row>
    <row r="177" spans="1:27" x14ac:dyDescent="0.45">
      <c r="A177" t="s">
        <v>54</v>
      </c>
      <c r="B177" t="s">
        <v>56</v>
      </c>
      <c r="C177" t="s">
        <v>39</v>
      </c>
      <c r="D177">
        <v>311</v>
      </c>
      <c r="E177" s="10">
        <v>8042662</v>
      </c>
      <c r="F177" s="10">
        <v>5976684</v>
      </c>
      <c r="G177" s="10">
        <v>90813275</v>
      </c>
      <c r="H177" s="10">
        <v>79705931</v>
      </c>
      <c r="I177" s="10">
        <v>4592488</v>
      </c>
      <c r="J177" s="10">
        <v>5661665</v>
      </c>
      <c r="K177" s="10">
        <v>3381446</v>
      </c>
      <c r="L177" s="10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 s="8">
        <v>0.31</v>
      </c>
      <c r="W177" s="10">
        <v>2567728</v>
      </c>
      <c r="X177">
        <v>43</v>
      </c>
      <c r="Y177" s="4" t="str">
        <f>VLOOKUP(C177,[1]Sheet1!$B:$D,3,FALSE)</f>
        <v>Commercial Banks</v>
      </c>
      <c r="Z177">
        <f>IFERROR(VLOOKUP(C177,[2]!LTP,2,FALSE),0)</f>
        <v>255</v>
      </c>
      <c r="AA177" s="7">
        <f t="shared" si="2"/>
        <v>5.9302325581395348</v>
      </c>
    </row>
    <row r="178" spans="1:27" x14ac:dyDescent="0.45">
      <c r="A178" t="s">
        <v>54</v>
      </c>
      <c r="B178" t="s">
        <v>56</v>
      </c>
      <c r="C178" t="s">
        <v>40</v>
      </c>
      <c r="D178">
        <v>224</v>
      </c>
      <c r="E178" s="10">
        <v>4679058</v>
      </c>
      <c r="F178" s="10">
        <v>3127899</v>
      </c>
      <c r="G178" s="10">
        <v>59010499</v>
      </c>
      <c r="H178" s="10">
        <v>52127607</v>
      </c>
      <c r="I178" s="10">
        <v>1010875</v>
      </c>
      <c r="J178" s="10">
        <v>1402700</v>
      </c>
      <c r="K178" s="10">
        <v>579880</v>
      </c>
      <c r="L178" s="10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 s="8">
        <v>7.0000000000000007E-2</v>
      </c>
      <c r="W178" s="10">
        <v>543151</v>
      </c>
      <c r="X178">
        <v>15</v>
      </c>
      <c r="Y178" s="4" t="str">
        <f>VLOOKUP(C178,[1]Sheet1!$B:$D,3,FALSE)</f>
        <v>Delist</v>
      </c>
      <c r="Z178">
        <f>IFERROR(VLOOKUP(C178,[2]!LTP,2,FALSE),0)</f>
        <v>0</v>
      </c>
      <c r="AA178" s="7">
        <f t="shared" si="2"/>
        <v>0</v>
      </c>
    </row>
    <row r="179" spans="1:27" x14ac:dyDescent="0.45">
      <c r="A179" t="s">
        <v>54</v>
      </c>
      <c r="B179" t="s">
        <v>56</v>
      </c>
      <c r="C179" t="s">
        <v>41</v>
      </c>
      <c r="D179">
        <v>460</v>
      </c>
      <c r="E179" s="10">
        <v>10645599</v>
      </c>
      <c r="F179" s="10">
        <v>10919897</v>
      </c>
      <c r="G179" s="10">
        <v>130197456</v>
      </c>
      <c r="H179" s="10">
        <v>118860754</v>
      </c>
      <c r="I179" s="10">
        <v>4118568</v>
      </c>
      <c r="J179" s="10">
        <v>5600934</v>
      </c>
      <c r="K179" s="10">
        <v>4423535</v>
      </c>
      <c r="L179" s="10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 s="8">
        <v>-0.12</v>
      </c>
      <c r="W179" s="10">
        <v>2838447</v>
      </c>
      <c r="X179">
        <v>36</v>
      </c>
      <c r="Y179" s="4" t="str">
        <f>VLOOKUP(C179,[1]Sheet1!$B:$D,3,FALSE)</f>
        <v>Delist</v>
      </c>
      <c r="Z179">
        <f>IFERROR(VLOOKUP(C179,[2]!LTP,2,FALSE),0)</f>
        <v>0</v>
      </c>
      <c r="AA179" s="7">
        <f t="shared" si="2"/>
        <v>0</v>
      </c>
    </row>
    <row r="180" spans="1:27" x14ac:dyDescent="0.45">
      <c r="A180" t="s">
        <v>54</v>
      </c>
      <c r="B180" t="s">
        <v>56</v>
      </c>
      <c r="C180" t="s">
        <v>42</v>
      </c>
      <c r="D180">
        <v>750</v>
      </c>
      <c r="E180" s="10">
        <v>8031117</v>
      </c>
      <c r="F180" s="10">
        <v>3018207</v>
      </c>
      <c r="G180" s="10">
        <v>133726590</v>
      </c>
      <c r="H180" s="10">
        <v>108963614</v>
      </c>
      <c r="I180" s="10">
        <v>2655253</v>
      </c>
      <c r="J180" s="10">
        <v>3451742</v>
      </c>
      <c r="K180" s="10">
        <v>1717488</v>
      </c>
      <c r="L180" s="1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 s="8">
        <v>-0.71</v>
      </c>
      <c r="W180" s="10">
        <v>927635</v>
      </c>
      <c r="X180">
        <v>15</v>
      </c>
      <c r="Y180" s="4" t="str">
        <f>VLOOKUP(C180,[1]Sheet1!$B:$D,3,FALSE)</f>
        <v>Commercial Banks</v>
      </c>
      <c r="Z180">
        <f>IFERROR(VLOOKUP(C180,[2]!LTP,2,FALSE),0)</f>
        <v>714</v>
      </c>
      <c r="AA180" s="7">
        <f t="shared" si="2"/>
        <v>47.6</v>
      </c>
    </row>
    <row r="181" spans="1:27" x14ac:dyDescent="0.45">
      <c r="A181" t="s">
        <v>54</v>
      </c>
      <c r="B181" t="s">
        <v>56</v>
      </c>
      <c r="C181" t="s">
        <v>43</v>
      </c>
      <c r="D181">
        <v>289</v>
      </c>
      <c r="E181" s="10">
        <v>7431040</v>
      </c>
      <c r="F181" s="10">
        <v>5635417</v>
      </c>
      <c r="G181" s="10">
        <v>85296206</v>
      </c>
      <c r="H181" s="10">
        <v>74013725</v>
      </c>
      <c r="I181" s="10">
        <v>2103229</v>
      </c>
      <c r="J181" s="10">
        <v>2955520</v>
      </c>
      <c r="K181" s="10">
        <v>1847981</v>
      </c>
      <c r="L181" s="10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 s="8">
        <v>0.09</v>
      </c>
      <c r="W181" s="10">
        <v>1410015</v>
      </c>
      <c r="X181">
        <v>25</v>
      </c>
      <c r="Y181" s="4" t="str">
        <f>VLOOKUP(C181,[1]Sheet1!$B:$D,3,FALSE)</f>
        <v>Commercial Banks</v>
      </c>
      <c r="Z181">
        <f>IFERROR(VLOOKUP(C181,[2]!LTP,2,FALSE),0)</f>
        <v>234</v>
      </c>
      <c r="AA181" s="7">
        <f t="shared" si="2"/>
        <v>9.36</v>
      </c>
    </row>
    <row r="182" spans="1:27" x14ac:dyDescent="0.45">
      <c r="A182" t="s">
        <v>54</v>
      </c>
      <c r="B182" t="s">
        <v>56</v>
      </c>
      <c r="C182" t="s">
        <v>44</v>
      </c>
      <c r="D182">
        <v>287</v>
      </c>
      <c r="E182" s="10">
        <v>8033299</v>
      </c>
      <c r="F182" s="10">
        <v>2660399</v>
      </c>
      <c r="G182" s="10">
        <v>74200725</v>
      </c>
      <c r="H182" s="10">
        <v>66535633</v>
      </c>
      <c r="I182" s="10">
        <v>1694387</v>
      </c>
      <c r="J182" s="10">
        <v>2516832</v>
      </c>
      <c r="K182" s="10">
        <v>1997504</v>
      </c>
      <c r="L182" s="10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 s="8">
        <v>-0.13</v>
      </c>
      <c r="W182" s="10">
        <v>1258575</v>
      </c>
      <c r="X182">
        <v>21</v>
      </c>
      <c r="Y182" s="4" t="str">
        <f>VLOOKUP(C182,[1]Sheet1!$B:$D,3,FALSE)</f>
        <v>Commercial Banks</v>
      </c>
      <c r="Z182">
        <f>IFERROR(VLOOKUP(C182,[2]!LTP,2,FALSE),0)</f>
        <v>195.9</v>
      </c>
      <c r="AA182" s="7">
        <f t="shared" si="2"/>
        <v>9.3285714285714292</v>
      </c>
    </row>
    <row r="183" spans="1:27" x14ac:dyDescent="0.45">
      <c r="A183" t="s">
        <v>54</v>
      </c>
      <c r="B183" t="s">
        <v>56</v>
      </c>
      <c r="C183" t="s">
        <v>45</v>
      </c>
      <c r="D183">
        <v>310</v>
      </c>
      <c r="E183" s="10">
        <v>8001255</v>
      </c>
      <c r="F183" s="10">
        <v>2259363</v>
      </c>
      <c r="G183" s="10">
        <v>71530955</v>
      </c>
      <c r="H183" s="10">
        <v>64322096</v>
      </c>
      <c r="I183" s="10">
        <v>2076091</v>
      </c>
      <c r="J183" s="10">
        <v>2789403</v>
      </c>
      <c r="K183" s="10">
        <v>2048882</v>
      </c>
      <c r="L183" s="10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 s="8">
        <v>-0.22</v>
      </c>
      <c r="W183" s="10">
        <v>1205678</v>
      </c>
      <c r="X183">
        <v>20</v>
      </c>
      <c r="Y183" s="4" t="str">
        <f>VLOOKUP(C183,[1]Sheet1!$B:$D,3,FALSE)</f>
        <v>Commercial Banks</v>
      </c>
      <c r="Z183">
        <f>IFERROR(VLOOKUP(C183,[2]!LTP,2,FALSE),0)</f>
        <v>243</v>
      </c>
      <c r="AA183" s="7">
        <f t="shared" si="2"/>
        <v>12.15</v>
      </c>
    </row>
    <row r="184" spans="1:27" x14ac:dyDescent="0.45">
      <c r="A184" t="s">
        <v>54</v>
      </c>
      <c r="B184" t="s">
        <v>56</v>
      </c>
      <c r="C184" t="s">
        <v>46</v>
      </c>
      <c r="D184">
        <v>322</v>
      </c>
      <c r="E184" s="10">
        <v>8046905</v>
      </c>
      <c r="F184" s="10">
        <v>4159500</v>
      </c>
      <c r="G184" s="10">
        <v>83845651</v>
      </c>
      <c r="H184" s="10">
        <v>74052723</v>
      </c>
      <c r="I184" s="10">
        <v>2891382</v>
      </c>
      <c r="J184" s="10">
        <v>3761843</v>
      </c>
      <c r="K184" s="10">
        <v>2355130</v>
      </c>
      <c r="L184" s="10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 s="8">
        <v>-0.13</v>
      </c>
      <c r="W184" s="10">
        <v>1379785</v>
      </c>
      <c r="X184">
        <v>23</v>
      </c>
      <c r="Y184" s="4" t="str">
        <f>VLOOKUP(C184,[1]Sheet1!$B:$D,3,FALSE)</f>
        <v>Commercial Banks</v>
      </c>
      <c r="Z184">
        <f>IFERROR(VLOOKUP(C184,[2]!LTP,2,FALSE),0)</f>
        <v>333</v>
      </c>
      <c r="AA184" s="7">
        <f t="shared" si="2"/>
        <v>14.478260869565217</v>
      </c>
    </row>
    <row r="185" spans="1:27" x14ac:dyDescent="0.45">
      <c r="A185" t="s">
        <v>54</v>
      </c>
      <c r="B185" t="s">
        <v>56</v>
      </c>
      <c r="C185" t="s">
        <v>47</v>
      </c>
      <c r="D185">
        <v>389</v>
      </c>
      <c r="E185" s="10">
        <v>8012171</v>
      </c>
      <c r="F185" s="10">
        <v>3601582</v>
      </c>
      <c r="G185" s="10">
        <v>90401940</v>
      </c>
      <c r="H185" s="10">
        <v>79880801</v>
      </c>
      <c r="I185" s="10">
        <v>2200522</v>
      </c>
      <c r="J185" s="10">
        <v>2977850</v>
      </c>
      <c r="K185" s="10">
        <v>1913297</v>
      </c>
      <c r="L185" s="10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 s="8">
        <v>-0.34</v>
      </c>
      <c r="W185" s="10">
        <v>1225193</v>
      </c>
      <c r="X185">
        <v>20</v>
      </c>
      <c r="Y185" s="4" t="str">
        <f>VLOOKUP(C185,[1]Sheet1!$B:$D,3,FALSE)</f>
        <v>Commercial Banks</v>
      </c>
      <c r="Z185">
        <f>IFERROR(VLOOKUP(C185,[2]!LTP,2,FALSE),0)</f>
        <v>245</v>
      </c>
      <c r="AA185" s="7">
        <f t="shared" si="2"/>
        <v>12.25</v>
      </c>
    </row>
    <row r="186" spans="1:27" x14ac:dyDescent="0.45">
      <c r="A186" t="s">
        <v>54</v>
      </c>
      <c r="B186" t="s">
        <v>56</v>
      </c>
      <c r="C186" t="s">
        <v>48</v>
      </c>
      <c r="D186">
        <v>436</v>
      </c>
      <c r="E186" s="10">
        <v>8011431</v>
      </c>
      <c r="F186" s="10">
        <v>5362232</v>
      </c>
      <c r="G186" s="10">
        <v>61015046</v>
      </c>
      <c r="H186" s="10">
        <v>46406909</v>
      </c>
      <c r="I186" s="10">
        <v>2236820</v>
      </c>
      <c r="J186" s="10">
        <v>3331391</v>
      </c>
      <c r="K186" s="10">
        <v>2452422</v>
      </c>
      <c r="L186" s="10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 s="8">
        <v>-0.28999999999999998</v>
      </c>
      <c r="W186" s="10">
        <v>1509636</v>
      </c>
      <c r="X186">
        <v>25</v>
      </c>
      <c r="Y186" s="4" t="str">
        <f>VLOOKUP(C186,[1]Sheet1!$B:$D,3,FALSE)</f>
        <v>Commercial Banks</v>
      </c>
      <c r="Z186">
        <f>IFERROR(VLOOKUP(C186,[2]!LTP,2,FALSE),0)</f>
        <v>528.79999999999995</v>
      </c>
      <c r="AA186" s="7">
        <f t="shared" si="2"/>
        <v>21.151999999999997</v>
      </c>
    </row>
    <row r="187" spans="1:27" x14ac:dyDescent="0.45">
      <c r="A187" t="s">
        <v>54</v>
      </c>
      <c r="B187" t="s">
        <v>56</v>
      </c>
      <c r="C187" t="s">
        <v>49</v>
      </c>
      <c r="D187">
        <v>232</v>
      </c>
      <c r="E187" s="10">
        <v>8152556</v>
      </c>
      <c r="F187" s="10">
        <v>2455100</v>
      </c>
      <c r="G187" s="10">
        <v>65147716</v>
      </c>
      <c r="H187" s="10">
        <v>57943764</v>
      </c>
      <c r="I187" s="10">
        <v>1920535</v>
      </c>
      <c r="J187" s="10">
        <v>2517436</v>
      </c>
      <c r="K187" s="10">
        <v>1596161</v>
      </c>
      <c r="L187" s="10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 s="8">
        <v>-0.09</v>
      </c>
      <c r="W187" s="10">
        <v>942120</v>
      </c>
      <c r="X187">
        <v>15</v>
      </c>
      <c r="Y187" s="4" t="str">
        <f>VLOOKUP(C187,[1]Sheet1!$B:$D,3,FALSE)</f>
        <v>Commercial Banks</v>
      </c>
      <c r="Z187">
        <f>IFERROR(VLOOKUP(C187,[2]!LTP,2,FALSE),0)</f>
        <v>181.7</v>
      </c>
      <c r="AA187" s="7">
        <f t="shared" si="2"/>
        <v>12.113333333333333</v>
      </c>
    </row>
    <row r="188" spans="1:27" x14ac:dyDescent="0.45">
      <c r="A188" t="s">
        <v>54</v>
      </c>
      <c r="B188" t="s">
        <v>56</v>
      </c>
      <c r="C188" t="s">
        <v>50</v>
      </c>
      <c r="D188">
        <v>213</v>
      </c>
      <c r="E188" s="10">
        <v>8063435</v>
      </c>
      <c r="F188" s="10">
        <v>1212354</v>
      </c>
      <c r="G188" s="10">
        <v>52732731</v>
      </c>
      <c r="H188" s="10">
        <v>50027928</v>
      </c>
      <c r="I188" s="10">
        <v>1228226</v>
      </c>
      <c r="J188" s="10">
        <v>1619492</v>
      </c>
      <c r="K188" s="10">
        <v>972261</v>
      </c>
      <c r="L188" s="10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 s="8">
        <v>-0.23</v>
      </c>
      <c r="W188" s="10">
        <v>630050</v>
      </c>
      <c r="X188">
        <v>10</v>
      </c>
      <c r="Y188" s="4" t="str">
        <f>VLOOKUP(C188,[1]Sheet1!$B:$D,3,FALSE)</f>
        <v>Delist</v>
      </c>
      <c r="Z188">
        <f>IFERROR(VLOOKUP(C188,[2]!LTP,2,FALSE),0)</f>
        <v>0</v>
      </c>
      <c r="AA188" s="7">
        <f t="shared" si="2"/>
        <v>0</v>
      </c>
    </row>
    <row r="189" spans="1:27" x14ac:dyDescent="0.45">
      <c r="A189" t="s">
        <v>54</v>
      </c>
      <c r="B189" t="s">
        <v>56</v>
      </c>
      <c r="C189" t="s">
        <v>51</v>
      </c>
      <c r="D189">
        <v>262</v>
      </c>
      <c r="E189" s="10">
        <v>8001334</v>
      </c>
      <c r="F189" s="10">
        <v>3401994</v>
      </c>
      <c r="G189" s="10">
        <v>87643505</v>
      </c>
      <c r="H189" s="10">
        <v>73070387</v>
      </c>
      <c r="I189" s="10">
        <v>1902500</v>
      </c>
      <c r="J189" s="10">
        <v>2612456</v>
      </c>
      <c r="K189" s="10">
        <v>1310785</v>
      </c>
      <c r="L189" s="10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 s="8">
        <v>-0.18</v>
      </c>
      <c r="W189" s="10">
        <v>867124</v>
      </c>
      <c r="X189">
        <v>14</v>
      </c>
      <c r="Y189" s="4" t="str">
        <f>VLOOKUP(C189,[1]Sheet1!$B:$D,3,FALSE)</f>
        <v>Commercial Banks</v>
      </c>
      <c r="Z189">
        <f>IFERROR(VLOOKUP(C189,[2]!LTP,2,FALSE),0)</f>
        <v>166.1</v>
      </c>
      <c r="AA189" s="7">
        <f t="shared" si="2"/>
        <v>11.864285714285714</v>
      </c>
    </row>
    <row r="190" spans="1:27" x14ac:dyDescent="0.45">
      <c r="A190" t="s">
        <v>54</v>
      </c>
      <c r="B190" t="s">
        <v>56</v>
      </c>
      <c r="C190" t="s">
        <v>52</v>
      </c>
      <c r="D190">
        <v>238</v>
      </c>
      <c r="E190" s="10">
        <v>7072896</v>
      </c>
      <c r="F190" s="10">
        <v>4438001</v>
      </c>
      <c r="G190" s="10">
        <v>73903367</v>
      </c>
      <c r="H190" s="10">
        <v>67252773</v>
      </c>
      <c r="I190" s="10">
        <v>2062720</v>
      </c>
      <c r="J190" s="10">
        <v>2591395</v>
      </c>
      <c r="K190" s="10">
        <v>1593936</v>
      </c>
      <c r="L190" s="1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 s="8">
        <v>0.06</v>
      </c>
      <c r="W190" s="10">
        <v>930574</v>
      </c>
      <c r="X190">
        <v>18</v>
      </c>
      <c r="Y190" s="4" t="str">
        <f>VLOOKUP(C190,[1]Sheet1!$B:$D,3,FALSE)</f>
        <v>Delist</v>
      </c>
      <c r="Z190">
        <f>IFERROR(VLOOKUP(C190,[2]!LTP,2,FALSE),0)</f>
        <v>0</v>
      </c>
      <c r="AA190" s="7">
        <f t="shared" si="2"/>
        <v>0</v>
      </c>
    </row>
    <row r="191" spans="1:27" x14ac:dyDescent="0.45">
      <c r="A191" t="s">
        <v>55</v>
      </c>
      <c r="B191" t="s">
        <v>56</v>
      </c>
      <c r="C191" t="s">
        <v>26</v>
      </c>
      <c r="D191">
        <v>364</v>
      </c>
      <c r="E191" s="10">
        <v>8505216</v>
      </c>
      <c r="F191" s="10">
        <v>16734408</v>
      </c>
      <c r="G191" s="10">
        <v>105006497</v>
      </c>
      <c r="H191" s="10">
        <v>99866016</v>
      </c>
      <c r="I191" s="10">
        <v>6802009</v>
      </c>
      <c r="J191" s="10">
        <v>7954546</v>
      </c>
      <c r="K191" s="10">
        <v>4253579</v>
      </c>
      <c r="L191" s="10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 s="8">
        <v>0.48</v>
      </c>
      <c r="W191" s="10">
        <v>3673292</v>
      </c>
      <c r="X191">
        <v>43</v>
      </c>
      <c r="Y191" s="4" t="str">
        <f>VLOOKUP(C191,[1]Sheet1!$B:$D,3,FALSE)</f>
        <v>Commercial Banks</v>
      </c>
      <c r="Z191">
        <f>IFERROR(VLOOKUP(C191,[2]!LTP,2,FALSE),0)</f>
        <v>234.9</v>
      </c>
      <c r="AA191" s="7">
        <f t="shared" si="2"/>
        <v>5.4627906976744187</v>
      </c>
    </row>
    <row r="192" spans="1:27" x14ac:dyDescent="0.45">
      <c r="A192" t="s">
        <v>55</v>
      </c>
      <c r="B192" t="s">
        <v>56</v>
      </c>
      <c r="C192" t="s">
        <v>27</v>
      </c>
      <c r="D192">
        <v>211</v>
      </c>
      <c r="E192" s="10">
        <v>8003390</v>
      </c>
      <c r="F192" s="10">
        <v>2228948</v>
      </c>
      <c r="G192" s="10">
        <v>40026959</v>
      </c>
      <c r="H192" s="10">
        <v>40471235</v>
      </c>
      <c r="I192" s="10">
        <v>1423392</v>
      </c>
      <c r="J192" s="10">
        <v>1689275</v>
      </c>
      <c r="K192" s="10">
        <v>595345</v>
      </c>
      <c r="L192" s="10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 s="8">
        <v>-0.28000000000000003</v>
      </c>
      <c r="W192" s="10">
        <v>645012</v>
      </c>
      <c r="X192">
        <v>8</v>
      </c>
      <c r="Y192" s="4" t="str">
        <f>VLOOKUP(C192,[1]Sheet1!$B:$D,3,FALSE)</f>
        <v>Delist</v>
      </c>
      <c r="Z192">
        <f>IFERROR(VLOOKUP(C192,[2]!LTP,2,FALSE),0)</f>
        <v>0</v>
      </c>
      <c r="AA192" s="7">
        <f t="shared" si="2"/>
        <v>0</v>
      </c>
    </row>
    <row r="193" spans="1:27" x14ac:dyDescent="0.45">
      <c r="A193" t="s">
        <v>55</v>
      </c>
      <c r="B193" t="s">
        <v>56</v>
      </c>
      <c r="C193" t="s">
        <v>28</v>
      </c>
      <c r="D193">
        <v>249</v>
      </c>
      <c r="E193" s="10">
        <v>8033236</v>
      </c>
      <c r="F193" s="10">
        <v>4619633</v>
      </c>
      <c r="G193" s="10">
        <v>60696027</v>
      </c>
      <c r="H193" s="10">
        <v>58548540</v>
      </c>
      <c r="I193" s="10">
        <v>2210855</v>
      </c>
      <c r="J193" s="10">
        <v>3018828</v>
      </c>
      <c r="K193" s="10">
        <v>1801963</v>
      </c>
      <c r="L193" s="10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 s="8">
        <v>-0.17</v>
      </c>
      <c r="W193" s="10">
        <v>964912</v>
      </c>
      <c r="X193">
        <v>12</v>
      </c>
      <c r="Y193" s="4" t="str">
        <f>VLOOKUP(C193,[1]Sheet1!$B:$D,3,FALSE)</f>
        <v>Commercial Banks</v>
      </c>
      <c r="Z193">
        <f>IFERROR(VLOOKUP(C193,[2]!LTP,2,FALSE),0)</f>
        <v>171</v>
      </c>
      <c r="AA193" s="7">
        <f t="shared" si="2"/>
        <v>14.25</v>
      </c>
    </row>
    <row r="194" spans="1:27" x14ac:dyDescent="0.45">
      <c r="A194" t="s">
        <v>55</v>
      </c>
      <c r="B194" t="s">
        <v>56</v>
      </c>
      <c r="C194" t="s">
        <v>29</v>
      </c>
      <c r="D194">
        <v>503</v>
      </c>
      <c r="E194" s="10">
        <v>8106863</v>
      </c>
      <c r="F194" s="10">
        <v>7805466</v>
      </c>
      <c r="G194" s="10">
        <v>114852462</v>
      </c>
      <c r="H194" s="10">
        <v>92777465</v>
      </c>
      <c r="I194" s="10">
        <v>4924772</v>
      </c>
      <c r="J194" s="10">
        <v>5717142</v>
      </c>
      <c r="K194" s="10">
        <v>3687226</v>
      </c>
      <c r="L194" s="10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 s="8">
        <v>-0.24</v>
      </c>
      <c r="W194" s="10">
        <v>2704730</v>
      </c>
      <c r="X194">
        <v>33</v>
      </c>
      <c r="Y194" s="4" t="str">
        <f>VLOOKUP(C194,[1]Sheet1!$B:$D,3,FALSE)</f>
        <v>Commercial Banks</v>
      </c>
      <c r="Z194">
        <f>IFERROR(VLOOKUP(C194,[2]!LTP,2,FALSE),0)</f>
        <v>538</v>
      </c>
      <c r="AA194" s="7">
        <f t="shared" si="2"/>
        <v>16.303030303030305</v>
      </c>
    </row>
    <row r="195" spans="1:27" x14ac:dyDescent="0.45">
      <c r="A195" t="s">
        <v>55</v>
      </c>
      <c r="B195" t="s">
        <v>56</v>
      </c>
      <c r="C195" t="s">
        <v>30</v>
      </c>
      <c r="D195">
        <v>298</v>
      </c>
      <c r="E195" s="10">
        <v>8888376</v>
      </c>
      <c r="F195" s="10">
        <v>5864998</v>
      </c>
      <c r="G195" s="10">
        <v>106510529</v>
      </c>
      <c r="H195" s="10">
        <v>93126974</v>
      </c>
      <c r="I195" s="10">
        <v>3804021</v>
      </c>
      <c r="J195" s="10">
        <v>4974451</v>
      </c>
      <c r="K195" s="10">
        <v>2692149</v>
      </c>
      <c r="L195" s="10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 s="8">
        <v>-0.03</v>
      </c>
      <c r="W195" s="10">
        <v>1981767</v>
      </c>
      <c r="X195">
        <v>22</v>
      </c>
      <c r="Y195" s="4" t="str">
        <f>VLOOKUP(C195,[1]Sheet1!$B:$D,3,FALSE)</f>
        <v>Commercial Banks</v>
      </c>
      <c r="Z195">
        <f>IFERROR(VLOOKUP(C195,[2]!LTP,2,FALSE),0)</f>
        <v>183.5</v>
      </c>
      <c r="AA195" s="7">
        <f t="shared" ref="AA195:AA258" si="3">IFERROR(Z195/M195,0)</f>
        <v>8.3409090909090917</v>
      </c>
    </row>
    <row r="196" spans="1:27" x14ac:dyDescent="0.45">
      <c r="A196" t="s">
        <v>55</v>
      </c>
      <c r="B196" t="s">
        <v>56</v>
      </c>
      <c r="C196" t="s">
        <v>31</v>
      </c>
      <c r="D196">
        <v>484</v>
      </c>
      <c r="E196" s="10">
        <v>8114529</v>
      </c>
      <c r="F196" s="10">
        <v>7329724</v>
      </c>
      <c r="G196" s="10">
        <v>99743045</v>
      </c>
      <c r="H196" s="10">
        <v>87407345</v>
      </c>
      <c r="I196" s="10">
        <v>4443185</v>
      </c>
      <c r="J196" s="10">
        <v>6182486</v>
      </c>
      <c r="K196" s="10">
        <v>3761863</v>
      </c>
      <c r="L196" s="10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 s="8">
        <v>-0.25</v>
      </c>
      <c r="W196" s="10">
        <v>2474590</v>
      </c>
      <c r="X196">
        <v>30</v>
      </c>
      <c r="Y196" s="4" t="str">
        <f>VLOOKUP(C196,[1]Sheet1!$B:$D,3,FALSE)</f>
        <v>Commercial Banks</v>
      </c>
      <c r="Z196">
        <f>IFERROR(VLOOKUP(C196,[2]!LTP,2,FALSE),0)</f>
        <v>221.9</v>
      </c>
      <c r="AA196" s="7">
        <f t="shared" si="3"/>
        <v>7.3966666666666665</v>
      </c>
    </row>
    <row r="197" spans="1:27" x14ac:dyDescent="0.45">
      <c r="A197" t="s">
        <v>55</v>
      </c>
      <c r="B197" t="s">
        <v>56</v>
      </c>
      <c r="C197" t="s">
        <v>32</v>
      </c>
      <c r="D197">
        <v>214</v>
      </c>
      <c r="E197" s="10">
        <v>8000786</v>
      </c>
      <c r="F197" s="10">
        <v>3139897</v>
      </c>
      <c r="G197" s="10">
        <v>60302240</v>
      </c>
      <c r="H197" s="10">
        <v>54607834</v>
      </c>
      <c r="I197" s="10">
        <v>2376708</v>
      </c>
      <c r="J197" s="10">
        <v>2924702</v>
      </c>
      <c r="K197" s="10">
        <v>1471351</v>
      </c>
      <c r="L197" s="10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 s="8">
        <v>-0.11</v>
      </c>
      <c r="W197" s="10">
        <v>934747</v>
      </c>
      <c r="X197">
        <v>12</v>
      </c>
      <c r="Y197" s="4" t="str">
        <f>VLOOKUP(C197,[1]Sheet1!$B:$D,3,FALSE)</f>
        <v>Delist</v>
      </c>
      <c r="Z197">
        <f>IFERROR(VLOOKUP(C197,[2]!LTP,2,FALSE),0)</f>
        <v>0</v>
      </c>
      <c r="AA197" s="7">
        <f t="shared" si="3"/>
        <v>0</v>
      </c>
    </row>
    <row r="198" spans="1:27" x14ac:dyDescent="0.45">
      <c r="A198" t="s">
        <v>55</v>
      </c>
      <c r="B198" t="s">
        <v>56</v>
      </c>
      <c r="C198" t="s">
        <v>33</v>
      </c>
      <c r="D198">
        <v>214</v>
      </c>
      <c r="E198" s="10">
        <v>7163055</v>
      </c>
      <c r="F198" s="10">
        <v>4531742</v>
      </c>
      <c r="G198" s="10">
        <v>69677722</v>
      </c>
      <c r="H198" s="10">
        <v>62940072</v>
      </c>
      <c r="I198" s="10">
        <v>2048465</v>
      </c>
      <c r="J198" s="10">
        <v>2632523</v>
      </c>
      <c r="K198" s="10">
        <v>1393387</v>
      </c>
      <c r="L198" s="10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 s="8">
        <v>0.06</v>
      </c>
      <c r="W198" s="10">
        <v>1001493</v>
      </c>
      <c r="X198">
        <v>14</v>
      </c>
      <c r="Y198" s="4" t="str">
        <f>VLOOKUP(C198,[1]Sheet1!$B:$D,3,FALSE)</f>
        <v>Commercial Banks</v>
      </c>
      <c r="Z198">
        <f>IFERROR(VLOOKUP(C198,[2]!LTP,2,FALSE),0)</f>
        <v>167</v>
      </c>
      <c r="AA198" s="7">
        <f t="shared" si="3"/>
        <v>11.928571428571429</v>
      </c>
    </row>
    <row r="199" spans="1:27" x14ac:dyDescent="0.45">
      <c r="A199" t="s">
        <v>55</v>
      </c>
      <c r="B199" t="s">
        <v>56</v>
      </c>
      <c r="C199" t="s">
        <v>34</v>
      </c>
      <c r="D199">
        <v>234</v>
      </c>
      <c r="E199" s="10">
        <v>8221667</v>
      </c>
      <c r="F199" s="10">
        <v>3569218</v>
      </c>
      <c r="G199" s="10">
        <v>67735866</v>
      </c>
      <c r="H199" s="10">
        <v>61972032</v>
      </c>
      <c r="I199" s="10">
        <v>2344105</v>
      </c>
      <c r="J199" s="10">
        <v>3338305</v>
      </c>
      <c r="K199" s="10">
        <v>1985413</v>
      </c>
      <c r="L199" s="10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 s="8">
        <v>-0.09</v>
      </c>
      <c r="W199" s="10">
        <v>1166344</v>
      </c>
      <c r="X199">
        <v>14</v>
      </c>
      <c r="Y199" s="4" t="str">
        <f>VLOOKUP(C199,[1]Sheet1!$B:$D,3,FALSE)</f>
        <v>Commercial Banks</v>
      </c>
      <c r="Z199">
        <f>IFERROR(VLOOKUP(C199,[2]!LTP,2,FALSE),0)</f>
        <v>188</v>
      </c>
      <c r="AA199" s="7">
        <f t="shared" si="3"/>
        <v>13.428571428571429</v>
      </c>
    </row>
    <row r="200" spans="1:27" x14ac:dyDescent="0.45">
      <c r="A200" t="s">
        <v>55</v>
      </c>
      <c r="B200" t="s">
        <v>56</v>
      </c>
      <c r="C200" t="s">
        <v>35</v>
      </c>
      <c r="D200">
        <v>267</v>
      </c>
      <c r="E200" s="10">
        <v>8055693</v>
      </c>
      <c r="F200" s="10">
        <v>2726168</v>
      </c>
      <c r="G200" s="10">
        <v>72474720</v>
      </c>
      <c r="H200" s="10">
        <v>65080188</v>
      </c>
      <c r="I200" s="10">
        <v>2730773</v>
      </c>
      <c r="J200" s="10">
        <v>3346014</v>
      </c>
      <c r="K200" s="10">
        <v>1946812</v>
      </c>
      <c r="L200" s="1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 s="8">
        <v>-0.2</v>
      </c>
      <c r="W200" s="10">
        <v>1210679</v>
      </c>
      <c r="X200">
        <v>15</v>
      </c>
      <c r="Y200" s="4" t="str">
        <f>VLOOKUP(C200,[1]Sheet1!$B:$D,3,FALSE)</f>
        <v>Commercial Banks</v>
      </c>
      <c r="Z200">
        <f>IFERROR(VLOOKUP(C200,[2]!LTP,2,FALSE),0)</f>
        <v>222.9</v>
      </c>
      <c r="AA200" s="7">
        <f t="shared" si="3"/>
        <v>14.860000000000001</v>
      </c>
    </row>
    <row r="201" spans="1:27" x14ac:dyDescent="0.45">
      <c r="A201" t="s">
        <v>55</v>
      </c>
      <c r="B201" t="s">
        <v>56</v>
      </c>
      <c r="C201" t="s">
        <v>36</v>
      </c>
      <c r="D201">
        <v>232</v>
      </c>
      <c r="E201" s="10">
        <v>10285527</v>
      </c>
      <c r="F201" s="10">
        <v>2828187</v>
      </c>
      <c r="G201" s="10">
        <v>62964545</v>
      </c>
      <c r="H201" s="10">
        <v>57750899</v>
      </c>
      <c r="I201" s="10">
        <v>2373853</v>
      </c>
      <c r="J201" s="10">
        <v>2875267</v>
      </c>
      <c r="K201" s="10">
        <v>1786473</v>
      </c>
      <c r="L201" s="10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 s="8">
        <v>-0.26</v>
      </c>
      <c r="W201" s="10">
        <v>1046679</v>
      </c>
      <c r="X201">
        <v>10</v>
      </c>
      <c r="Y201" s="4" t="str">
        <f>VLOOKUP(C201,[1]Sheet1!$B:$D,3,FALSE)</f>
        <v>Delist</v>
      </c>
      <c r="Z201">
        <f>IFERROR(VLOOKUP(C201,[2]!LTP,2,FALSE),0)</f>
        <v>0</v>
      </c>
      <c r="AA201" s="7">
        <f t="shared" si="3"/>
        <v>0</v>
      </c>
    </row>
    <row r="202" spans="1:27" x14ac:dyDescent="0.45">
      <c r="A202" t="s">
        <v>55</v>
      </c>
      <c r="B202" t="s">
        <v>56</v>
      </c>
      <c r="C202" t="s">
        <v>37</v>
      </c>
      <c r="D202">
        <v>926</v>
      </c>
      <c r="E202" s="10">
        <v>8043211</v>
      </c>
      <c r="F202" s="10">
        <v>12831560</v>
      </c>
      <c r="G202" s="10">
        <v>135979335</v>
      </c>
      <c r="H202" s="10">
        <v>112651661</v>
      </c>
      <c r="I202" s="10">
        <v>6262059</v>
      </c>
      <c r="J202" s="10">
        <v>7761592</v>
      </c>
      <c r="K202" s="10">
        <v>5410528</v>
      </c>
      <c r="L202" s="10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 s="8">
        <v>-0.41</v>
      </c>
      <c r="W202" s="10">
        <v>4054744</v>
      </c>
      <c r="X202">
        <v>50</v>
      </c>
      <c r="Y202" s="4" t="str">
        <f>VLOOKUP(C202,[1]Sheet1!$B:$D,3,FALSE)</f>
        <v>Commercial Banks</v>
      </c>
      <c r="Z202">
        <f>IFERROR(VLOOKUP(C202,[2]!LTP,2,FALSE),0)</f>
        <v>599.5</v>
      </c>
      <c r="AA202" s="7">
        <f t="shared" si="3"/>
        <v>11.99</v>
      </c>
    </row>
    <row r="203" spans="1:27" x14ac:dyDescent="0.45">
      <c r="A203" t="s">
        <v>55</v>
      </c>
      <c r="B203" t="s">
        <v>56</v>
      </c>
      <c r="C203" t="s">
        <v>38</v>
      </c>
      <c r="D203">
        <v>399</v>
      </c>
      <c r="E203" s="10">
        <v>8088299</v>
      </c>
      <c r="F203" s="10">
        <v>3859083</v>
      </c>
      <c r="G203" s="10">
        <v>47982813</v>
      </c>
      <c r="H203" s="10">
        <v>43476180</v>
      </c>
      <c r="I203" s="10">
        <v>2027958</v>
      </c>
      <c r="J203" s="10">
        <v>3100971</v>
      </c>
      <c r="K203" s="10">
        <v>1885034</v>
      </c>
      <c r="L203" s="10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 s="8">
        <v>-0.47</v>
      </c>
      <c r="W203" s="10">
        <v>1107958</v>
      </c>
      <c r="X203">
        <v>14</v>
      </c>
      <c r="Y203" s="4" t="str">
        <f>VLOOKUP(C203,[1]Sheet1!$B:$D,3,FALSE)</f>
        <v>Delist</v>
      </c>
      <c r="Z203">
        <f>IFERROR(VLOOKUP(C203,[2]!LTP,2,FALSE),0)</f>
        <v>0</v>
      </c>
      <c r="AA203" s="7">
        <f t="shared" si="3"/>
        <v>0</v>
      </c>
    </row>
    <row r="204" spans="1:27" x14ac:dyDescent="0.45">
      <c r="A204" t="s">
        <v>55</v>
      </c>
      <c r="B204" t="s">
        <v>56</v>
      </c>
      <c r="C204" t="s">
        <v>39</v>
      </c>
      <c r="D204">
        <v>311</v>
      </c>
      <c r="E204" s="10">
        <v>8042662</v>
      </c>
      <c r="F204" s="10">
        <v>24072518</v>
      </c>
      <c r="G204" s="10">
        <v>99831378</v>
      </c>
      <c r="H204" s="10">
        <v>78004405</v>
      </c>
      <c r="I204" s="10">
        <v>6418921</v>
      </c>
      <c r="J204" s="10">
        <v>7785445</v>
      </c>
      <c r="K204" s="10">
        <v>4457034</v>
      </c>
      <c r="L204" s="10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 s="8">
        <v>0.86</v>
      </c>
      <c r="W204" s="10">
        <v>2991038</v>
      </c>
      <c r="X204">
        <v>37</v>
      </c>
      <c r="Y204" s="4" t="str">
        <f>VLOOKUP(C204,[1]Sheet1!$B:$D,3,FALSE)</f>
        <v>Commercial Banks</v>
      </c>
      <c r="Z204">
        <f>IFERROR(VLOOKUP(C204,[2]!LTP,2,FALSE),0)</f>
        <v>255</v>
      </c>
      <c r="AA204" s="7">
        <f t="shared" si="3"/>
        <v>6.8918918918918921</v>
      </c>
    </row>
    <row r="205" spans="1:27" x14ac:dyDescent="0.45">
      <c r="A205" t="s">
        <v>55</v>
      </c>
      <c r="B205" t="s">
        <v>56</v>
      </c>
      <c r="C205" t="s">
        <v>40</v>
      </c>
      <c r="D205">
        <v>224</v>
      </c>
      <c r="E205" s="10">
        <v>4679853</v>
      </c>
      <c r="F205" s="10">
        <v>5161519</v>
      </c>
      <c r="G205" s="10">
        <v>63519763</v>
      </c>
      <c r="H205" s="10">
        <v>55318629</v>
      </c>
      <c r="I205" s="10">
        <v>1890329</v>
      </c>
      <c r="J205" s="10">
        <v>2487986</v>
      </c>
      <c r="K205" s="10">
        <v>1004066</v>
      </c>
      <c r="L205" s="10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 s="8">
        <v>0.47</v>
      </c>
      <c r="W205" s="10">
        <v>1072036</v>
      </c>
      <c r="X205">
        <v>23</v>
      </c>
      <c r="Y205" s="4" t="str">
        <f>VLOOKUP(C205,[1]Sheet1!$B:$D,3,FALSE)</f>
        <v>Delist</v>
      </c>
      <c r="Z205">
        <f>IFERROR(VLOOKUP(C205,[2]!LTP,2,FALSE),0)</f>
        <v>0</v>
      </c>
      <c r="AA205" s="7">
        <f t="shared" si="3"/>
        <v>0</v>
      </c>
    </row>
    <row r="206" spans="1:27" x14ac:dyDescent="0.45">
      <c r="A206" t="s">
        <v>55</v>
      </c>
      <c r="B206" t="s">
        <v>56</v>
      </c>
      <c r="C206" t="s">
        <v>41</v>
      </c>
      <c r="D206">
        <v>460</v>
      </c>
      <c r="E206" s="10">
        <v>10645599</v>
      </c>
      <c r="F206" s="10">
        <v>14855965</v>
      </c>
      <c r="G206" s="10">
        <v>140071167</v>
      </c>
      <c r="H206" s="10">
        <v>120401392</v>
      </c>
      <c r="I206" s="10">
        <v>5878076</v>
      </c>
      <c r="J206" s="10">
        <v>7787709</v>
      </c>
      <c r="K206" s="10">
        <v>5412580</v>
      </c>
      <c r="L206" s="10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 s="8">
        <v>-7.0000000000000007E-2</v>
      </c>
      <c r="W206" s="10">
        <v>3578857</v>
      </c>
      <c r="X206">
        <v>34</v>
      </c>
      <c r="Y206" s="4" t="str">
        <f>VLOOKUP(C206,[1]Sheet1!$B:$D,3,FALSE)</f>
        <v>Delist</v>
      </c>
      <c r="Z206">
        <f>IFERROR(VLOOKUP(C206,[2]!LTP,2,FALSE),0)</f>
        <v>0</v>
      </c>
      <c r="AA206" s="7">
        <f t="shared" si="3"/>
        <v>0</v>
      </c>
    </row>
    <row r="207" spans="1:27" x14ac:dyDescent="0.45">
      <c r="A207" t="s">
        <v>55</v>
      </c>
      <c r="B207" t="s">
        <v>56</v>
      </c>
      <c r="C207" t="s">
        <v>42</v>
      </c>
      <c r="D207">
        <v>750</v>
      </c>
      <c r="E207" s="10">
        <v>8026813</v>
      </c>
      <c r="F207" s="10">
        <v>4192832</v>
      </c>
      <c r="G207" s="10">
        <v>151200984</v>
      </c>
      <c r="H207" s="10">
        <v>121355917</v>
      </c>
      <c r="I207" s="10">
        <v>3961077</v>
      </c>
      <c r="J207" s="10">
        <v>5109549</v>
      </c>
      <c r="K207" s="10">
        <v>2211420</v>
      </c>
      <c r="L207" s="10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 s="8">
        <v>-0.75</v>
      </c>
      <c r="W207" s="10">
        <v>824657</v>
      </c>
      <c r="X207">
        <v>10</v>
      </c>
      <c r="Y207" s="4" t="str">
        <f>VLOOKUP(C207,[1]Sheet1!$B:$D,3,FALSE)</f>
        <v>Commercial Banks</v>
      </c>
      <c r="Z207">
        <f>IFERROR(VLOOKUP(C207,[2]!LTP,2,FALSE),0)</f>
        <v>714</v>
      </c>
      <c r="AA207" s="7">
        <f t="shared" si="3"/>
        <v>71.400000000000006</v>
      </c>
    </row>
    <row r="208" spans="1:27" x14ac:dyDescent="0.45">
      <c r="A208" t="s">
        <v>55</v>
      </c>
      <c r="B208" t="s">
        <v>56</v>
      </c>
      <c r="C208" t="s">
        <v>43</v>
      </c>
      <c r="D208">
        <v>289</v>
      </c>
      <c r="E208" s="10">
        <v>8743785</v>
      </c>
      <c r="F208" s="10">
        <v>9194542</v>
      </c>
      <c r="G208" s="10">
        <v>84728741</v>
      </c>
      <c r="H208" s="10">
        <v>75857098</v>
      </c>
      <c r="I208" s="10">
        <v>2893248</v>
      </c>
      <c r="J208" s="10">
        <v>3969254</v>
      </c>
      <c r="K208" s="10">
        <v>2216631</v>
      </c>
      <c r="L208" s="10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 s="8">
        <v>7.0000000000000007E-2</v>
      </c>
      <c r="W208" s="10">
        <v>1812965</v>
      </c>
      <c r="X208">
        <v>21</v>
      </c>
      <c r="Y208" s="4" t="str">
        <f>VLOOKUP(C208,[1]Sheet1!$B:$D,3,FALSE)</f>
        <v>Commercial Banks</v>
      </c>
      <c r="Z208">
        <f>IFERROR(VLOOKUP(C208,[2]!LTP,2,FALSE),0)</f>
        <v>234</v>
      </c>
      <c r="AA208" s="7">
        <f t="shared" si="3"/>
        <v>11.142857142857142</v>
      </c>
    </row>
    <row r="209" spans="1:27" x14ac:dyDescent="0.45">
      <c r="A209" t="s">
        <v>55</v>
      </c>
      <c r="B209" t="s">
        <v>56</v>
      </c>
      <c r="C209" t="s">
        <v>44</v>
      </c>
      <c r="D209">
        <v>287</v>
      </c>
      <c r="E209" s="10">
        <v>8033299</v>
      </c>
      <c r="F209" s="10">
        <v>3711714</v>
      </c>
      <c r="G209" s="10">
        <v>81313340</v>
      </c>
      <c r="H209" s="10">
        <v>70927683</v>
      </c>
      <c r="I209" s="10">
        <v>2666284</v>
      </c>
      <c r="J209" s="10">
        <v>3721831</v>
      </c>
      <c r="K209" s="10">
        <v>2731289</v>
      </c>
      <c r="L209" s="10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 s="8">
        <v>-0.03</v>
      </c>
      <c r="W209" s="10">
        <v>1892041</v>
      </c>
      <c r="X209">
        <v>24</v>
      </c>
      <c r="Y209" s="4" t="str">
        <f>VLOOKUP(C209,[1]Sheet1!$B:$D,3,FALSE)</f>
        <v>Commercial Banks</v>
      </c>
      <c r="Z209">
        <f>IFERROR(VLOOKUP(C209,[2]!LTP,2,FALSE),0)</f>
        <v>195.9</v>
      </c>
      <c r="AA209" s="7">
        <f t="shared" si="3"/>
        <v>8.1624999999999996</v>
      </c>
    </row>
    <row r="210" spans="1:27" x14ac:dyDescent="0.45">
      <c r="A210" t="s">
        <v>55</v>
      </c>
      <c r="B210" t="s">
        <v>56</v>
      </c>
      <c r="C210" t="s">
        <v>45</v>
      </c>
      <c r="D210">
        <v>310</v>
      </c>
      <c r="E210" s="10">
        <v>8001255</v>
      </c>
      <c r="F210" s="10">
        <v>3288277</v>
      </c>
      <c r="G210" s="10">
        <v>79196339</v>
      </c>
      <c r="H210" s="10">
        <v>70026333</v>
      </c>
      <c r="I210" s="10">
        <v>2960851</v>
      </c>
      <c r="J210" s="10">
        <v>3953520</v>
      </c>
      <c r="K210" s="10">
        <v>2665141</v>
      </c>
      <c r="L210" s="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 s="8">
        <v>-0.16</v>
      </c>
      <c r="W210" s="10">
        <v>1693663</v>
      </c>
      <c r="X210">
        <v>21</v>
      </c>
      <c r="Y210" s="4" t="str">
        <f>VLOOKUP(C210,[1]Sheet1!$B:$D,3,FALSE)</f>
        <v>Commercial Banks</v>
      </c>
      <c r="Z210">
        <f>IFERROR(VLOOKUP(C210,[2]!LTP,2,FALSE),0)</f>
        <v>243</v>
      </c>
      <c r="AA210" s="7">
        <f t="shared" si="3"/>
        <v>11.571428571428571</v>
      </c>
    </row>
    <row r="211" spans="1:27" x14ac:dyDescent="0.45">
      <c r="A211" t="s">
        <v>55</v>
      </c>
      <c r="B211" t="s">
        <v>56</v>
      </c>
      <c r="C211" t="s">
        <v>46</v>
      </c>
      <c r="D211">
        <v>322</v>
      </c>
      <c r="E211" s="10">
        <v>8046905</v>
      </c>
      <c r="F211" s="10">
        <v>4748735</v>
      </c>
      <c r="G211" s="10">
        <v>84216418</v>
      </c>
      <c r="H211" s="10">
        <v>75885697</v>
      </c>
      <c r="I211" s="10">
        <v>4128887</v>
      </c>
      <c r="J211" s="10">
        <v>5216703</v>
      </c>
      <c r="K211" s="10">
        <v>3039273</v>
      </c>
      <c r="L211" s="10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 s="8">
        <v>-0.1</v>
      </c>
      <c r="W211" s="10">
        <v>1886889</v>
      </c>
      <c r="X211">
        <v>23</v>
      </c>
      <c r="Y211" s="4" t="str">
        <f>VLOOKUP(C211,[1]Sheet1!$B:$D,3,FALSE)</f>
        <v>Commercial Banks</v>
      </c>
      <c r="Z211">
        <f>IFERROR(VLOOKUP(C211,[2]!LTP,2,FALSE),0)</f>
        <v>333</v>
      </c>
      <c r="AA211" s="7">
        <f t="shared" si="3"/>
        <v>14.478260869565217</v>
      </c>
    </row>
    <row r="212" spans="1:27" x14ac:dyDescent="0.45">
      <c r="A212" t="s">
        <v>55</v>
      </c>
      <c r="B212" t="s">
        <v>56</v>
      </c>
      <c r="C212" t="s">
        <v>47</v>
      </c>
      <c r="D212">
        <v>389</v>
      </c>
      <c r="E212" s="10">
        <v>8464385</v>
      </c>
      <c r="F212" s="10">
        <v>5850903</v>
      </c>
      <c r="G212" s="10">
        <v>101748243</v>
      </c>
      <c r="H212" s="10">
        <v>86133315</v>
      </c>
      <c r="I212" s="10">
        <v>3513846</v>
      </c>
      <c r="J212" s="10">
        <v>4652292</v>
      </c>
      <c r="K212" s="10">
        <v>2893068</v>
      </c>
      <c r="L212" s="10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 s="8">
        <v>-0.26</v>
      </c>
      <c r="W212" s="10">
        <v>1854801</v>
      </c>
      <c r="X212">
        <v>22</v>
      </c>
      <c r="Y212" s="4" t="str">
        <f>VLOOKUP(C212,[1]Sheet1!$B:$D,3,FALSE)</f>
        <v>Commercial Banks</v>
      </c>
      <c r="Z212">
        <f>IFERROR(VLOOKUP(C212,[2]!LTP,2,FALSE),0)</f>
        <v>245</v>
      </c>
      <c r="AA212" s="7">
        <f t="shared" si="3"/>
        <v>11.136363636363637</v>
      </c>
    </row>
    <row r="213" spans="1:27" x14ac:dyDescent="0.45">
      <c r="A213" t="s">
        <v>55</v>
      </c>
      <c r="B213" t="s">
        <v>56</v>
      </c>
      <c r="C213" t="s">
        <v>48</v>
      </c>
      <c r="D213">
        <v>436</v>
      </c>
      <c r="E213" s="10">
        <v>8011431</v>
      </c>
      <c r="F213" s="10">
        <v>6237581</v>
      </c>
      <c r="G213" s="10">
        <v>67387757</v>
      </c>
      <c r="H213" s="10">
        <v>47079748</v>
      </c>
      <c r="I213" s="10">
        <v>3317393</v>
      </c>
      <c r="J213" s="10">
        <v>4699918</v>
      </c>
      <c r="K213" s="10">
        <v>3112982</v>
      </c>
      <c r="L213" s="10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 s="8">
        <v>-0.27</v>
      </c>
      <c r="W213" s="10">
        <v>2018757</v>
      </c>
      <c r="X213">
        <v>25</v>
      </c>
      <c r="Y213" s="4" t="str">
        <f>VLOOKUP(C213,[1]Sheet1!$B:$D,3,FALSE)</f>
        <v>Commercial Banks</v>
      </c>
      <c r="Z213">
        <f>IFERROR(VLOOKUP(C213,[2]!LTP,2,FALSE),0)</f>
        <v>528.79999999999995</v>
      </c>
      <c r="AA213" s="7">
        <f t="shared" si="3"/>
        <v>21.151999999999997</v>
      </c>
    </row>
    <row r="214" spans="1:27" x14ac:dyDescent="0.45">
      <c r="A214" t="s">
        <v>55</v>
      </c>
      <c r="B214" t="s">
        <v>56</v>
      </c>
      <c r="C214" t="s">
        <v>49</v>
      </c>
      <c r="D214">
        <v>232</v>
      </c>
      <c r="E214" s="10">
        <v>8152556</v>
      </c>
      <c r="F214" s="10">
        <v>4685457</v>
      </c>
      <c r="G214" s="10">
        <v>69493018</v>
      </c>
      <c r="H214" s="10">
        <v>61644847</v>
      </c>
      <c r="I214" s="10">
        <v>2890227</v>
      </c>
      <c r="J214" s="10">
        <v>3593222</v>
      </c>
      <c r="K214" s="10">
        <v>2136282</v>
      </c>
      <c r="L214" s="10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 s="8">
        <v>0.03</v>
      </c>
      <c r="W214" s="10">
        <v>1311769</v>
      </c>
      <c r="X214">
        <v>16</v>
      </c>
      <c r="Y214" s="4" t="str">
        <f>VLOOKUP(C214,[1]Sheet1!$B:$D,3,FALSE)</f>
        <v>Commercial Banks</v>
      </c>
      <c r="Z214">
        <f>IFERROR(VLOOKUP(C214,[2]!LTP,2,FALSE),0)</f>
        <v>181.7</v>
      </c>
      <c r="AA214" s="7">
        <f t="shared" si="3"/>
        <v>11.356249999999999</v>
      </c>
    </row>
    <row r="215" spans="1:27" x14ac:dyDescent="0.45">
      <c r="A215" t="s">
        <v>55</v>
      </c>
      <c r="B215" t="s">
        <v>56</v>
      </c>
      <c r="C215" t="s">
        <v>50</v>
      </c>
      <c r="D215">
        <v>213</v>
      </c>
      <c r="E215" s="10">
        <v>8063435</v>
      </c>
      <c r="F215" s="10">
        <v>1102028</v>
      </c>
      <c r="G215" s="10">
        <v>61498188</v>
      </c>
      <c r="H215" s="10">
        <v>54638320</v>
      </c>
      <c r="I215" s="10">
        <v>1935639</v>
      </c>
      <c r="J215" s="10">
        <v>2519202</v>
      </c>
      <c r="K215" s="10">
        <v>1320691</v>
      </c>
      <c r="L215" s="10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 s="8">
        <v>-0.22</v>
      </c>
      <c r="W215" s="10">
        <v>875735</v>
      </c>
      <c r="X215">
        <v>11</v>
      </c>
      <c r="Y215" s="4" t="str">
        <f>VLOOKUP(C215,[1]Sheet1!$B:$D,3,FALSE)</f>
        <v>Delist</v>
      </c>
      <c r="Z215">
        <f>IFERROR(VLOOKUP(C215,[2]!LTP,2,FALSE),0)</f>
        <v>0</v>
      </c>
      <c r="AA215" s="7">
        <f t="shared" si="3"/>
        <v>0</v>
      </c>
    </row>
    <row r="216" spans="1:27" x14ac:dyDescent="0.45">
      <c r="A216" t="s">
        <v>55</v>
      </c>
      <c r="B216" t="s">
        <v>56</v>
      </c>
      <c r="C216" t="s">
        <v>51</v>
      </c>
      <c r="D216">
        <v>262</v>
      </c>
      <c r="E216" s="10">
        <v>8233963</v>
      </c>
      <c r="F216" s="10">
        <v>5866953</v>
      </c>
      <c r="G216" s="10">
        <v>97308865</v>
      </c>
      <c r="H216" s="10">
        <v>76099611</v>
      </c>
      <c r="I216" s="10">
        <v>2984647</v>
      </c>
      <c r="J216" s="10">
        <v>3687844</v>
      </c>
      <c r="K216" s="10">
        <v>1147407</v>
      </c>
      <c r="L216" s="10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 s="8">
        <v>-0.12</v>
      </c>
      <c r="W216" s="10">
        <v>1129661</v>
      </c>
      <c r="X216">
        <v>14</v>
      </c>
      <c r="Y216" s="4" t="str">
        <f>VLOOKUP(C216,[1]Sheet1!$B:$D,3,FALSE)</f>
        <v>Commercial Banks</v>
      </c>
      <c r="Z216">
        <f>IFERROR(VLOOKUP(C216,[2]!LTP,2,FALSE),0)</f>
        <v>166.1</v>
      </c>
      <c r="AA216" s="7">
        <f t="shared" si="3"/>
        <v>11.864285714285714</v>
      </c>
    </row>
    <row r="217" spans="1:27" x14ac:dyDescent="0.45">
      <c r="A217" t="s">
        <v>55</v>
      </c>
      <c r="B217" t="s">
        <v>56</v>
      </c>
      <c r="C217" t="s">
        <v>52</v>
      </c>
      <c r="D217">
        <v>238</v>
      </c>
      <c r="E217" s="10">
        <v>7072896</v>
      </c>
      <c r="F217" s="10">
        <v>6352965</v>
      </c>
      <c r="G217" s="10">
        <v>77304829</v>
      </c>
      <c r="H217" s="10">
        <v>68865152</v>
      </c>
      <c r="I217" s="10">
        <v>3110436</v>
      </c>
      <c r="J217" s="10">
        <v>3946293</v>
      </c>
      <c r="K217" s="10">
        <v>2405342</v>
      </c>
      <c r="L217" s="10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 s="8">
        <v>0.28000000000000003</v>
      </c>
      <c r="W217" s="10">
        <v>1548668</v>
      </c>
      <c r="X217">
        <v>22</v>
      </c>
      <c r="Y217" s="4" t="str">
        <f>VLOOKUP(C217,[1]Sheet1!$B:$D,3,FALSE)</f>
        <v>Delist</v>
      </c>
      <c r="Z217">
        <f>IFERROR(VLOOKUP(C217,[2]!LTP,2,FALSE),0)</f>
        <v>0</v>
      </c>
      <c r="AA217" s="7">
        <f t="shared" si="3"/>
        <v>0</v>
      </c>
    </row>
    <row r="218" spans="1:27" x14ac:dyDescent="0.45">
      <c r="A218" t="s">
        <v>24</v>
      </c>
      <c r="B218" t="s">
        <v>57</v>
      </c>
      <c r="C218" t="s">
        <v>26</v>
      </c>
      <c r="D218">
        <v>364</v>
      </c>
      <c r="E218" s="10">
        <v>8505216</v>
      </c>
      <c r="F218" s="10">
        <v>14696948</v>
      </c>
      <c r="G218" s="10">
        <v>102626483</v>
      </c>
      <c r="H218" s="10">
        <v>103612662</v>
      </c>
      <c r="I218" s="10">
        <v>1845835</v>
      </c>
      <c r="J218" s="10">
        <v>2186909</v>
      </c>
      <c r="K218" s="10">
        <v>1164095</v>
      </c>
      <c r="L218" s="10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 s="8">
        <v>-7.0000000000000007E-2</v>
      </c>
      <c r="W218" s="10">
        <v>395910</v>
      </c>
      <c r="X218">
        <v>19</v>
      </c>
      <c r="Y218" s="4" t="str">
        <f>VLOOKUP(C218,[1]Sheet1!$B:$D,3,FALSE)</f>
        <v>Commercial Banks</v>
      </c>
      <c r="Z218">
        <f>IFERROR(VLOOKUP(C218,[2]!LTP,2,FALSE),0)</f>
        <v>234.9</v>
      </c>
      <c r="AA218" s="7">
        <f t="shared" si="3"/>
        <v>12.363157894736842</v>
      </c>
    </row>
    <row r="219" spans="1:27" x14ac:dyDescent="0.45">
      <c r="A219" t="s">
        <v>24</v>
      </c>
      <c r="B219" t="s">
        <v>57</v>
      </c>
      <c r="C219" t="s">
        <v>27</v>
      </c>
      <c r="D219">
        <v>211</v>
      </c>
      <c r="E219" s="10">
        <v>8003390</v>
      </c>
      <c r="F219" s="10">
        <v>2053467</v>
      </c>
      <c r="G219" s="10">
        <v>39436921</v>
      </c>
      <c r="H219" s="10">
        <v>41945053</v>
      </c>
      <c r="I219" s="10">
        <v>586455</v>
      </c>
      <c r="J219" s="10">
        <v>707191</v>
      </c>
      <c r="K219" s="10">
        <v>440241</v>
      </c>
      <c r="L219" s="10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 s="8">
        <v>-0.38</v>
      </c>
      <c r="W219" s="10">
        <v>121269</v>
      </c>
      <c r="X219">
        <v>6</v>
      </c>
      <c r="Y219" s="4" t="str">
        <f>VLOOKUP(C219,[1]Sheet1!$B:$D,3,FALSE)</f>
        <v>Delist</v>
      </c>
      <c r="Z219">
        <f>IFERROR(VLOOKUP(C219,[2]!LTP,2,FALSE),0)</f>
        <v>0</v>
      </c>
      <c r="AA219" s="7">
        <f t="shared" si="3"/>
        <v>0</v>
      </c>
    </row>
    <row r="220" spans="1:27" x14ac:dyDescent="0.45">
      <c r="A220" t="s">
        <v>24</v>
      </c>
      <c r="B220" t="s">
        <v>57</v>
      </c>
      <c r="C220" t="s">
        <v>28</v>
      </c>
      <c r="D220">
        <v>249</v>
      </c>
      <c r="E220" s="10">
        <v>8370485</v>
      </c>
      <c r="F220" s="10">
        <v>3327577</v>
      </c>
      <c r="G220" s="10">
        <v>63387255</v>
      </c>
      <c r="H220" s="10">
        <v>59883631</v>
      </c>
      <c r="I220" s="10">
        <v>753141</v>
      </c>
      <c r="J220" s="10">
        <v>984448</v>
      </c>
      <c r="K220" s="10">
        <v>593522</v>
      </c>
      <c r="L220" s="1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 s="8">
        <v>-0.09</v>
      </c>
      <c r="W220" s="10">
        <v>343500</v>
      </c>
      <c r="X220">
        <v>16</v>
      </c>
      <c r="Y220" s="4" t="str">
        <f>VLOOKUP(C220,[1]Sheet1!$B:$D,3,FALSE)</f>
        <v>Commercial Banks</v>
      </c>
      <c r="Z220">
        <f>IFERROR(VLOOKUP(C220,[2]!LTP,2,FALSE),0)</f>
        <v>171</v>
      </c>
      <c r="AA220" s="7">
        <f t="shared" si="3"/>
        <v>10.6875</v>
      </c>
    </row>
    <row r="221" spans="1:27" x14ac:dyDescent="0.45">
      <c r="A221" t="s">
        <v>24</v>
      </c>
      <c r="B221" t="s">
        <v>57</v>
      </c>
      <c r="C221" t="s">
        <v>29</v>
      </c>
      <c r="D221">
        <v>502</v>
      </c>
      <c r="E221" s="10">
        <v>8106863</v>
      </c>
      <c r="F221" s="10">
        <v>8634742</v>
      </c>
      <c r="G221" s="10">
        <v>120339181</v>
      </c>
      <c r="H221" s="10">
        <v>103318127</v>
      </c>
      <c r="I221" s="10">
        <v>1310625</v>
      </c>
      <c r="J221" s="10">
        <v>1602716</v>
      </c>
      <c r="K221" s="10">
        <v>1024821</v>
      </c>
      <c r="L221" s="10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 s="8">
        <v>-0.33</v>
      </c>
      <c r="W221" s="10">
        <v>490173</v>
      </c>
      <c r="X221">
        <v>24</v>
      </c>
      <c r="Y221" s="4" t="str">
        <f>VLOOKUP(C221,[1]Sheet1!$B:$D,3,FALSE)</f>
        <v>Commercial Banks</v>
      </c>
      <c r="Z221">
        <f>IFERROR(VLOOKUP(C221,[2]!LTP,2,FALSE),0)</f>
        <v>538</v>
      </c>
      <c r="AA221" s="7">
        <f t="shared" si="3"/>
        <v>22.416666666666668</v>
      </c>
    </row>
    <row r="222" spans="1:27" x14ac:dyDescent="0.45">
      <c r="A222" t="s">
        <v>24</v>
      </c>
      <c r="B222" t="s">
        <v>57</v>
      </c>
      <c r="C222" t="s">
        <v>30</v>
      </c>
      <c r="D222">
        <v>299</v>
      </c>
      <c r="E222" s="10">
        <v>10310516</v>
      </c>
      <c r="F222" s="10">
        <v>5735850</v>
      </c>
      <c r="G222" s="10">
        <v>111469063</v>
      </c>
      <c r="H222" s="10">
        <v>99509791</v>
      </c>
      <c r="I222" s="10">
        <v>1200899</v>
      </c>
      <c r="J222" s="10">
        <v>1633487</v>
      </c>
      <c r="K222" s="10">
        <v>956953</v>
      </c>
      <c r="L222" s="10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 s="8">
        <v>-0.11</v>
      </c>
      <c r="W222" s="10">
        <v>517683</v>
      </c>
      <c r="X222">
        <v>20</v>
      </c>
      <c r="Y222" s="4" t="str">
        <f>VLOOKUP(C222,[1]Sheet1!$B:$D,3,FALSE)</f>
        <v>Commercial Banks</v>
      </c>
      <c r="Z222">
        <f>IFERROR(VLOOKUP(C222,[2]!LTP,2,FALSE),0)</f>
        <v>183.5</v>
      </c>
      <c r="AA222" s="7">
        <f t="shared" si="3"/>
        <v>9.1750000000000007</v>
      </c>
    </row>
    <row r="223" spans="1:27" x14ac:dyDescent="0.45">
      <c r="A223" t="s">
        <v>24</v>
      </c>
      <c r="B223" t="s">
        <v>57</v>
      </c>
      <c r="C223" t="s">
        <v>31</v>
      </c>
      <c r="D223">
        <v>484</v>
      </c>
      <c r="E223" s="10">
        <v>8520255</v>
      </c>
      <c r="F223" s="10">
        <v>6893602</v>
      </c>
      <c r="G223" s="10">
        <v>102459114</v>
      </c>
      <c r="H223" s="10">
        <v>94240786</v>
      </c>
      <c r="I223" s="10">
        <v>1312804</v>
      </c>
      <c r="J223" s="10">
        <v>1759216</v>
      </c>
      <c r="K223" s="10">
        <v>1188128</v>
      </c>
      <c r="L223" s="10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 s="8">
        <v>-0.38</v>
      </c>
      <c r="W223" s="10">
        <v>475865</v>
      </c>
      <c r="X223">
        <v>22</v>
      </c>
      <c r="Y223" s="4" t="str">
        <f>VLOOKUP(C223,[1]Sheet1!$B:$D,3,FALSE)</f>
        <v>Commercial Banks</v>
      </c>
      <c r="Z223">
        <f>IFERROR(VLOOKUP(C223,[2]!LTP,2,FALSE),0)</f>
        <v>221.9</v>
      </c>
      <c r="AA223" s="7">
        <f t="shared" si="3"/>
        <v>10.086363636363636</v>
      </c>
    </row>
    <row r="224" spans="1:27" x14ac:dyDescent="0.45">
      <c r="A224" t="s">
        <v>24</v>
      </c>
      <c r="B224" t="s">
        <v>57</v>
      </c>
      <c r="C224" t="s">
        <v>32</v>
      </c>
      <c r="D224">
        <v>214</v>
      </c>
      <c r="E224" s="10">
        <v>8000786</v>
      </c>
      <c r="F224" s="10">
        <v>2345961</v>
      </c>
      <c r="G224" s="10">
        <v>62887908</v>
      </c>
      <c r="H224" s="10">
        <v>58456185</v>
      </c>
      <c r="I224" s="10">
        <v>795036</v>
      </c>
      <c r="J224" s="10">
        <v>1001115</v>
      </c>
      <c r="K224" s="10">
        <v>575770</v>
      </c>
      <c r="L224" s="10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 s="8">
        <v>-0.1</v>
      </c>
      <c r="W224" s="10">
        <v>255998</v>
      </c>
      <c r="X224">
        <v>13</v>
      </c>
      <c r="Y224" s="4" t="str">
        <f>VLOOKUP(C224,[1]Sheet1!$B:$D,3,FALSE)</f>
        <v>Delist</v>
      </c>
      <c r="Z224">
        <f>IFERROR(VLOOKUP(C224,[2]!LTP,2,FALSE),0)</f>
        <v>0</v>
      </c>
      <c r="AA224" s="7">
        <f t="shared" si="3"/>
        <v>0</v>
      </c>
    </row>
    <row r="225" spans="1:27" x14ac:dyDescent="0.45">
      <c r="A225" t="s">
        <v>24</v>
      </c>
      <c r="B225" t="s">
        <v>57</v>
      </c>
      <c r="C225" t="s">
        <v>33</v>
      </c>
      <c r="D225">
        <v>213</v>
      </c>
      <c r="E225" s="10">
        <v>7163395</v>
      </c>
      <c r="F225" s="10">
        <v>3954897</v>
      </c>
      <c r="G225" s="10">
        <v>72498235</v>
      </c>
      <c r="H225" s="10">
        <v>67824218</v>
      </c>
      <c r="I225" s="10">
        <v>817691</v>
      </c>
      <c r="J225" s="10">
        <v>995011</v>
      </c>
      <c r="K225" s="10">
        <v>638316</v>
      </c>
      <c r="L225" s="10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 s="8">
        <v>0.23</v>
      </c>
      <c r="W225" s="10">
        <v>351803</v>
      </c>
      <c r="X225">
        <v>20</v>
      </c>
      <c r="Y225" s="4" t="str">
        <f>VLOOKUP(C225,[1]Sheet1!$B:$D,3,FALSE)</f>
        <v>Commercial Banks</v>
      </c>
      <c r="Z225">
        <f>IFERROR(VLOOKUP(C225,[2]!LTP,2,FALSE),0)</f>
        <v>167</v>
      </c>
      <c r="AA225" s="7">
        <f t="shared" si="3"/>
        <v>8.35</v>
      </c>
    </row>
    <row r="226" spans="1:27" x14ac:dyDescent="0.45">
      <c r="A226" t="s">
        <v>24</v>
      </c>
      <c r="B226" t="s">
        <v>57</v>
      </c>
      <c r="C226" t="s">
        <v>34</v>
      </c>
      <c r="D226">
        <v>234</v>
      </c>
      <c r="E226" s="10">
        <v>8920509</v>
      </c>
      <c r="F226" s="10">
        <v>4112239</v>
      </c>
      <c r="G226" s="10">
        <v>69072579</v>
      </c>
      <c r="H226" s="10">
        <v>64627036</v>
      </c>
      <c r="I226" s="10">
        <v>740029</v>
      </c>
      <c r="J226" s="10">
        <v>1010219</v>
      </c>
      <c r="K226" s="10">
        <v>642793</v>
      </c>
      <c r="L226" s="10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 s="8">
        <v>-0.18</v>
      </c>
      <c r="W226" s="10">
        <v>251307</v>
      </c>
      <c r="X226">
        <v>11</v>
      </c>
      <c r="Y226" s="4" t="str">
        <f>VLOOKUP(C226,[1]Sheet1!$B:$D,3,FALSE)</f>
        <v>Commercial Banks</v>
      </c>
      <c r="Z226">
        <f>IFERROR(VLOOKUP(C226,[2]!LTP,2,FALSE),0)</f>
        <v>188</v>
      </c>
      <c r="AA226" s="7">
        <f t="shared" si="3"/>
        <v>17.09090909090909</v>
      </c>
    </row>
    <row r="227" spans="1:27" x14ac:dyDescent="0.45">
      <c r="A227" t="s">
        <v>24</v>
      </c>
      <c r="B227" t="s">
        <v>57</v>
      </c>
      <c r="C227" t="s">
        <v>35</v>
      </c>
      <c r="D227">
        <v>270</v>
      </c>
      <c r="E227" s="10">
        <v>8055693</v>
      </c>
      <c r="F227" s="10">
        <v>2692869</v>
      </c>
      <c r="G227" s="10">
        <v>77984863</v>
      </c>
      <c r="H227" s="10">
        <v>71805674</v>
      </c>
      <c r="I227" s="10">
        <v>842583</v>
      </c>
      <c r="J227" s="10">
        <v>1124488</v>
      </c>
      <c r="K227" s="10">
        <v>628182</v>
      </c>
      <c r="L227" s="10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 s="8">
        <v>-0.11</v>
      </c>
      <c r="W227" s="10">
        <v>386934</v>
      </c>
      <c r="X227">
        <v>19</v>
      </c>
      <c r="Y227" s="4" t="str">
        <f>VLOOKUP(C227,[1]Sheet1!$B:$D,3,FALSE)</f>
        <v>Commercial Banks</v>
      </c>
      <c r="Z227">
        <f>IFERROR(VLOOKUP(C227,[2]!LTP,2,FALSE),0)</f>
        <v>222.9</v>
      </c>
      <c r="AA227" s="7">
        <f t="shared" si="3"/>
        <v>11.731578947368421</v>
      </c>
    </row>
    <row r="228" spans="1:27" x14ac:dyDescent="0.45">
      <c r="A228" t="s">
        <v>24</v>
      </c>
      <c r="B228" t="s">
        <v>57</v>
      </c>
      <c r="C228" t="s">
        <v>36</v>
      </c>
      <c r="D228">
        <v>232</v>
      </c>
      <c r="E228" s="10">
        <v>10388622</v>
      </c>
      <c r="F228" s="10">
        <v>2807560</v>
      </c>
      <c r="G228" s="10">
        <v>66119878</v>
      </c>
      <c r="H228" s="10">
        <v>62249650</v>
      </c>
      <c r="I228" s="10">
        <v>928160</v>
      </c>
      <c r="J228" s="10">
        <v>1119248</v>
      </c>
      <c r="K228" s="10">
        <v>723979</v>
      </c>
      <c r="L228" s="10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 s="8">
        <v>-0.31</v>
      </c>
      <c r="W228" s="10">
        <v>236191</v>
      </c>
      <c r="X228">
        <v>9</v>
      </c>
      <c r="Y228" s="4" t="str">
        <f>VLOOKUP(C228,[1]Sheet1!$B:$D,3,FALSE)</f>
        <v>Delist</v>
      </c>
      <c r="Z228">
        <f>IFERROR(VLOOKUP(C228,[2]!LTP,2,FALSE),0)</f>
        <v>0</v>
      </c>
      <c r="AA228" s="7">
        <f t="shared" si="3"/>
        <v>0</v>
      </c>
    </row>
    <row r="229" spans="1:27" x14ac:dyDescent="0.45">
      <c r="A229" t="s">
        <v>24</v>
      </c>
      <c r="B229" t="s">
        <v>57</v>
      </c>
      <c r="C229" t="s">
        <v>37</v>
      </c>
      <c r="D229">
        <v>925</v>
      </c>
      <c r="E229" s="10">
        <v>8043221</v>
      </c>
      <c r="F229" s="10">
        <v>13795439</v>
      </c>
      <c r="G229" s="10">
        <v>143301948</v>
      </c>
      <c r="H229" s="10">
        <v>128078862</v>
      </c>
      <c r="I229" s="10">
        <v>1843105</v>
      </c>
      <c r="J229" s="10">
        <v>2401706</v>
      </c>
      <c r="K229" s="10">
        <v>1688090</v>
      </c>
      <c r="L229" s="10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 s="8">
        <v>-0.42</v>
      </c>
      <c r="W229" s="10">
        <v>933190</v>
      </c>
      <c r="X229">
        <v>46</v>
      </c>
      <c r="Y229" s="4" t="str">
        <f>VLOOKUP(C229,[1]Sheet1!$B:$D,3,FALSE)</f>
        <v>Commercial Banks</v>
      </c>
      <c r="Z229">
        <f>IFERROR(VLOOKUP(C229,[2]!LTP,2,FALSE),0)</f>
        <v>599.5</v>
      </c>
      <c r="AA229" s="7">
        <f t="shared" si="3"/>
        <v>13.032608695652174</v>
      </c>
    </row>
    <row r="230" spans="1:27" x14ac:dyDescent="0.45">
      <c r="A230" t="s">
        <v>24</v>
      </c>
      <c r="B230" t="s">
        <v>57</v>
      </c>
      <c r="C230" t="s">
        <v>38</v>
      </c>
      <c r="D230">
        <v>399</v>
      </c>
      <c r="E230" s="10">
        <v>8088299</v>
      </c>
      <c r="F230" s="10">
        <v>4064094</v>
      </c>
      <c r="G230" s="10">
        <v>47069645</v>
      </c>
      <c r="H230" s="10">
        <v>48412865</v>
      </c>
      <c r="I230" s="10">
        <v>690387</v>
      </c>
      <c r="J230" s="10">
        <v>1028609</v>
      </c>
      <c r="K230" s="10">
        <v>683325</v>
      </c>
      <c r="L230" s="1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 s="8">
        <v>-0.52</v>
      </c>
      <c r="W230" s="10">
        <v>220196</v>
      </c>
      <c r="X230">
        <v>11</v>
      </c>
      <c r="Y230" s="4" t="str">
        <f>VLOOKUP(C230,[1]Sheet1!$B:$D,3,FALSE)</f>
        <v>Delist</v>
      </c>
      <c r="Z230">
        <f>IFERROR(VLOOKUP(C230,[2]!LTP,2,FALSE),0)</f>
        <v>0</v>
      </c>
      <c r="AA230" s="7">
        <f t="shared" si="3"/>
        <v>0</v>
      </c>
    </row>
    <row r="231" spans="1:27" x14ac:dyDescent="0.45">
      <c r="A231" t="s">
        <v>24</v>
      </c>
      <c r="B231" t="s">
        <v>57</v>
      </c>
      <c r="C231" t="s">
        <v>39</v>
      </c>
      <c r="D231">
        <v>311</v>
      </c>
      <c r="E231" s="10">
        <v>9808192</v>
      </c>
      <c r="F231" s="10">
        <v>19606058</v>
      </c>
      <c r="G231" s="10">
        <v>93431456</v>
      </c>
      <c r="H231" s="10">
        <v>79049145</v>
      </c>
      <c r="I231" s="10">
        <v>1369999</v>
      </c>
      <c r="J231" s="10">
        <v>2005586</v>
      </c>
      <c r="K231" s="10">
        <v>1313502</v>
      </c>
      <c r="L231" s="10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 s="8">
        <v>0.67</v>
      </c>
      <c r="W231" s="10">
        <v>979175</v>
      </c>
      <c r="X231">
        <v>40</v>
      </c>
      <c r="Y231" s="4" t="str">
        <f>VLOOKUP(C231,[1]Sheet1!$B:$D,3,FALSE)</f>
        <v>Commercial Banks</v>
      </c>
      <c r="Z231">
        <f>IFERROR(VLOOKUP(C231,[2]!LTP,2,FALSE),0)</f>
        <v>255</v>
      </c>
      <c r="AA231" s="7">
        <f t="shared" si="3"/>
        <v>6.375</v>
      </c>
    </row>
    <row r="232" spans="1:27" x14ac:dyDescent="0.45">
      <c r="A232" t="s">
        <v>24</v>
      </c>
      <c r="B232" t="s">
        <v>57</v>
      </c>
      <c r="C232" t="s">
        <v>40</v>
      </c>
      <c r="D232">
        <v>221</v>
      </c>
      <c r="E232" s="10">
        <v>4685902</v>
      </c>
      <c r="F232" s="10">
        <v>4908078</v>
      </c>
      <c r="G232" s="10">
        <v>62843028</v>
      </c>
      <c r="H232" s="10">
        <v>57301943</v>
      </c>
      <c r="I232" s="10">
        <v>808075</v>
      </c>
      <c r="J232" s="10">
        <v>961221</v>
      </c>
      <c r="K232" s="10">
        <v>529132</v>
      </c>
      <c r="L232" s="10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 s="8">
        <v>0.5</v>
      </c>
      <c r="W232" s="10">
        <v>280462</v>
      </c>
      <c r="X232">
        <v>24</v>
      </c>
      <c r="Y232" s="4" t="str">
        <f>VLOOKUP(C232,[1]Sheet1!$B:$D,3,FALSE)</f>
        <v>Delist</v>
      </c>
      <c r="Z232">
        <f>IFERROR(VLOOKUP(C232,[2]!LTP,2,FALSE),0)</f>
        <v>0</v>
      </c>
      <c r="AA232" s="7">
        <f t="shared" si="3"/>
        <v>0</v>
      </c>
    </row>
    <row r="233" spans="1:27" x14ac:dyDescent="0.45">
      <c r="A233" t="s">
        <v>24</v>
      </c>
      <c r="B233" t="s">
        <v>57</v>
      </c>
      <c r="C233" t="s">
        <v>41</v>
      </c>
      <c r="D233">
        <v>460</v>
      </c>
      <c r="E233" s="10">
        <v>12561807</v>
      </c>
      <c r="F233" s="10">
        <v>15641660</v>
      </c>
      <c r="G233" s="10">
        <v>141211670</v>
      </c>
      <c r="H233" s="10">
        <v>124608346</v>
      </c>
      <c r="I233" s="10">
        <v>1593686</v>
      </c>
      <c r="J233" s="10">
        <v>2177340</v>
      </c>
      <c r="K233" s="10">
        <v>1557172</v>
      </c>
      <c r="L233" s="10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 s="8">
        <v>-0.1</v>
      </c>
      <c r="W233" s="10">
        <v>1054670</v>
      </c>
      <c r="X233">
        <v>34</v>
      </c>
      <c r="Y233" s="4" t="str">
        <f>VLOOKUP(C233,[1]Sheet1!$B:$D,3,FALSE)</f>
        <v>Delist</v>
      </c>
      <c r="Z233">
        <f>IFERROR(VLOOKUP(C233,[2]!LTP,2,FALSE),0)</f>
        <v>0</v>
      </c>
      <c r="AA233" s="7">
        <f t="shared" si="3"/>
        <v>0</v>
      </c>
    </row>
    <row r="234" spans="1:27" x14ac:dyDescent="0.45">
      <c r="A234" t="s">
        <v>24</v>
      </c>
      <c r="B234" t="s">
        <v>57</v>
      </c>
      <c r="C234" t="s">
        <v>42</v>
      </c>
      <c r="D234">
        <v>751</v>
      </c>
      <c r="E234" s="10">
        <v>8834229</v>
      </c>
      <c r="F234" s="10">
        <v>5096941</v>
      </c>
      <c r="G234" s="10">
        <v>163307613</v>
      </c>
      <c r="H234" s="10">
        <v>139264589</v>
      </c>
      <c r="I234" s="10">
        <v>1862787</v>
      </c>
      <c r="J234" s="10">
        <v>2354273</v>
      </c>
      <c r="K234" s="10">
        <v>1358681</v>
      </c>
      <c r="L234" s="10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 s="8">
        <v>-0.59</v>
      </c>
      <c r="W234" s="10">
        <v>582218</v>
      </c>
      <c r="X234">
        <v>26</v>
      </c>
      <c r="Y234" s="4" t="str">
        <f>VLOOKUP(C234,[1]Sheet1!$B:$D,3,FALSE)</f>
        <v>Commercial Banks</v>
      </c>
      <c r="Z234">
        <f>IFERROR(VLOOKUP(C234,[2]!LTP,2,FALSE),0)</f>
        <v>714</v>
      </c>
      <c r="AA234" s="7">
        <f t="shared" si="3"/>
        <v>27.46153846153846</v>
      </c>
    </row>
    <row r="235" spans="1:27" x14ac:dyDescent="0.45">
      <c r="A235" t="s">
        <v>24</v>
      </c>
      <c r="B235" t="s">
        <v>57</v>
      </c>
      <c r="C235" t="s">
        <v>43</v>
      </c>
      <c r="D235">
        <v>289</v>
      </c>
      <c r="E235" s="10">
        <v>8743784</v>
      </c>
      <c r="F235" s="10">
        <v>8722146</v>
      </c>
      <c r="G235" s="10">
        <v>85832090</v>
      </c>
      <c r="H235" s="10">
        <v>82779303</v>
      </c>
      <c r="I235" s="10">
        <v>976295</v>
      </c>
      <c r="J235" s="10">
        <v>1335006</v>
      </c>
      <c r="K235" s="10">
        <v>819200</v>
      </c>
      <c r="L235" s="10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 s="8">
        <v>0.1</v>
      </c>
      <c r="W235" s="10">
        <v>492486</v>
      </c>
      <c r="X235">
        <v>23</v>
      </c>
      <c r="Y235" s="4" t="str">
        <f>VLOOKUP(C235,[1]Sheet1!$B:$D,3,FALSE)</f>
        <v>Commercial Banks</v>
      </c>
      <c r="Z235">
        <f>IFERROR(VLOOKUP(C235,[2]!LTP,2,FALSE),0)</f>
        <v>234</v>
      </c>
      <c r="AA235" s="7">
        <f t="shared" si="3"/>
        <v>10.173913043478262</v>
      </c>
    </row>
    <row r="236" spans="1:27" x14ac:dyDescent="0.45">
      <c r="A236" t="s">
        <v>24</v>
      </c>
      <c r="B236" t="s">
        <v>57</v>
      </c>
      <c r="C236" t="s">
        <v>44</v>
      </c>
      <c r="D236">
        <v>287</v>
      </c>
      <c r="E236" s="10">
        <v>8033299</v>
      </c>
      <c r="F236" s="10">
        <v>3976041</v>
      </c>
      <c r="G236" s="10">
        <v>76336823</v>
      </c>
      <c r="H236" s="10">
        <v>72332717</v>
      </c>
      <c r="I236" s="10">
        <v>970289</v>
      </c>
      <c r="J236" s="10">
        <v>1354403</v>
      </c>
      <c r="K236" s="10">
        <v>1076005</v>
      </c>
      <c r="L236" s="10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 s="8">
        <v>-7.0000000000000007E-2</v>
      </c>
      <c r="W236" s="10">
        <v>428261</v>
      </c>
      <c r="X236">
        <v>21</v>
      </c>
      <c r="Y236" s="4" t="str">
        <f>VLOOKUP(C236,[1]Sheet1!$B:$D,3,FALSE)</f>
        <v>Commercial Banks</v>
      </c>
      <c r="Z236">
        <f>IFERROR(VLOOKUP(C236,[2]!LTP,2,FALSE),0)</f>
        <v>195.9</v>
      </c>
      <c r="AA236" s="7">
        <f t="shared" si="3"/>
        <v>9.3285714285714292</v>
      </c>
    </row>
    <row r="237" spans="1:27" x14ac:dyDescent="0.45">
      <c r="A237" t="s">
        <v>24</v>
      </c>
      <c r="B237" t="s">
        <v>57</v>
      </c>
      <c r="C237" t="s">
        <v>45</v>
      </c>
      <c r="D237">
        <v>308</v>
      </c>
      <c r="E237" s="10">
        <v>8001255</v>
      </c>
      <c r="F237" s="10">
        <v>3304912</v>
      </c>
      <c r="G237" s="10">
        <v>84163245</v>
      </c>
      <c r="H237" s="10">
        <v>75083775</v>
      </c>
      <c r="I237" s="10">
        <v>978416</v>
      </c>
      <c r="J237" s="10">
        <v>1318289</v>
      </c>
      <c r="K237" s="10">
        <v>868222</v>
      </c>
      <c r="L237" s="10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 s="8">
        <v>-0.12</v>
      </c>
      <c r="W237" s="10">
        <v>464427</v>
      </c>
      <c r="X237">
        <v>23</v>
      </c>
      <c r="Y237" s="4" t="str">
        <f>VLOOKUP(C237,[1]Sheet1!$B:$D,3,FALSE)</f>
        <v>Commercial Banks</v>
      </c>
      <c r="Z237">
        <f>IFERROR(VLOOKUP(C237,[2]!LTP,2,FALSE),0)</f>
        <v>243</v>
      </c>
      <c r="AA237" s="7">
        <f t="shared" si="3"/>
        <v>10.565217391304348</v>
      </c>
    </row>
    <row r="238" spans="1:27" x14ac:dyDescent="0.45">
      <c r="A238" t="s">
        <v>24</v>
      </c>
      <c r="B238" t="s">
        <v>57</v>
      </c>
      <c r="C238" t="s">
        <v>46</v>
      </c>
      <c r="D238">
        <v>325</v>
      </c>
      <c r="E238" s="10">
        <v>8449250</v>
      </c>
      <c r="F238" s="10">
        <v>5260852</v>
      </c>
      <c r="G238" s="10">
        <v>94467877</v>
      </c>
      <c r="H238" s="10">
        <v>84625841</v>
      </c>
      <c r="I238" s="10">
        <v>1060166</v>
      </c>
      <c r="J238" s="10">
        <v>1376885</v>
      </c>
      <c r="K238" s="10">
        <v>775309</v>
      </c>
      <c r="L238" s="10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 s="8">
        <v>-0.32</v>
      </c>
      <c r="W238" s="10">
        <v>279775</v>
      </c>
      <c r="X238">
        <v>13</v>
      </c>
      <c r="Y238" s="4" t="str">
        <f>VLOOKUP(C238,[1]Sheet1!$B:$D,3,FALSE)</f>
        <v>Commercial Banks</v>
      </c>
      <c r="Z238">
        <f>IFERROR(VLOOKUP(C238,[2]!LTP,2,FALSE),0)</f>
        <v>333</v>
      </c>
      <c r="AA238" s="7">
        <f t="shared" si="3"/>
        <v>25.615384615384617</v>
      </c>
    </row>
    <row r="239" spans="1:27" x14ac:dyDescent="0.45">
      <c r="A239" t="s">
        <v>24</v>
      </c>
      <c r="B239" t="s">
        <v>57</v>
      </c>
      <c r="C239" t="s">
        <v>47</v>
      </c>
      <c r="D239">
        <v>389</v>
      </c>
      <c r="E239" s="10">
        <v>8887604</v>
      </c>
      <c r="F239" s="10">
        <v>5627729</v>
      </c>
      <c r="G239" s="10">
        <v>100253140</v>
      </c>
      <c r="H239" s="10">
        <v>90670512</v>
      </c>
      <c r="I239" s="10">
        <v>1241974</v>
      </c>
      <c r="J239" s="10">
        <v>1555218</v>
      </c>
      <c r="K239" s="10">
        <v>1046999</v>
      </c>
      <c r="L239" s="10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 s="8">
        <v>-0.42</v>
      </c>
      <c r="W239" s="10">
        <v>311589</v>
      </c>
      <c r="X239">
        <v>14</v>
      </c>
      <c r="Y239" s="4" t="str">
        <f>VLOOKUP(C239,[1]Sheet1!$B:$D,3,FALSE)</f>
        <v>Commercial Banks</v>
      </c>
      <c r="Z239">
        <f>IFERROR(VLOOKUP(C239,[2]!LTP,2,FALSE),0)</f>
        <v>245</v>
      </c>
      <c r="AA239" s="7">
        <f t="shared" si="3"/>
        <v>17.5</v>
      </c>
    </row>
    <row r="240" spans="1:27" x14ac:dyDescent="0.45">
      <c r="A240" t="s">
        <v>24</v>
      </c>
      <c r="B240" t="s">
        <v>57</v>
      </c>
      <c r="C240" t="s">
        <v>48</v>
      </c>
      <c r="D240">
        <v>436</v>
      </c>
      <c r="E240" s="10">
        <v>8011431</v>
      </c>
      <c r="F240" s="10">
        <v>6789101</v>
      </c>
      <c r="G240" s="10">
        <v>65470922</v>
      </c>
      <c r="H240" s="10">
        <v>48364803</v>
      </c>
      <c r="I240" s="10">
        <v>842369</v>
      </c>
      <c r="J240" s="10">
        <v>1340530</v>
      </c>
      <c r="K240" s="10">
        <v>913246</v>
      </c>
      <c r="L240" s="1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 s="8">
        <v>-0.2</v>
      </c>
      <c r="W240" s="10">
        <v>584534</v>
      </c>
      <c r="X240">
        <v>29</v>
      </c>
      <c r="Y240" s="4" t="str">
        <f>VLOOKUP(C240,[1]Sheet1!$B:$D,3,FALSE)</f>
        <v>Commercial Banks</v>
      </c>
      <c r="Z240">
        <f>IFERROR(VLOOKUP(C240,[2]!LTP,2,FALSE),0)</f>
        <v>528.79999999999995</v>
      </c>
      <c r="AA240" s="7">
        <f t="shared" si="3"/>
        <v>18.23448275862069</v>
      </c>
    </row>
    <row r="241" spans="1:27" x14ac:dyDescent="0.45">
      <c r="A241" t="s">
        <v>24</v>
      </c>
      <c r="B241" t="s">
        <v>57</v>
      </c>
      <c r="C241" t="s">
        <v>49</v>
      </c>
      <c r="D241">
        <v>232</v>
      </c>
      <c r="E241" s="10">
        <v>8152556</v>
      </c>
      <c r="F241" s="10">
        <v>3730121</v>
      </c>
      <c r="G241" s="10">
        <v>75792475</v>
      </c>
      <c r="H241" s="10">
        <v>66593455</v>
      </c>
      <c r="I241" s="10">
        <v>821811</v>
      </c>
      <c r="J241" s="10">
        <v>1102013</v>
      </c>
      <c r="K241" s="10">
        <v>643777</v>
      </c>
      <c r="L241" s="10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 s="8">
        <v>-0.1</v>
      </c>
      <c r="W241" s="10">
        <v>272006</v>
      </c>
      <c r="X241">
        <v>13</v>
      </c>
      <c r="Y241" s="4" t="str">
        <f>VLOOKUP(C241,[1]Sheet1!$B:$D,3,FALSE)</f>
        <v>Commercial Banks</v>
      </c>
      <c r="Z241">
        <f>IFERROR(VLOOKUP(C241,[2]!LTP,2,FALSE),0)</f>
        <v>181.7</v>
      </c>
      <c r="AA241" s="7">
        <f t="shared" si="3"/>
        <v>13.976923076923075</v>
      </c>
    </row>
    <row r="242" spans="1:27" x14ac:dyDescent="0.45">
      <c r="A242" t="s">
        <v>24</v>
      </c>
      <c r="B242" t="s">
        <v>57</v>
      </c>
      <c r="C242" t="s">
        <v>50</v>
      </c>
      <c r="D242">
        <v>213</v>
      </c>
      <c r="E242" s="10">
        <v>8063435</v>
      </c>
      <c r="F242" s="10">
        <v>1382568</v>
      </c>
      <c r="G242" s="10">
        <v>62370912</v>
      </c>
      <c r="H242" s="10">
        <v>57545054</v>
      </c>
      <c r="I242" s="10">
        <v>801527</v>
      </c>
      <c r="J242" s="10">
        <v>962968</v>
      </c>
      <c r="K242" s="10">
        <v>485476</v>
      </c>
      <c r="L242" s="10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 s="8">
        <v>-0.24</v>
      </c>
      <c r="W242" s="10">
        <v>200076</v>
      </c>
      <c r="X242">
        <v>10</v>
      </c>
      <c r="Y242" s="4" t="str">
        <f>VLOOKUP(C242,[1]Sheet1!$B:$D,3,FALSE)</f>
        <v>Delist</v>
      </c>
      <c r="Z242">
        <f>IFERROR(VLOOKUP(C242,[2]!LTP,2,FALSE),0)</f>
        <v>0</v>
      </c>
      <c r="AA242" s="7">
        <f t="shared" si="3"/>
        <v>0</v>
      </c>
    </row>
    <row r="243" spans="1:27" x14ac:dyDescent="0.45">
      <c r="A243" t="s">
        <v>24</v>
      </c>
      <c r="B243" t="s">
        <v>57</v>
      </c>
      <c r="C243" t="s">
        <v>51</v>
      </c>
      <c r="D243">
        <v>263</v>
      </c>
      <c r="E243" s="10">
        <v>8233959</v>
      </c>
      <c r="F243" s="10">
        <v>4858691</v>
      </c>
      <c r="G243" s="10">
        <v>103024596</v>
      </c>
      <c r="H243" s="10">
        <v>86018093</v>
      </c>
      <c r="I243" s="10">
        <v>1133630</v>
      </c>
      <c r="J243" s="10">
        <v>1454246</v>
      </c>
      <c r="K243" s="10">
        <v>765486</v>
      </c>
      <c r="L243" s="10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 s="8">
        <v>0.27</v>
      </c>
      <c r="W243" s="10">
        <v>643141</v>
      </c>
      <c r="X243">
        <v>31</v>
      </c>
      <c r="Y243" s="4" t="str">
        <f>VLOOKUP(C243,[1]Sheet1!$B:$D,3,FALSE)</f>
        <v>Commercial Banks</v>
      </c>
      <c r="Z243">
        <f>IFERROR(VLOOKUP(C243,[2]!LTP,2,FALSE),0)</f>
        <v>166.1</v>
      </c>
      <c r="AA243" s="7">
        <f t="shared" si="3"/>
        <v>5.3580645161290317</v>
      </c>
    </row>
    <row r="244" spans="1:27" x14ac:dyDescent="0.45">
      <c r="A244" t="s">
        <v>24</v>
      </c>
      <c r="B244" t="s">
        <v>57</v>
      </c>
      <c r="C244" t="s">
        <v>52</v>
      </c>
      <c r="D244">
        <v>238</v>
      </c>
      <c r="E244" s="10">
        <v>7072896</v>
      </c>
      <c r="F244" s="10">
        <v>5961400</v>
      </c>
      <c r="G244" s="10">
        <v>79957448</v>
      </c>
      <c r="H244" s="10">
        <v>71805571</v>
      </c>
      <c r="I244" s="10">
        <v>877909</v>
      </c>
      <c r="J244" s="10">
        <v>1107631</v>
      </c>
      <c r="K244" s="10">
        <v>690524</v>
      </c>
      <c r="L244" s="10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 s="8">
        <v>0.26</v>
      </c>
      <c r="W244" s="10">
        <v>386824</v>
      </c>
      <c r="X244">
        <v>22</v>
      </c>
      <c r="Y244" s="4" t="str">
        <f>VLOOKUP(C244,[1]Sheet1!$B:$D,3,FALSE)</f>
        <v>Delist</v>
      </c>
      <c r="Z244">
        <f>IFERROR(VLOOKUP(C244,[2]!LTP,2,FALSE),0)</f>
        <v>0</v>
      </c>
      <c r="AA244" s="7">
        <f t="shared" si="3"/>
        <v>0</v>
      </c>
    </row>
    <row r="245" spans="1:27" x14ac:dyDescent="0.45">
      <c r="A245" t="s">
        <v>53</v>
      </c>
      <c r="B245" t="s">
        <v>57</v>
      </c>
      <c r="C245" t="s">
        <v>26</v>
      </c>
      <c r="D245">
        <v>364</v>
      </c>
      <c r="E245" s="10">
        <v>8505216</v>
      </c>
      <c r="F245" s="10">
        <v>14221879</v>
      </c>
      <c r="G245" s="10">
        <v>110132753</v>
      </c>
      <c r="H245" s="10">
        <v>107312576</v>
      </c>
      <c r="I245" s="10">
        <v>3571205</v>
      </c>
      <c r="J245" s="10">
        <v>4251952</v>
      </c>
      <c r="K245" s="10">
        <v>2287022</v>
      </c>
      <c r="L245" s="10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 s="8">
        <v>0.21</v>
      </c>
      <c r="W245" s="10">
        <v>1093754</v>
      </c>
      <c r="X245">
        <v>26</v>
      </c>
      <c r="Y245" s="4" t="str">
        <f>VLOOKUP(C245,[1]Sheet1!$B:$D,3,FALSE)</f>
        <v>Commercial Banks</v>
      </c>
      <c r="Z245">
        <f>IFERROR(VLOOKUP(C245,[2]!LTP,2,FALSE),0)</f>
        <v>234.9</v>
      </c>
      <c r="AA245" s="7">
        <f t="shared" si="3"/>
        <v>7.3406250000000002</v>
      </c>
    </row>
    <row r="246" spans="1:27" x14ac:dyDescent="0.45">
      <c r="A246" t="s">
        <v>53</v>
      </c>
      <c r="B246" t="s">
        <v>57</v>
      </c>
      <c r="C246" t="s">
        <v>27</v>
      </c>
      <c r="D246">
        <v>211</v>
      </c>
      <c r="E246" s="10">
        <v>8003390</v>
      </c>
      <c r="F246" s="10">
        <v>2715658</v>
      </c>
      <c r="G246" s="10">
        <v>43084586</v>
      </c>
      <c r="H246" s="10">
        <v>43550637</v>
      </c>
      <c r="I246" s="10">
        <v>1098028</v>
      </c>
      <c r="J246" s="10">
        <v>1332210</v>
      </c>
      <c r="K246" s="10">
        <v>791244</v>
      </c>
      <c r="L246" s="10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 s="8">
        <v>-0.22</v>
      </c>
      <c r="W246" s="10">
        <v>239808</v>
      </c>
      <c r="X246">
        <v>6</v>
      </c>
      <c r="Y246" s="4" t="str">
        <f>VLOOKUP(C246,[1]Sheet1!$B:$D,3,FALSE)</f>
        <v>Delist</v>
      </c>
      <c r="Z246">
        <f>IFERROR(VLOOKUP(C246,[2]!LTP,2,FALSE),0)</f>
        <v>0</v>
      </c>
      <c r="AA246" s="7">
        <f t="shared" si="3"/>
        <v>0</v>
      </c>
    </row>
    <row r="247" spans="1:27" x14ac:dyDescent="0.45">
      <c r="A247" t="s">
        <v>53</v>
      </c>
      <c r="B247" t="s">
        <v>57</v>
      </c>
      <c r="C247" t="s">
        <v>28</v>
      </c>
      <c r="D247">
        <v>248</v>
      </c>
      <c r="E247" s="10">
        <v>8371065</v>
      </c>
      <c r="F247" s="10">
        <v>3372358</v>
      </c>
      <c r="G247" s="10">
        <v>65124281</v>
      </c>
      <c r="H247" s="10">
        <v>60474435</v>
      </c>
      <c r="I247" s="10">
        <v>1494542</v>
      </c>
      <c r="J247" s="10">
        <v>1865321</v>
      </c>
      <c r="K247" s="10">
        <v>1092665</v>
      </c>
      <c r="L247" s="10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 s="8">
        <v>-0.03</v>
      </c>
      <c r="W247" s="10">
        <v>659696</v>
      </c>
      <c r="X247">
        <v>16</v>
      </c>
      <c r="Y247" s="4" t="str">
        <f>VLOOKUP(C247,[1]Sheet1!$B:$D,3,FALSE)</f>
        <v>Commercial Banks</v>
      </c>
      <c r="Z247">
        <f>IFERROR(VLOOKUP(C247,[2]!LTP,2,FALSE),0)</f>
        <v>171</v>
      </c>
      <c r="AA247" s="7">
        <f t="shared" si="3"/>
        <v>9.5</v>
      </c>
    </row>
    <row r="248" spans="1:27" x14ac:dyDescent="0.45">
      <c r="A248" t="s">
        <v>53</v>
      </c>
      <c r="B248" t="s">
        <v>57</v>
      </c>
      <c r="C248" t="s">
        <v>29</v>
      </c>
      <c r="D248">
        <v>502</v>
      </c>
      <c r="E248" s="10">
        <v>8106863</v>
      </c>
      <c r="F248" s="10">
        <v>7581148</v>
      </c>
      <c r="G248" s="10">
        <v>124177926</v>
      </c>
      <c r="H248" s="10">
        <v>105927470</v>
      </c>
      <c r="I248" s="10">
        <v>2671082</v>
      </c>
      <c r="J248" s="10">
        <v>3330022</v>
      </c>
      <c r="K248" s="10">
        <v>2154094</v>
      </c>
      <c r="L248" s="10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 s="8">
        <v>-0.22</v>
      </c>
      <c r="W248" s="10">
        <v>1041824</v>
      </c>
      <c r="X248">
        <v>26</v>
      </c>
      <c r="Y248" s="4" t="str">
        <f>VLOOKUP(C248,[1]Sheet1!$B:$D,3,FALSE)</f>
        <v>Commercial Banks</v>
      </c>
      <c r="Z248">
        <f>IFERROR(VLOOKUP(C248,[2]!LTP,2,FALSE),0)</f>
        <v>538</v>
      </c>
      <c r="AA248" s="7">
        <f t="shared" si="3"/>
        <v>15.371428571428572</v>
      </c>
    </row>
    <row r="249" spans="1:27" x14ac:dyDescent="0.45">
      <c r="A249" t="s">
        <v>53</v>
      </c>
      <c r="B249" t="s">
        <v>57</v>
      </c>
      <c r="C249" t="s">
        <v>30</v>
      </c>
      <c r="D249">
        <v>298</v>
      </c>
      <c r="E249" s="10">
        <v>10310516</v>
      </c>
      <c r="F249" s="10">
        <v>4488539</v>
      </c>
      <c r="G249" s="10">
        <v>113175953</v>
      </c>
      <c r="H249" s="10">
        <v>102408455</v>
      </c>
      <c r="I249" s="10">
        <v>2381080</v>
      </c>
      <c r="J249" s="10">
        <v>3122846</v>
      </c>
      <c r="K249" s="10">
        <v>1812400</v>
      </c>
      <c r="L249" s="10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 s="8">
        <v>-7.0000000000000007E-2</v>
      </c>
      <c r="W249" s="10">
        <v>1127041</v>
      </c>
      <c r="X249">
        <v>22</v>
      </c>
      <c r="Y249" s="4" t="str">
        <f>VLOOKUP(C249,[1]Sheet1!$B:$D,3,FALSE)</f>
        <v>Commercial Banks</v>
      </c>
      <c r="Z249">
        <f>IFERROR(VLOOKUP(C249,[2]!LTP,2,FALSE),0)</f>
        <v>183.5</v>
      </c>
      <c r="AA249" s="7">
        <f t="shared" si="3"/>
        <v>7.645833333333333</v>
      </c>
    </row>
    <row r="250" spans="1:27" x14ac:dyDescent="0.45">
      <c r="A250" t="s">
        <v>53</v>
      </c>
      <c r="B250" t="s">
        <v>57</v>
      </c>
      <c r="C250" t="s">
        <v>31</v>
      </c>
      <c r="D250">
        <v>484</v>
      </c>
      <c r="E250" s="10">
        <v>8520256</v>
      </c>
      <c r="F250" s="10">
        <v>6066040</v>
      </c>
      <c r="G250" s="10">
        <v>106107324</v>
      </c>
      <c r="H250" s="10">
        <v>98836632</v>
      </c>
      <c r="I250" s="10">
        <v>2493438</v>
      </c>
      <c r="J250" s="10">
        <v>3309410</v>
      </c>
      <c r="K250" s="10">
        <v>2136800</v>
      </c>
      <c r="L250" s="1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 s="8">
        <v>-0.27</v>
      </c>
      <c r="W250" s="10">
        <v>1161171</v>
      </c>
      <c r="X250">
        <v>27</v>
      </c>
      <c r="Y250" s="4" t="str">
        <f>VLOOKUP(C250,[1]Sheet1!$B:$D,3,FALSE)</f>
        <v>Commercial Banks</v>
      </c>
      <c r="Z250">
        <f>IFERROR(VLOOKUP(C250,[2]!LTP,2,FALSE),0)</f>
        <v>221.9</v>
      </c>
      <c r="AA250" s="7">
        <f t="shared" si="3"/>
        <v>6.9343750000000002</v>
      </c>
    </row>
    <row r="251" spans="1:27" x14ac:dyDescent="0.45">
      <c r="A251" t="s">
        <v>53</v>
      </c>
      <c r="B251" t="s">
        <v>57</v>
      </c>
      <c r="C251" t="s">
        <v>32</v>
      </c>
      <c r="D251">
        <v>214</v>
      </c>
      <c r="E251" s="10">
        <v>8000786</v>
      </c>
      <c r="F251" s="10">
        <v>3038676</v>
      </c>
      <c r="G251" s="10">
        <v>68438423</v>
      </c>
      <c r="H251" s="10">
        <v>63651032</v>
      </c>
      <c r="I251" s="10">
        <v>1582179</v>
      </c>
      <c r="J251" s="10">
        <v>1996767</v>
      </c>
      <c r="K251" s="10">
        <v>1141281</v>
      </c>
      <c r="L251" s="10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 s="8">
        <v>0.04</v>
      </c>
      <c r="W251">
        <v>0</v>
      </c>
      <c r="X251">
        <v>0</v>
      </c>
      <c r="Y251" s="4" t="str">
        <f>VLOOKUP(C251,[1]Sheet1!$B:$D,3,FALSE)</f>
        <v>Delist</v>
      </c>
      <c r="Z251">
        <f>IFERROR(VLOOKUP(C251,[2]!LTP,2,FALSE),0)</f>
        <v>0</v>
      </c>
      <c r="AA251" s="7">
        <f t="shared" si="3"/>
        <v>0</v>
      </c>
    </row>
    <row r="252" spans="1:27" x14ac:dyDescent="0.45">
      <c r="A252" t="s">
        <v>53</v>
      </c>
      <c r="B252" t="s">
        <v>57</v>
      </c>
      <c r="C252" t="s">
        <v>33</v>
      </c>
      <c r="D252">
        <v>213</v>
      </c>
      <c r="E252" s="10">
        <v>7163395</v>
      </c>
      <c r="F252" s="10">
        <v>4290946</v>
      </c>
      <c r="G252" s="10">
        <v>75448539</v>
      </c>
      <c r="H252" s="10">
        <v>70772203</v>
      </c>
      <c r="I252" s="10">
        <v>1517108</v>
      </c>
      <c r="J252" s="10">
        <v>1871612</v>
      </c>
      <c r="K252" s="10">
        <v>1135822</v>
      </c>
      <c r="L252" s="10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 s="8">
        <v>0.22</v>
      </c>
      <c r="W252" s="10">
        <v>603813</v>
      </c>
      <c r="X252">
        <v>17</v>
      </c>
      <c r="Y252" s="4" t="str">
        <f>VLOOKUP(C252,[1]Sheet1!$B:$D,3,FALSE)</f>
        <v>Commercial Banks</v>
      </c>
      <c r="Z252">
        <f>IFERROR(VLOOKUP(C252,[2]!LTP,2,FALSE),0)</f>
        <v>167</v>
      </c>
      <c r="AA252" s="7">
        <f t="shared" si="3"/>
        <v>8.7894736842105257</v>
      </c>
    </row>
    <row r="253" spans="1:27" x14ac:dyDescent="0.45">
      <c r="A253" t="s">
        <v>53</v>
      </c>
      <c r="B253" t="s">
        <v>57</v>
      </c>
      <c r="C253" t="s">
        <v>34</v>
      </c>
      <c r="D253">
        <v>230</v>
      </c>
      <c r="E253" s="10">
        <v>8221667</v>
      </c>
      <c r="F253" s="10">
        <v>4446137</v>
      </c>
      <c r="G253" s="10">
        <v>75894566</v>
      </c>
      <c r="H253" s="10">
        <v>70571251</v>
      </c>
      <c r="I253" s="10">
        <v>1454331</v>
      </c>
      <c r="J253" s="10">
        <v>2007002</v>
      </c>
      <c r="K253" s="10">
        <v>1213027</v>
      </c>
      <c r="L253" s="10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 s="8">
        <v>7.0000000000000007E-2</v>
      </c>
      <c r="W253" s="10">
        <v>672113</v>
      </c>
      <c r="X253">
        <v>16</v>
      </c>
      <c r="Y253" s="4" t="str">
        <f>VLOOKUP(C253,[1]Sheet1!$B:$D,3,FALSE)</f>
        <v>Commercial Banks</v>
      </c>
      <c r="Z253">
        <f>IFERROR(VLOOKUP(C253,[2]!LTP,2,FALSE),0)</f>
        <v>188</v>
      </c>
      <c r="AA253" s="7">
        <f t="shared" si="3"/>
        <v>10.444444444444445</v>
      </c>
    </row>
    <row r="254" spans="1:27" x14ac:dyDescent="0.45">
      <c r="A254" t="s">
        <v>53</v>
      </c>
      <c r="B254" t="s">
        <v>57</v>
      </c>
      <c r="C254" t="s">
        <v>35</v>
      </c>
      <c r="D254">
        <v>270</v>
      </c>
      <c r="E254" s="10">
        <v>8055693</v>
      </c>
      <c r="F254" s="10">
        <v>2272465</v>
      </c>
      <c r="G254" s="10">
        <v>85176247</v>
      </c>
      <c r="H254" s="10">
        <v>74653510</v>
      </c>
      <c r="I254" s="10">
        <v>1696599</v>
      </c>
      <c r="J254" s="10">
        <v>2225846</v>
      </c>
      <c r="K254" s="10">
        <v>1264498</v>
      </c>
      <c r="L254" s="10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 s="8">
        <v>-0.12</v>
      </c>
      <c r="W254" s="10">
        <v>803665</v>
      </c>
      <c r="X254">
        <v>20</v>
      </c>
      <c r="Y254" s="4" t="str">
        <f>VLOOKUP(C254,[1]Sheet1!$B:$D,3,FALSE)</f>
        <v>Commercial Banks</v>
      </c>
      <c r="Z254">
        <f>IFERROR(VLOOKUP(C254,[2]!LTP,2,FALSE),0)</f>
        <v>222.9</v>
      </c>
      <c r="AA254" s="7">
        <f t="shared" si="3"/>
        <v>11.731578947368421</v>
      </c>
    </row>
    <row r="255" spans="1:27" x14ac:dyDescent="0.45">
      <c r="A255" t="s">
        <v>53</v>
      </c>
      <c r="B255" t="s">
        <v>57</v>
      </c>
      <c r="C255" t="s">
        <v>36</v>
      </c>
      <c r="D255">
        <v>232</v>
      </c>
      <c r="E255" s="10">
        <v>10388621</v>
      </c>
      <c r="F255" s="10">
        <v>2312706</v>
      </c>
      <c r="G255" s="10">
        <v>70859462</v>
      </c>
      <c r="H255" s="10">
        <v>65849351</v>
      </c>
      <c r="I255" s="10">
        <v>1780153</v>
      </c>
      <c r="J255" s="10">
        <v>2183680</v>
      </c>
      <c r="K255" s="10">
        <v>1332323</v>
      </c>
      <c r="L255" s="10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 s="8">
        <v>-0.15</v>
      </c>
      <c r="W255" s="10">
        <v>547029</v>
      </c>
      <c r="X255">
        <v>11</v>
      </c>
      <c r="Y255" s="4" t="str">
        <f>VLOOKUP(C255,[1]Sheet1!$B:$D,3,FALSE)</f>
        <v>Delist</v>
      </c>
      <c r="Z255">
        <f>IFERROR(VLOOKUP(C255,[2]!LTP,2,FALSE),0)</f>
        <v>0</v>
      </c>
      <c r="AA255" s="7">
        <f t="shared" si="3"/>
        <v>0</v>
      </c>
    </row>
    <row r="256" spans="1:27" x14ac:dyDescent="0.45">
      <c r="A256" t="s">
        <v>53</v>
      </c>
      <c r="B256" t="s">
        <v>57</v>
      </c>
      <c r="C256" t="s">
        <v>37</v>
      </c>
      <c r="D256">
        <v>924</v>
      </c>
      <c r="E256" s="10">
        <v>9008408</v>
      </c>
      <c r="F256" s="10">
        <v>14523753</v>
      </c>
      <c r="G256" s="10">
        <v>149382011</v>
      </c>
      <c r="H256" s="10">
        <v>130710675</v>
      </c>
      <c r="I256" s="10">
        <v>3611355</v>
      </c>
      <c r="J256" s="10">
        <v>4696688</v>
      </c>
      <c r="K256" s="10">
        <v>3313441</v>
      </c>
      <c r="L256" s="10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 s="8">
        <v>-0.42</v>
      </c>
      <c r="W256" s="10">
        <v>2045048</v>
      </c>
      <c r="X256">
        <v>45</v>
      </c>
      <c r="Y256" s="4" t="str">
        <f>VLOOKUP(C256,[1]Sheet1!$B:$D,3,FALSE)</f>
        <v>Commercial Banks</v>
      </c>
      <c r="Z256">
        <f>IFERROR(VLOOKUP(C256,[2]!LTP,2,FALSE),0)</f>
        <v>599.5</v>
      </c>
      <c r="AA256" s="7">
        <f t="shared" si="3"/>
        <v>12.489583333333334</v>
      </c>
    </row>
    <row r="257" spans="1:27" x14ac:dyDescent="0.45">
      <c r="A257" t="s">
        <v>53</v>
      </c>
      <c r="B257" t="s">
        <v>57</v>
      </c>
      <c r="C257" t="s">
        <v>38</v>
      </c>
      <c r="D257">
        <v>399</v>
      </c>
      <c r="E257" s="10">
        <v>8088299</v>
      </c>
      <c r="F257" s="10">
        <v>3512490</v>
      </c>
      <c r="G257" s="10">
        <v>52471689</v>
      </c>
      <c r="H257" s="10">
        <v>51403457</v>
      </c>
      <c r="I257" s="10">
        <v>1396541</v>
      </c>
      <c r="J257" s="10">
        <v>1955938</v>
      </c>
      <c r="K257" s="10">
        <v>1268442</v>
      </c>
      <c r="L257" s="10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 s="8">
        <v>-0.37</v>
      </c>
      <c r="W257" s="10">
        <v>618216</v>
      </c>
      <c r="X257">
        <v>15</v>
      </c>
      <c r="Y257" s="4" t="str">
        <f>VLOOKUP(C257,[1]Sheet1!$B:$D,3,FALSE)</f>
        <v>Delist</v>
      </c>
      <c r="Z257">
        <f>IFERROR(VLOOKUP(C257,[2]!LTP,2,FALSE),0)</f>
        <v>0</v>
      </c>
      <c r="AA257" s="7">
        <f t="shared" si="3"/>
        <v>0</v>
      </c>
    </row>
    <row r="258" spans="1:27" x14ac:dyDescent="0.45">
      <c r="A258" t="s">
        <v>53</v>
      </c>
      <c r="B258" t="s">
        <v>57</v>
      </c>
      <c r="C258" t="s">
        <v>39</v>
      </c>
      <c r="D258">
        <v>311</v>
      </c>
      <c r="E258" s="10">
        <v>9811148</v>
      </c>
      <c r="F258" s="10">
        <v>19650014</v>
      </c>
      <c r="G258" s="10">
        <v>105678286</v>
      </c>
      <c r="H258" s="10">
        <v>85798472</v>
      </c>
      <c r="I258" s="10">
        <v>3167249</v>
      </c>
      <c r="J258" s="10">
        <v>3994362</v>
      </c>
      <c r="K258" s="10">
        <v>2494152</v>
      </c>
      <c r="L258" s="10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 s="8">
        <v>0.54</v>
      </c>
      <c r="W258" s="10">
        <v>1576875</v>
      </c>
      <c r="X258">
        <v>32</v>
      </c>
      <c r="Y258" s="4" t="str">
        <f>VLOOKUP(C258,[1]Sheet1!$B:$D,3,FALSE)</f>
        <v>Commercial Banks</v>
      </c>
      <c r="Z258">
        <f>IFERROR(VLOOKUP(C258,[2]!LTP,2,FALSE),0)</f>
        <v>255</v>
      </c>
      <c r="AA258" s="7">
        <f t="shared" si="3"/>
        <v>7.5</v>
      </c>
    </row>
    <row r="259" spans="1:27" x14ac:dyDescent="0.45">
      <c r="A259" t="s">
        <v>53</v>
      </c>
      <c r="B259" t="s">
        <v>57</v>
      </c>
      <c r="C259" t="s">
        <v>40</v>
      </c>
      <c r="D259">
        <v>221</v>
      </c>
      <c r="E259" s="10">
        <v>7018587</v>
      </c>
      <c r="F259" s="10">
        <v>4179303</v>
      </c>
      <c r="G259" s="10">
        <v>64717387</v>
      </c>
      <c r="H259" s="10">
        <v>58442377</v>
      </c>
      <c r="I259" s="10">
        <v>1465441</v>
      </c>
      <c r="J259" s="10">
        <v>1789276</v>
      </c>
      <c r="K259" s="10">
        <v>988182</v>
      </c>
      <c r="L259" s="10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 s="8">
        <v>0.25</v>
      </c>
      <c r="W259" s="10">
        <v>643971</v>
      </c>
      <c r="X259">
        <v>18</v>
      </c>
      <c r="Y259" s="4" t="str">
        <f>VLOOKUP(C259,[1]Sheet1!$B:$D,3,FALSE)</f>
        <v>Delist</v>
      </c>
      <c r="Z259">
        <f>IFERROR(VLOOKUP(C259,[2]!LTP,2,FALSE),0)</f>
        <v>0</v>
      </c>
      <c r="AA259" s="7">
        <f t="shared" ref="AA259:AA322" si="4">IFERROR(Z259/M259,0)</f>
        <v>0</v>
      </c>
    </row>
    <row r="260" spans="1:27" x14ac:dyDescent="0.45">
      <c r="A260" t="s">
        <v>53</v>
      </c>
      <c r="B260" t="s">
        <v>57</v>
      </c>
      <c r="C260" t="s">
        <v>41</v>
      </c>
      <c r="D260">
        <v>460</v>
      </c>
      <c r="E260" s="10">
        <v>12589907</v>
      </c>
      <c r="F260" s="10">
        <v>11977403</v>
      </c>
      <c r="G260" s="10">
        <v>142106652</v>
      </c>
      <c r="H260" s="10">
        <v>127416902</v>
      </c>
      <c r="I260" s="10">
        <v>3313235</v>
      </c>
      <c r="J260" s="10">
        <v>4369993</v>
      </c>
      <c r="K260" s="10">
        <v>3135688</v>
      </c>
      <c r="L260" s="1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 s="8">
        <v>-0.19</v>
      </c>
      <c r="W260" s="10">
        <v>1726531</v>
      </c>
      <c r="X260">
        <v>27</v>
      </c>
      <c r="Y260" s="4" t="str">
        <f>VLOOKUP(C260,[1]Sheet1!$B:$D,3,FALSE)</f>
        <v>Delist</v>
      </c>
      <c r="Z260">
        <f>IFERROR(VLOOKUP(C260,[2]!LTP,2,FALSE),0)</f>
        <v>0</v>
      </c>
      <c r="AA260" s="7">
        <f t="shared" si="4"/>
        <v>0</v>
      </c>
    </row>
    <row r="261" spans="1:27" x14ac:dyDescent="0.45">
      <c r="A261" t="s">
        <v>53</v>
      </c>
      <c r="B261" t="s">
        <v>57</v>
      </c>
      <c r="C261" t="s">
        <v>42</v>
      </c>
      <c r="D261">
        <v>751</v>
      </c>
      <c r="E261" s="10">
        <v>8834229</v>
      </c>
      <c r="F261" s="10">
        <v>4411258</v>
      </c>
      <c r="G261" s="10">
        <v>175764356</v>
      </c>
      <c r="H261" s="10">
        <v>149303944</v>
      </c>
      <c r="I261" s="10">
        <v>3607617</v>
      </c>
      <c r="J261" s="10">
        <v>4611140</v>
      </c>
      <c r="K261" s="10">
        <v>2739362</v>
      </c>
      <c r="L261" s="10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 s="8">
        <v>-0.55000000000000004</v>
      </c>
      <c r="W261" s="10">
        <v>1260225</v>
      </c>
      <c r="X261">
        <v>29</v>
      </c>
      <c r="Y261" s="4" t="str">
        <f>VLOOKUP(C261,[1]Sheet1!$B:$D,3,FALSE)</f>
        <v>Commercial Banks</v>
      </c>
      <c r="Z261">
        <f>IFERROR(VLOOKUP(C261,[2]!LTP,2,FALSE),0)</f>
        <v>714</v>
      </c>
      <c r="AA261" s="7">
        <f t="shared" si="4"/>
        <v>21</v>
      </c>
    </row>
    <row r="262" spans="1:27" x14ac:dyDescent="0.45">
      <c r="A262" t="s">
        <v>53</v>
      </c>
      <c r="B262" t="s">
        <v>57</v>
      </c>
      <c r="C262" t="s">
        <v>43</v>
      </c>
      <c r="D262">
        <v>289</v>
      </c>
      <c r="E262" s="10">
        <v>9618162</v>
      </c>
      <c r="F262" s="10">
        <v>9243227</v>
      </c>
      <c r="G262" s="10">
        <v>88070975</v>
      </c>
      <c r="H262" s="10">
        <v>85375659</v>
      </c>
      <c r="I262" s="10">
        <v>2005533</v>
      </c>
      <c r="J262" s="10">
        <v>2741597</v>
      </c>
      <c r="K262" s="10">
        <v>1653071</v>
      </c>
      <c r="L262" s="10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 s="8">
        <v>0.1</v>
      </c>
      <c r="W262" s="10">
        <v>974855</v>
      </c>
      <c r="X262">
        <v>20</v>
      </c>
      <c r="Y262" s="4" t="str">
        <f>VLOOKUP(C262,[1]Sheet1!$B:$D,3,FALSE)</f>
        <v>Commercial Banks</v>
      </c>
      <c r="Z262">
        <f>IFERROR(VLOOKUP(C262,[2]!LTP,2,FALSE),0)</f>
        <v>234</v>
      </c>
      <c r="AA262" s="7">
        <f t="shared" si="4"/>
        <v>10.173913043478262</v>
      </c>
    </row>
    <row r="263" spans="1:27" x14ac:dyDescent="0.45">
      <c r="A263" t="s">
        <v>53</v>
      </c>
      <c r="B263" t="s">
        <v>57</v>
      </c>
      <c r="C263" t="s">
        <v>44</v>
      </c>
      <c r="D263">
        <v>287</v>
      </c>
      <c r="E263" s="10">
        <v>8033299</v>
      </c>
      <c r="F263" s="10">
        <v>4221208</v>
      </c>
      <c r="G263" s="10">
        <v>76727057</v>
      </c>
      <c r="H263" s="10">
        <v>72604017</v>
      </c>
      <c r="I263" s="10">
        <v>1772203</v>
      </c>
      <c r="J263" s="10">
        <v>2368794</v>
      </c>
      <c r="K263" s="10">
        <v>1833478</v>
      </c>
      <c r="L263" s="10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 s="8">
        <v>0.05</v>
      </c>
      <c r="W263" s="10">
        <v>934268</v>
      </c>
      <c r="X263">
        <v>23</v>
      </c>
      <c r="Y263" s="4" t="str">
        <f>VLOOKUP(C263,[1]Sheet1!$B:$D,3,FALSE)</f>
        <v>Commercial Banks</v>
      </c>
      <c r="Z263">
        <f>IFERROR(VLOOKUP(C263,[2]!LTP,2,FALSE),0)</f>
        <v>195.9</v>
      </c>
      <c r="AA263" s="7">
        <f t="shared" si="4"/>
        <v>7.5346153846153845</v>
      </c>
    </row>
    <row r="264" spans="1:27" x14ac:dyDescent="0.45">
      <c r="A264" t="s">
        <v>53</v>
      </c>
      <c r="B264" t="s">
        <v>57</v>
      </c>
      <c r="C264" t="s">
        <v>45</v>
      </c>
      <c r="D264">
        <v>308</v>
      </c>
      <c r="E264" s="10">
        <v>8001255</v>
      </c>
      <c r="F264" s="10">
        <v>2643851</v>
      </c>
      <c r="G264" s="10">
        <v>85680841</v>
      </c>
      <c r="H264" s="10">
        <v>77226975</v>
      </c>
      <c r="I264" s="10">
        <v>1909440</v>
      </c>
      <c r="J264" s="10">
        <v>2532597</v>
      </c>
      <c r="K264" s="10">
        <v>1657373</v>
      </c>
      <c r="L264" s="10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 s="8">
        <v>-0.12</v>
      </c>
      <c r="W264" s="10">
        <v>949981</v>
      </c>
      <c r="X264">
        <v>24</v>
      </c>
      <c r="Y264" s="4" t="str">
        <f>VLOOKUP(C264,[1]Sheet1!$B:$D,3,FALSE)</f>
        <v>Commercial Banks</v>
      </c>
      <c r="Z264">
        <f>IFERROR(VLOOKUP(C264,[2]!LTP,2,FALSE),0)</f>
        <v>243</v>
      </c>
      <c r="AA264" s="7">
        <f t="shared" si="4"/>
        <v>9.7200000000000006</v>
      </c>
    </row>
    <row r="265" spans="1:27" x14ac:dyDescent="0.45">
      <c r="A265" t="s">
        <v>53</v>
      </c>
      <c r="B265" t="s">
        <v>57</v>
      </c>
      <c r="C265" t="s">
        <v>46</v>
      </c>
      <c r="D265">
        <v>325</v>
      </c>
      <c r="E265" s="10">
        <v>8449251</v>
      </c>
      <c r="F265" s="10">
        <v>4471838</v>
      </c>
      <c r="G265" s="10">
        <v>97837621</v>
      </c>
      <c r="H265" s="10">
        <v>90923707</v>
      </c>
      <c r="I265" s="10">
        <v>2188347</v>
      </c>
      <c r="J265" s="10">
        <v>2770473</v>
      </c>
      <c r="K265" s="10">
        <v>1575079</v>
      </c>
      <c r="L265" s="10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 s="8">
        <v>-0.11</v>
      </c>
      <c r="W265" s="10">
        <v>902216</v>
      </c>
      <c r="X265">
        <v>21</v>
      </c>
      <c r="Y265" s="4" t="str">
        <f>VLOOKUP(C265,[1]Sheet1!$B:$D,3,FALSE)</f>
        <v>Commercial Banks</v>
      </c>
      <c r="Z265">
        <f>IFERROR(VLOOKUP(C265,[2]!LTP,2,FALSE),0)</f>
        <v>333</v>
      </c>
      <c r="AA265" s="7">
        <f t="shared" si="4"/>
        <v>13.875</v>
      </c>
    </row>
    <row r="266" spans="1:27" x14ac:dyDescent="0.45">
      <c r="A266" t="s">
        <v>53</v>
      </c>
      <c r="B266" t="s">
        <v>57</v>
      </c>
      <c r="C266" t="s">
        <v>47</v>
      </c>
      <c r="D266">
        <v>389</v>
      </c>
      <c r="E266" s="10">
        <v>8887605</v>
      </c>
      <c r="F266" s="10">
        <v>5197228</v>
      </c>
      <c r="G266" s="10">
        <v>106384918</v>
      </c>
      <c r="H266" s="10">
        <v>97507052</v>
      </c>
      <c r="I266" s="10">
        <v>2288836</v>
      </c>
      <c r="J266" s="10">
        <v>2953485</v>
      </c>
      <c r="K266" s="10">
        <v>1856112</v>
      </c>
      <c r="L266" s="10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 s="8">
        <v>-0.25</v>
      </c>
      <c r="W266" s="10">
        <v>870501</v>
      </c>
      <c r="X266">
        <v>20</v>
      </c>
      <c r="Y266" s="4" t="str">
        <f>VLOOKUP(C266,[1]Sheet1!$B:$D,3,FALSE)</f>
        <v>Commercial Banks</v>
      </c>
      <c r="Z266">
        <f>IFERROR(VLOOKUP(C266,[2]!LTP,2,FALSE),0)</f>
        <v>245</v>
      </c>
      <c r="AA266" s="7">
        <f t="shared" si="4"/>
        <v>10.208333333333334</v>
      </c>
    </row>
    <row r="267" spans="1:27" x14ac:dyDescent="0.45">
      <c r="A267" t="s">
        <v>53</v>
      </c>
      <c r="B267" t="s">
        <v>57</v>
      </c>
      <c r="C267" t="s">
        <v>48</v>
      </c>
      <c r="D267">
        <v>436</v>
      </c>
      <c r="E267" s="10">
        <v>8011431</v>
      </c>
      <c r="F267" s="10">
        <v>7039850</v>
      </c>
      <c r="G267" s="10">
        <v>65984118</v>
      </c>
      <c r="H267" s="10">
        <v>50968614</v>
      </c>
      <c r="I267" s="10">
        <v>1651852</v>
      </c>
      <c r="J267" s="10">
        <v>2461269</v>
      </c>
      <c r="K267" s="10">
        <v>1690687</v>
      </c>
      <c r="L267" s="10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 s="8">
        <v>-0.2</v>
      </c>
      <c r="W267" s="10">
        <v>998151</v>
      </c>
      <c r="X267">
        <v>25</v>
      </c>
      <c r="Y267" s="4" t="str">
        <f>VLOOKUP(C267,[1]Sheet1!$B:$D,3,FALSE)</f>
        <v>Commercial Banks</v>
      </c>
      <c r="Z267">
        <f>IFERROR(VLOOKUP(C267,[2]!LTP,2,FALSE),0)</f>
        <v>528.79999999999995</v>
      </c>
      <c r="AA267" s="7">
        <f t="shared" si="4"/>
        <v>18.23448275862069</v>
      </c>
    </row>
    <row r="268" spans="1:27" x14ac:dyDescent="0.45">
      <c r="A268" t="s">
        <v>53</v>
      </c>
      <c r="B268" t="s">
        <v>57</v>
      </c>
      <c r="C268" t="s">
        <v>49</v>
      </c>
      <c r="D268">
        <v>232</v>
      </c>
      <c r="E268" s="10">
        <v>8152556</v>
      </c>
      <c r="F268" s="10">
        <v>4106130</v>
      </c>
      <c r="G268" s="10">
        <v>76062607</v>
      </c>
      <c r="H268" s="10">
        <v>67753770</v>
      </c>
      <c r="I268" s="10">
        <v>1721409</v>
      </c>
      <c r="J268" s="10">
        <v>2249546</v>
      </c>
      <c r="K268" s="10">
        <v>1339254</v>
      </c>
      <c r="L268" s="10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 s="8">
        <v>0.11</v>
      </c>
      <c r="W268" s="10">
        <v>726155</v>
      </c>
      <c r="X268">
        <v>18</v>
      </c>
      <c r="Y268" s="4" t="str">
        <f>VLOOKUP(C268,[1]Sheet1!$B:$D,3,FALSE)</f>
        <v>Commercial Banks</v>
      </c>
      <c r="Z268">
        <f>IFERROR(VLOOKUP(C268,[2]!LTP,2,FALSE),0)</f>
        <v>181.7</v>
      </c>
      <c r="AA268" s="7">
        <f t="shared" si="4"/>
        <v>9.5631578947368414</v>
      </c>
    </row>
    <row r="269" spans="1:27" x14ac:dyDescent="0.45">
      <c r="A269" t="s">
        <v>53</v>
      </c>
      <c r="B269" t="s">
        <v>57</v>
      </c>
      <c r="C269" t="s">
        <v>50</v>
      </c>
      <c r="D269">
        <v>213</v>
      </c>
      <c r="E269" s="10">
        <v>8224704</v>
      </c>
      <c r="F269" s="10">
        <v>1640473</v>
      </c>
      <c r="G269" s="10">
        <v>64127818</v>
      </c>
      <c r="H269" s="10">
        <v>58898024</v>
      </c>
      <c r="I269" s="10">
        <v>1339359</v>
      </c>
      <c r="J269" s="10">
        <v>1628151</v>
      </c>
      <c r="K269" s="10">
        <v>893256</v>
      </c>
      <c r="L269" s="10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 s="8">
        <v>-0.13</v>
      </c>
      <c r="W269" s="10">
        <v>443500</v>
      </c>
      <c r="X269">
        <v>11</v>
      </c>
      <c r="Y269" s="4" t="str">
        <f>VLOOKUP(C269,[1]Sheet1!$B:$D,3,FALSE)</f>
        <v>Delist</v>
      </c>
      <c r="Z269">
        <f>IFERROR(VLOOKUP(C269,[2]!LTP,2,FALSE),0)</f>
        <v>0</v>
      </c>
      <c r="AA269" s="7">
        <f t="shared" si="4"/>
        <v>0</v>
      </c>
    </row>
    <row r="270" spans="1:27" x14ac:dyDescent="0.45">
      <c r="A270" t="s">
        <v>53</v>
      </c>
      <c r="B270" t="s">
        <v>57</v>
      </c>
      <c r="C270" t="s">
        <v>51</v>
      </c>
      <c r="D270">
        <v>263</v>
      </c>
      <c r="E270" s="10">
        <v>8233959</v>
      </c>
      <c r="F270" s="10">
        <v>5601204</v>
      </c>
      <c r="G270" s="10">
        <v>104981380</v>
      </c>
      <c r="H270" s="10">
        <v>88159869</v>
      </c>
      <c r="I270" s="10">
        <v>2153061</v>
      </c>
      <c r="J270" s="10">
        <v>2747666</v>
      </c>
      <c r="K270" s="10">
        <v>1374823</v>
      </c>
      <c r="L270" s="1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 s="8">
        <v>0.18</v>
      </c>
      <c r="W270" s="10">
        <v>1081215</v>
      </c>
      <c r="X270">
        <v>26</v>
      </c>
      <c r="Y270" s="4" t="str">
        <f>VLOOKUP(C270,[1]Sheet1!$B:$D,3,FALSE)</f>
        <v>Commercial Banks</v>
      </c>
      <c r="Z270">
        <f>IFERROR(VLOOKUP(C270,[2]!LTP,2,FALSE),0)</f>
        <v>166.1</v>
      </c>
      <c r="AA270" s="7">
        <f t="shared" si="4"/>
        <v>6.6440000000000001</v>
      </c>
    </row>
    <row r="271" spans="1:27" x14ac:dyDescent="0.45">
      <c r="A271" t="s">
        <v>53</v>
      </c>
      <c r="B271" t="s">
        <v>57</v>
      </c>
      <c r="C271" t="s">
        <v>52</v>
      </c>
      <c r="D271">
        <v>238</v>
      </c>
      <c r="E271" s="10">
        <v>8063101</v>
      </c>
      <c r="F271" s="10">
        <v>6124966</v>
      </c>
      <c r="G271" s="10">
        <v>80218277</v>
      </c>
      <c r="H271" s="10">
        <v>73538302</v>
      </c>
      <c r="I271" s="10">
        <v>1769112</v>
      </c>
      <c r="J271" s="10">
        <v>2181389</v>
      </c>
      <c r="K271" s="10">
        <v>1293577</v>
      </c>
      <c r="L271" s="10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 s="8">
        <v>0.13</v>
      </c>
      <c r="W271" s="10">
        <v>661311</v>
      </c>
      <c r="X271">
        <v>16</v>
      </c>
      <c r="Y271" s="4" t="str">
        <f>VLOOKUP(C271,[1]Sheet1!$B:$D,3,FALSE)</f>
        <v>Delist</v>
      </c>
      <c r="Z271">
        <f>IFERROR(VLOOKUP(C271,[2]!LTP,2,FALSE),0)</f>
        <v>0</v>
      </c>
      <c r="AA271" s="7">
        <f t="shared" si="4"/>
        <v>0</v>
      </c>
    </row>
    <row r="272" spans="1:27" x14ac:dyDescent="0.45">
      <c r="A272" t="s">
        <v>54</v>
      </c>
      <c r="B272" t="s">
        <v>57</v>
      </c>
      <c r="C272" t="s">
        <v>26</v>
      </c>
      <c r="D272">
        <v>365</v>
      </c>
      <c r="E272" s="10">
        <v>9015529</v>
      </c>
      <c r="F272" s="10">
        <v>12563479</v>
      </c>
      <c r="G272" s="10">
        <v>112848771</v>
      </c>
      <c r="H272" s="10">
        <v>109883911</v>
      </c>
      <c r="I272" s="10">
        <v>5301995</v>
      </c>
      <c r="J272" s="10">
        <v>6354964</v>
      </c>
      <c r="K272" s="10">
        <v>3309990</v>
      </c>
      <c r="L272" s="10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 s="8">
        <v>0.15</v>
      </c>
      <c r="W272" s="10">
        <v>1329729</v>
      </c>
      <c r="X272">
        <v>20</v>
      </c>
      <c r="Y272" s="4" t="str">
        <f>VLOOKUP(C272,[1]Sheet1!$B:$D,3,FALSE)</f>
        <v>Commercial Banks</v>
      </c>
      <c r="Z272">
        <f>IFERROR(VLOOKUP(C272,[2]!LTP,2,FALSE),0)</f>
        <v>234.9</v>
      </c>
      <c r="AA272" s="7">
        <f t="shared" si="4"/>
        <v>7.1181818181818182</v>
      </c>
    </row>
    <row r="273" spans="1:27" x14ac:dyDescent="0.45">
      <c r="A273" t="s">
        <v>54</v>
      </c>
      <c r="B273" t="s">
        <v>57</v>
      </c>
      <c r="C273" t="s">
        <v>27</v>
      </c>
      <c r="D273">
        <v>209.1</v>
      </c>
      <c r="E273" s="10">
        <v>8003390</v>
      </c>
      <c r="F273" s="10">
        <v>2001848</v>
      </c>
      <c r="G273" s="10">
        <v>39927972</v>
      </c>
      <c r="H273" s="10">
        <v>41412029</v>
      </c>
      <c r="I273" s="10">
        <v>1573650</v>
      </c>
      <c r="J273" s="10">
        <v>1908841</v>
      </c>
      <c r="K273" s="10">
        <v>1067586</v>
      </c>
      <c r="L273" s="10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 s="8">
        <v>-0.27</v>
      </c>
      <c r="W273" s="10">
        <v>223033</v>
      </c>
      <c r="X273">
        <v>4</v>
      </c>
      <c r="Y273" s="4" t="str">
        <f>VLOOKUP(C273,[1]Sheet1!$B:$D,3,FALSE)</f>
        <v>Delist</v>
      </c>
      <c r="Z273">
        <f>IFERROR(VLOOKUP(C273,[2]!LTP,2,FALSE),0)</f>
        <v>0</v>
      </c>
      <c r="AA273" s="7">
        <f t="shared" si="4"/>
        <v>0</v>
      </c>
    </row>
    <row r="274" spans="1:27" x14ac:dyDescent="0.45">
      <c r="A274" t="s">
        <v>54</v>
      </c>
      <c r="B274" t="s">
        <v>57</v>
      </c>
      <c r="C274" t="s">
        <v>28</v>
      </c>
      <c r="D274">
        <v>249</v>
      </c>
      <c r="E274" s="10">
        <v>8371065</v>
      </c>
      <c r="F274" s="10">
        <v>3669657</v>
      </c>
      <c r="G274" s="10">
        <v>65920925</v>
      </c>
      <c r="H274" s="10">
        <v>61025291</v>
      </c>
      <c r="I274" s="10">
        <v>2087245</v>
      </c>
      <c r="J274" s="10">
        <v>2634034</v>
      </c>
      <c r="K274" s="10">
        <v>1499090</v>
      </c>
      <c r="L274" s="10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 s="8">
        <v>-0.06</v>
      </c>
      <c r="W274" s="10">
        <v>660512</v>
      </c>
      <c r="X274">
        <v>11</v>
      </c>
      <c r="Y274" s="4" t="str">
        <f>VLOOKUP(C274,[1]Sheet1!$B:$D,3,FALSE)</f>
        <v>Commercial Banks</v>
      </c>
      <c r="Z274">
        <f>IFERROR(VLOOKUP(C274,[2]!LTP,2,FALSE),0)</f>
        <v>171</v>
      </c>
      <c r="AA274" s="7">
        <f t="shared" si="4"/>
        <v>10.058823529411764</v>
      </c>
    </row>
    <row r="275" spans="1:27" x14ac:dyDescent="0.45">
      <c r="A275" t="s">
        <v>54</v>
      </c>
      <c r="B275" t="s">
        <v>57</v>
      </c>
      <c r="C275" t="s">
        <v>29</v>
      </c>
      <c r="D275">
        <v>503</v>
      </c>
      <c r="E275" s="10">
        <v>8106863</v>
      </c>
      <c r="F275" s="10">
        <v>8441435</v>
      </c>
      <c r="G275" s="10">
        <v>124542022</v>
      </c>
      <c r="H275" s="10">
        <v>102321468</v>
      </c>
      <c r="I275" s="10">
        <v>4106287</v>
      </c>
      <c r="J275" s="10">
        <v>5075353</v>
      </c>
      <c r="K275" s="10">
        <v>3304992</v>
      </c>
      <c r="L275" s="10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 s="8">
        <v>-0.19</v>
      </c>
      <c r="W275" s="10">
        <v>1350399</v>
      </c>
      <c r="X275">
        <v>22</v>
      </c>
      <c r="Y275" s="4" t="str">
        <f>VLOOKUP(C275,[1]Sheet1!$B:$D,3,FALSE)</f>
        <v>Commercial Banks</v>
      </c>
      <c r="Z275">
        <f>IFERROR(VLOOKUP(C275,[2]!LTP,2,FALSE),0)</f>
        <v>538</v>
      </c>
      <c r="AA275" s="7">
        <f t="shared" si="4"/>
        <v>14.944444444444445</v>
      </c>
    </row>
    <row r="276" spans="1:27" x14ac:dyDescent="0.45">
      <c r="A276" t="s">
        <v>54</v>
      </c>
      <c r="B276" t="s">
        <v>57</v>
      </c>
      <c r="C276" t="s">
        <v>30</v>
      </c>
      <c r="D276">
        <v>297.5</v>
      </c>
      <c r="E276" s="10">
        <v>10310516</v>
      </c>
      <c r="F276" s="10">
        <v>5126338</v>
      </c>
      <c r="G276" s="10">
        <v>116943165</v>
      </c>
      <c r="H276" s="10">
        <v>103169706</v>
      </c>
      <c r="I276" s="10">
        <v>3687945</v>
      </c>
      <c r="J276" s="10">
        <v>4765135</v>
      </c>
      <c r="K276" s="10">
        <v>2786788</v>
      </c>
      <c r="L276" s="10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 s="8">
        <v>-0.04</v>
      </c>
      <c r="W276" s="10">
        <v>1417452</v>
      </c>
      <c r="X276">
        <v>18</v>
      </c>
      <c r="Y276" s="4" t="str">
        <f>VLOOKUP(C276,[1]Sheet1!$B:$D,3,FALSE)</f>
        <v>Commercial Banks</v>
      </c>
      <c r="Z276">
        <f>IFERROR(VLOOKUP(C276,[2]!LTP,2,FALSE),0)</f>
        <v>183.5</v>
      </c>
      <c r="AA276" s="7">
        <f t="shared" si="4"/>
        <v>7.645833333333333</v>
      </c>
    </row>
    <row r="277" spans="1:27" x14ac:dyDescent="0.45">
      <c r="A277" t="s">
        <v>54</v>
      </c>
      <c r="B277" t="s">
        <v>57</v>
      </c>
      <c r="C277" t="s">
        <v>31</v>
      </c>
      <c r="D277">
        <v>484</v>
      </c>
      <c r="E277" s="10">
        <v>8520256</v>
      </c>
      <c r="F277" s="10">
        <v>6745741</v>
      </c>
      <c r="G277" s="10">
        <v>108582107</v>
      </c>
      <c r="H277" s="10">
        <v>93775357</v>
      </c>
      <c r="I277" s="10">
        <v>3753436</v>
      </c>
      <c r="J277" s="10">
        <v>4907492</v>
      </c>
      <c r="K277" s="10">
        <v>3096763</v>
      </c>
      <c r="L277" s="10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 s="8">
        <v>-0.26</v>
      </c>
      <c r="W277" s="10">
        <v>1334897</v>
      </c>
      <c r="X277">
        <v>21</v>
      </c>
      <c r="Y277" s="4" t="str">
        <f>VLOOKUP(C277,[1]Sheet1!$B:$D,3,FALSE)</f>
        <v>Commercial Banks</v>
      </c>
      <c r="Z277">
        <f>IFERROR(VLOOKUP(C277,[2]!LTP,2,FALSE),0)</f>
        <v>221.9</v>
      </c>
      <c r="AA277" s="7">
        <f t="shared" si="4"/>
        <v>6.9343750000000002</v>
      </c>
    </row>
    <row r="278" spans="1:27" x14ac:dyDescent="0.45">
      <c r="A278" t="s">
        <v>54</v>
      </c>
      <c r="B278" t="s">
        <v>57</v>
      </c>
      <c r="C278" t="s">
        <v>32</v>
      </c>
      <c r="D278">
        <v>214</v>
      </c>
      <c r="E278" s="10">
        <v>8000786</v>
      </c>
      <c r="F278" s="10">
        <v>2376072</v>
      </c>
      <c r="G278" s="10">
        <v>70449793</v>
      </c>
      <c r="H278" s="10">
        <v>64701087</v>
      </c>
      <c r="I278" s="10">
        <v>2450904</v>
      </c>
      <c r="J278" s="10">
        <v>3067643</v>
      </c>
      <c r="K278" s="10">
        <v>1663684</v>
      </c>
      <c r="L278" s="10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 s="8">
        <v>0.04</v>
      </c>
      <c r="W278" s="10">
        <v>1023744</v>
      </c>
      <c r="X278">
        <v>17</v>
      </c>
      <c r="Y278" s="4" t="str">
        <f>VLOOKUP(C278,[1]Sheet1!$B:$D,3,FALSE)</f>
        <v>Delist</v>
      </c>
      <c r="Z278">
        <f>IFERROR(VLOOKUP(C278,[2]!LTP,2,FALSE),0)</f>
        <v>0</v>
      </c>
      <c r="AA278" s="7">
        <f t="shared" si="4"/>
        <v>0</v>
      </c>
    </row>
    <row r="279" spans="1:27" x14ac:dyDescent="0.45">
      <c r="A279" t="s">
        <v>54</v>
      </c>
      <c r="B279" t="s">
        <v>57</v>
      </c>
      <c r="C279" t="s">
        <v>33</v>
      </c>
      <c r="D279">
        <v>213.1</v>
      </c>
      <c r="E279" s="10">
        <v>8685616</v>
      </c>
      <c r="F279" s="10">
        <v>4353189</v>
      </c>
      <c r="G279" s="10">
        <v>69045909</v>
      </c>
      <c r="H279" s="10">
        <v>69598802</v>
      </c>
      <c r="I279" s="10">
        <v>2233064</v>
      </c>
      <c r="J279" s="10">
        <v>2764298</v>
      </c>
      <c r="K279" s="10">
        <v>1665025</v>
      </c>
      <c r="L279" s="10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 s="8">
        <v>7.0000000000000007E-2</v>
      </c>
      <c r="W279" s="10">
        <v>616087</v>
      </c>
      <c r="X279">
        <v>9</v>
      </c>
      <c r="Y279" s="4" t="str">
        <f>VLOOKUP(C279,[1]Sheet1!$B:$D,3,FALSE)</f>
        <v>Commercial Banks</v>
      </c>
      <c r="Z279">
        <f>IFERROR(VLOOKUP(C279,[2]!LTP,2,FALSE),0)</f>
        <v>167</v>
      </c>
      <c r="AA279" s="7">
        <f t="shared" si="4"/>
        <v>11.133333333333333</v>
      </c>
    </row>
    <row r="280" spans="1:27" x14ac:dyDescent="0.45">
      <c r="A280" t="s">
        <v>54</v>
      </c>
      <c r="B280" t="s">
        <v>57</v>
      </c>
      <c r="C280" t="s">
        <v>34</v>
      </c>
      <c r="D280">
        <v>230</v>
      </c>
      <c r="E280" s="10">
        <v>8920509</v>
      </c>
      <c r="F280" s="10">
        <v>3139744</v>
      </c>
      <c r="G280" s="10">
        <v>77446188</v>
      </c>
      <c r="H280" s="10">
        <v>70515740</v>
      </c>
      <c r="I280" s="10">
        <v>2196217</v>
      </c>
      <c r="J280" s="10">
        <v>3033591</v>
      </c>
      <c r="K280" s="10">
        <v>1809264</v>
      </c>
      <c r="L280" s="1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 s="8">
        <v>-0.06</v>
      </c>
      <c r="W280" s="10">
        <v>705536</v>
      </c>
      <c r="X280">
        <v>11</v>
      </c>
      <c r="Y280" s="4" t="str">
        <f>VLOOKUP(C280,[1]Sheet1!$B:$D,3,FALSE)</f>
        <v>Commercial Banks</v>
      </c>
      <c r="Z280">
        <f>IFERROR(VLOOKUP(C280,[2]!LTP,2,FALSE),0)</f>
        <v>188</v>
      </c>
      <c r="AA280" s="7">
        <f t="shared" si="4"/>
        <v>12.533333333333333</v>
      </c>
    </row>
    <row r="281" spans="1:27" x14ac:dyDescent="0.45">
      <c r="A281" t="s">
        <v>54</v>
      </c>
      <c r="B281" t="s">
        <v>57</v>
      </c>
      <c r="C281" t="s">
        <v>35</v>
      </c>
      <c r="D281">
        <v>270</v>
      </c>
      <c r="E281" s="10">
        <v>8055693</v>
      </c>
      <c r="F281" s="10">
        <v>2301179</v>
      </c>
      <c r="G281" s="10">
        <v>81163161</v>
      </c>
      <c r="H281" s="10">
        <v>74984076</v>
      </c>
      <c r="I281" s="10">
        <v>2601697</v>
      </c>
      <c r="J281" s="10">
        <v>3362561</v>
      </c>
      <c r="K281" s="10">
        <v>1872415</v>
      </c>
      <c r="L281" s="10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 s="8">
        <v>-0.1</v>
      </c>
      <c r="W281" s="10">
        <v>981831</v>
      </c>
      <c r="X281">
        <v>16</v>
      </c>
      <c r="Y281" s="4" t="str">
        <f>VLOOKUP(C281,[1]Sheet1!$B:$D,3,FALSE)</f>
        <v>Commercial Banks</v>
      </c>
      <c r="Z281">
        <f>IFERROR(VLOOKUP(C281,[2]!LTP,2,FALSE),0)</f>
        <v>222.9</v>
      </c>
      <c r="AA281" s="7">
        <f t="shared" si="4"/>
        <v>10.614285714285714</v>
      </c>
    </row>
    <row r="282" spans="1:27" x14ac:dyDescent="0.45">
      <c r="A282" t="s">
        <v>54</v>
      </c>
      <c r="B282" t="s">
        <v>57</v>
      </c>
      <c r="C282" t="s">
        <v>36</v>
      </c>
      <c r="D282">
        <v>232.9</v>
      </c>
      <c r="E282" s="10">
        <v>10388621</v>
      </c>
      <c r="F282" s="10">
        <v>2722297</v>
      </c>
      <c r="G282" s="10">
        <v>75211742</v>
      </c>
      <c r="H282" s="10">
        <v>67586507</v>
      </c>
      <c r="I282" s="10">
        <v>2752797</v>
      </c>
      <c r="J282" s="10">
        <v>3377784</v>
      </c>
      <c r="K282" s="10">
        <v>2090187</v>
      </c>
      <c r="L282" s="10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 s="8">
        <v>-0.1</v>
      </c>
      <c r="W282" s="10">
        <v>767494</v>
      </c>
      <c r="X282">
        <v>10</v>
      </c>
      <c r="Y282" s="4" t="str">
        <f>VLOOKUP(C282,[1]Sheet1!$B:$D,3,FALSE)</f>
        <v>Delist</v>
      </c>
      <c r="Z282">
        <f>IFERROR(VLOOKUP(C282,[2]!LTP,2,FALSE),0)</f>
        <v>0</v>
      </c>
      <c r="AA282" s="7">
        <f t="shared" si="4"/>
        <v>0</v>
      </c>
    </row>
    <row r="283" spans="1:27" x14ac:dyDescent="0.45">
      <c r="A283" t="s">
        <v>54</v>
      </c>
      <c r="B283" t="s">
        <v>57</v>
      </c>
      <c r="C283" t="s">
        <v>37</v>
      </c>
      <c r="D283">
        <v>924.9</v>
      </c>
      <c r="E283" s="10">
        <v>9011845</v>
      </c>
      <c r="F283" s="10">
        <v>12831093</v>
      </c>
      <c r="G283" s="10">
        <v>153695132</v>
      </c>
      <c r="H283" s="10">
        <v>128197344</v>
      </c>
      <c r="I283" s="10">
        <v>5410095</v>
      </c>
      <c r="J283" s="10">
        <v>6995212</v>
      </c>
      <c r="K283" s="10">
        <v>4897494</v>
      </c>
      <c r="L283" s="10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 s="8">
        <v>-0.45</v>
      </c>
      <c r="W283" s="10">
        <v>2324423</v>
      </c>
      <c r="X283">
        <v>34</v>
      </c>
      <c r="Y283" s="4" t="str">
        <f>VLOOKUP(C283,[1]Sheet1!$B:$D,3,FALSE)</f>
        <v>Commercial Banks</v>
      </c>
      <c r="Z283">
        <f>IFERROR(VLOOKUP(C283,[2]!LTP,2,FALSE),0)</f>
        <v>599.5</v>
      </c>
      <c r="AA283" s="7">
        <f t="shared" si="4"/>
        <v>12.75531914893617</v>
      </c>
    </row>
    <row r="284" spans="1:27" x14ac:dyDescent="0.45">
      <c r="A284" t="s">
        <v>54</v>
      </c>
      <c r="B284" t="s">
        <v>57</v>
      </c>
      <c r="C284" t="s">
        <v>38</v>
      </c>
      <c r="D284">
        <v>399</v>
      </c>
      <c r="E284" s="10">
        <v>8088299</v>
      </c>
      <c r="F284" s="10">
        <v>3890644</v>
      </c>
      <c r="G284" s="10">
        <v>56061582</v>
      </c>
      <c r="H284" s="10">
        <v>51521378</v>
      </c>
      <c r="I284" s="10">
        <v>2111316</v>
      </c>
      <c r="J284" s="10">
        <v>2994042</v>
      </c>
      <c r="K284" s="10">
        <v>1935164</v>
      </c>
      <c r="L284" s="10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 s="8">
        <v>-0.37</v>
      </c>
      <c r="W284" s="10">
        <v>602584</v>
      </c>
      <c r="X284">
        <v>10</v>
      </c>
      <c r="Y284" s="4" t="str">
        <f>VLOOKUP(C284,[1]Sheet1!$B:$D,3,FALSE)</f>
        <v>Delist</v>
      </c>
      <c r="Z284">
        <f>IFERROR(VLOOKUP(C284,[2]!LTP,2,FALSE),0)</f>
        <v>0</v>
      </c>
      <c r="AA284" s="7">
        <f t="shared" si="4"/>
        <v>0</v>
      </c>
    </row>
    <row r="285" spans="1:27" x14ac:dyDescent="0.45">
      <c r="A285" t="s">
        <v>54</v>
      </c>
      <c r="B285" t="s">
        <v>57</v>
      </c>
      <c r="C285" t="s">
        <v>39</v>
      </c>
      <c r="D285">
        <v>312</v>
      </c>
      <c r="E285" s="10">
        <v>9811148</v>
      </c>
      <c r="F285" s="10">
        <v>20060487</v>
      </c>
      <c r="G285" s="10">
        <v>105632627</v>
      </c>
      <c r="H285" s="10">
        <v>88191221</v>
      </c>
      <c r="I285" s="10">
        <v>4725255</v>
      </c>
      <c r="J285" s="10">
        <v>5822633</v>
      </c>
      <c r="K285" s="10">
        <v>3549126</v>
      </c>
      <c r="L285" s="10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 s="8">
        <v>0.47</v>
      </c>
      <c r="W285" s="10">
        <v>1621696</v>
      </c>
      <c r="X285">
        <v>22</v>
      </c>
      <c r="Y285" s="4" t="str">
        <f>VLOOKUP(C285,[1]Sheet1!$B:$D,3,FALSE)</f>
        <v>Commercial Banks</v>
      </c>
      <c r="Z285">
        <f>IFERROR(VLOOKUP(C285,[2]!LTP,2,FALSE),0)</f>
        <v>255</v>
      </c>
      <c r="AA285" s="7">
        <f t="shared" si="4"/>
        <v>8.2258064516129039</v>
      </c>
    </row>
    <row r="286" spans="1:27" x14ac:dyDescent="0.45">
      <c r="A286" t="s">
        <v>54</v>
      </c>
      <c r="B286" t="s">
        <v>57</v>
      </c>
      <c r="C286" t="s">
        <v>40</v>
      </c>
      <c r="D286">
        <v>221.1</v>
      </c>
      <c r="E286" s="10">
        <v>7018587</v>
      </c>
      <c r="F286" s="10">
        <v>5240016</v>
      </c>
      <c r="G286" s="10">
        <v>61459849</v>
      </c>
      <c r="H286" s="10">
        <v>56807905</v>
      </c>
      <c r="I286" s="10">
        <v>2230868</v>
      </c>
      <c r="J286" s="10">
        <v>2747781</v>
      </c>
      <c r="K286" s="10">
        <v>1512290</v>
      </c>
      <c r="L286" s="10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 s="8">
        <v>0.33</v>
      </c>
      <c r="W286" s="10">
        <v>839944</v>
      </c>
      <c r="X286">
        <v>16</v>
      </c>
      <c r="Y286" s="4" t="str">
        <f>VLOOKUP(C286,[1]Sheet1!$B:$D,3,FALSE)</f>
        <v>Delist</v>
      </c>
      <c r="Z286">
        <f>IFERROR(VLOOKUP(C286,[2]!LTP,2,FALSE),0)</f>
        <v>0</v>
      </c>
      <c r="AA286" s="7">
        <f t="shared" si="4"/>
        <v>0</v>
      </c>
    </row>
    <row r="287" spans="1:27" x14ac:dyDescent="0.45">
      <c r="A287" t="s">
        <v>54</v>
      </c>
      <c r="B287" t="s">
        <v>57</v>
      </c>
      <c r="C287" t="s">
        <v>41</v>
      </c>
      <c r="D287">
        <v>460</v>
      </c>
      <c r="E287" s="10">
        <v>12589907</v>
      </c>
      <c r="F287" s="10">
        <v>12489288</v>
      </c>
      <c r="G287" s="10">
        <v>142029070</v>
      </c>
      <c r="H287" s="10">
        <v>124028747</v>
      </c>
      <c r="I287" s="10">
        <v>4911798</v>
      </c>
      <c r="J287" s="10">
        <v>6441811</v>
      </c>
      <c r="K287" s="10">
        <v>4611601</v>
      </c>
      <c r="L287" s="10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 s="8">
        <v>-0.24</v>
      </c>
      <c r="W287" s="10">
        <v>1437646</v>
      </c>
      <c r="X287">
        <v>15</v>
      </c>
      <c r="Y287" s="4" t="str">
        <f>VLOOKUP(C287,[1]Sheet1!$B:$D,3,FALSE)</f>
        <v>Delist</v>
      </c>
      <c r="Z287">
        <f>IFERROR(VLOOKUP(C287,[2]!LTP,2,FALSE),0)</f>
        <v>0</v>
      </c>
      <c r="AA287" s="7">
        <f t="shared" si="4"/>
        <v>0</v>
      </c>
    </row>
    <row r="288" spans="1:27" x14ac:dyDescent="0.45">
      <c r="A288" t="s">
        <v>54</v>
      </c>
      <c r="B288" t="s">
        <v>57</v>
      </c>
      <c r="C288" t="s">
        <v>42</v>
      </c>
      <c r="D288">
        <v>750.5</v>
      </c>
      <c r="E288" s="10">
        <v>8834229</v>
      </c>
      <c r="F288" s="10">
        <v>5454240</v>
      </c>
      <c r="G288" s="10">
        <v>154135181</v>
      </c>
      <c r="H288" s="10">
        <v>141555895</v>
      </c>
      <c r="I288" s="10">
        <v>5323658</v>
      </c>
      <c r="J288" s="10">
        <v>7066526</v>
      </c>
      <c r="K288" s="10">
        <v>4173610</v>
      </c>
      <c r="L288" s="10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 s="8">
        <v>-0.53</v>
      </c>
      <c r="W288" s="10">
        <v>1051204</v>
      </c>
      <c r="X288">
        <v>16</v>
      </c>
      <c r="Y288" s="4" t="str">
        <f>VLOOKUP(C288,[1]Sheet1!$B:$D,3,FALSE)</f>
        <v>Commercial Banks</v>
      </c>
      <c r="Z288">
        <f>IFERROR(VLOOKUP(C288,[2]!LTP,2,FALSE),0)</f>
        <v>714</v>
      </c>
      <c r="AA288" s="7">
        <f t="shared" si="4"/>
        <v>21</v>
      </c>
    </row>
    <row r="289" spans="1:27" x14ac:dyDescent="0.45">
      <c r="A289" t="s">
        <v>54</v>
      </c>
      <c r="B289" t="s">
        <v>57</v>
      </c>
      <c r="C289" t="s">
        <v>43</v>
      </c>
      <c r="D289">
        <v>289</v>
      </c>
      <c r="E289" s="10">
        <v>9618163</v>
      </c>
      <c r="F289" s="10">
        <v>7138273</v>
      </c>
      <c r="G289" s="10">
        <v>93962600</v>
      </c>
      <c r="H289" s="10">
        <v>87024524</v>
      </c>
      <c r="I289" s="10">
        <v>3094199</v>
      </c>
      <c r="J289" s="10">
        <v>4178654</v>
      </c>
      <c r="K289" s="10">
        <v>2483743</v>
      </c>
      <c r="L289" s="10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 s="8">
        <v>0.04</v>
      </c>
      <c r="W289" s="10">
        <v>972154</v>
      </c>
      <c r="X289">
        <v>13</v>
      </c>
      <c r="Y289" s="4" t="str">
        <f>VLOOKUP(C289,[1]Sheet1!$B:$D,3,FALSE)</f>
        <v>Commercial Banks</v>
      </c>
      <c r="Z289">
        <f>IFERROR(VLOOKUP(C289,[2]!LTP,2,FALSE),0)</f>
        <v>234</v>
      </c>
      <c r="AA289" s="7">
        <f t="shared" si="4"/>
        <v>10.173913043478262</v>
      </c>
    </row>
    <row r="290" spans="1:27" x14ac:dyDescent="0.45">
      <c r="A290" t="s">
        <v>54</v>
      </c>
      <c r="B290" t="s">
        <v>57</v>
      </c>
      <c r="C290" t="s">
        <v>44</v>
      </c>
      <c r="D290">
        <v>287</v>
      </c>
      <c r="E290" s="10">
        <v>9318627</v>
      </c>
      <c r="F290" s="10">
        <v>4697629</v>
      </c>
      <c r="G290" s="10">
        <v>68657820</v>
      </c>
      <c r="H290" s="10">
        <v>69863986</v>
      </c>
      <c r="I290" s="10">
        <v>2601530</v>
      </c>
      <c r="J290" s="10">
        <v>3411474</v>
      </c>
      <c r="K290" s="10">
        <v>2541646</v>
      </c>
      <c r="L290" s="1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 s="8">
        <v>-0.05</v>
      </c>
      <c r="W290" s="10">
        <v>1007988</v>
      </c>
      <c r="X290">
        <v>14</v>
      </c>
      <c r="Y290" s="4" t="str">
        <f>VLOOKUP(C290,[1]Sheet1!$B:$D,3,FALSE)</f>
        <v>Commercial Banks</v>
      </c>
      <c r="Z290">
        <f>IFERROR(VLOOKUP(C290,[2]!LTP,2,FALSE),0)</f>
        <v>195.9</v>
      </c>
      <c r="AA290" s="7">
        <f t="shared" si="4"/>
        <v>8.9045454545454543</v>
      </c>
    </row>
    <row r="291" spans="1:27" x14ac:dyDescent="0.45">
      <c r="A291" t="s">
        <v>54</v>
      </c>
      <c r="B291" t="s">
        <v>57</v>
      </c>
      <c r="C291" t="s">
        <v>45</v>
      </c>
      <c r="D291">
        <v>309</v>
      </c>
      <c r="E291" s="10">
        <v>8001255</v>
      </c>
      <c r="F291" s="10">
        <v>3226257</v>
      </c>
      <c r="G291" s="10">
        <v>85269299</v>
      </c>
      <c r="H291" s="10">
        <v>79135778</v>
      </c>
      <c r="I291" s="10">
        <v>2919810</v>
      </c>
      <c r="J291" s="10">
        <v>3813138</v>
      </c>
      <c r="K291" s="10">
        <v>2501606</v>
      </c>
      <c r="L291" s="10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 s="8">
        <v>-7.0000000000000007E-2</v>
      </c>
      <c r="W291" s="10">
        <v>1111023</v>
      </c>
      <c r="X291">
        <v>19</v>
      </c>
      <c r="Y291" s="4" t="str">
        <f>VLOOKUP(C291,[1]Sheet1!$B:$D,3,FALSE)</f>
        <v>Commercial Banks</v>
      </c>
      <c r="Z291">
        <f>IFERROR(VLOOKUP(C291,[2]!LTP,2,FALSE),0)</f>
        <v>243</v>
      </c>
      <c r="AA291" s="7">
        <f t="shared" si="4"/>
        <v>9.3461538461538467</v>
      </c>
    </row>
    <row r="292" spans="1:27" x14ac:dyDescent="0.45">
      <c r="A292" t="s">
        <v>54</v>
      </c>
      <c r="B292" t="s">
        <v>57</v>
      </c>
      <c r="C292" t="s">
        <v>46</v>
      </c>
      <c r="D292">
        <v>324.89999999999998</v>
      </c>
      <c r="E292" s="10">
        <v>8449251</v>
      </c>
      <c r="F292" s="10">
        <v>5032037</v>
      </c>
      <c r="G292" s="10">
        <v>100083441</v>
      </c>
      <c r="H292" s="10">
        <v>85794388</v>
      </c>
      <c r="I292" s="10">
        <v>3357210</v>
      </c>
      <c r="J292" s="10">
        <v>4236366</v>
      </c>
      <c r="K292" s="10">
        <v>2342482</v>
      </c>
      <c r="L292" s="10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 s="8">
        <v>-7.0000000000000007E-2</v>
      </c>
      <c r="W292" s="10">
        <v>1178376</v>
      </c>
      <c r="X292">
        <v>19</v>
      </c>
      <c r="Y292" s="4" t="str">
        <f>VLOOKUP(C292,[1]Sheet1!$B:$D,3,FALSE)</f>
        <v>Commercial Banks</v>
      </c>
      <c r="Z292">
        <f>IFERROR(VLOOKUP(C292,[2]!LTP,2,FALSE),0)</f>
        <v>333</v>
      </c>
      <c r="AA292" s="7">
        <f t="shared" si="4"/>
        <v>13.32</v>
      </c>
    </row>
    <row r="293" spans="1:27" x14ac:dyDescent="0.45">
      <c r="A293" t="s">
        <v>54</v>
      </c>
      <c r="B293" t="s">
        <v>57</v>
      </c>
      <c r="C293" t="s">
        <v>47</v>
      </c>
      <c r="D293">
        <v>390</v>
      </c>
      <c r="E293" s="10">
        <v>8887605</v>
      </c>
      <c r="F293" s="10">
        <v>5577393</v>
      </c>
      <c r="G293" s="10">
        <v>105635750</v>
      </c>
      <c r="H293" s="10">
        <v>101383639</v>
      </c>
      <c r="I293" s="10">
        <v>3408403</v>
      </c>
      <c r="J293" s="10">
        <v>4439343</v>
      </c>
      <c r="K293" s="10">
        <v>2653590</v>
      </c>
      <c r="L293" s="10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 s="8">
        <v>-0.24</v>
      </c>
      <c r="W293" s="10">
        <v>895397</v>
      </c>
      <c r="X293">
        <v>13</v>
      </c>
      <c r="Y293" s="4" t="str">
        <f>VLOOKUP(C293,[1]Sheet1!$B:$D,3,FALSE)</f>
        <v>Commercial Banks</v>
      </c>
      <c r="Z293">
        <f>IFERROR(VLOOKUP(C293,[2]!LTP,2,FALSE),0)</f>
        <v>245</v>
      </c>
      <c r="AA293" s="7">
        <f t="shared" si="4"/>
        <v>10.208333333333334</v>
      </c>
    </row>
    <row r="294" spans="1:27" x14ac:dyDescent="0.45">
      <c r="A294" t="s">
        <v>54</v>
      </c>
      <c r="B294" t="s">
        <v>57</v>
      </c>
      <c r="C294" t="s">
        <v>48</v>
      </c>
      <c r="D294">
        <v>435.5</v>
      </c>
      <c r="E294" s="10">
        <v>8011431</v>
      </c>
      <c r="F294" s="10">
        <v>6183572</v>
      </c>
      <c r="G294" s="10">
        <v>70813030</v>
      </c>
      <c r="H294" s="10">
        <v>53462305</v>
      </c>
      <c r="I294" s="10">
        <v>2556027</v>
      </c>
      <c r="J294" s="10">
        <v>3742853</v>
      </c>
      <c r="K294" s="10">
        <v>2569614</v>
      </c>
      <c r="L294" s="10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 s="8">
        <v>-0.22</v>
      </c>
      <c r="W294" s="10">
        <v>1106649</v>
      </c>
      <c r="X294">
        <v>18</v>
      </c>
      <c r="Y294" s="4" t="str">
        <f>VLOOKUP(C294,[1]Sheet1!$B:$D,3,FALSE)</f>
        <v>Commercial Banks</v>
      </c>
      <c r="Z294">
        <f>IFERROR(VLOOKUP(C294,[2]!LTP,2,FALSE),0)</f>
        <v>528.79999999999995</v>
      </c>
      <c r="AA294" s="7">
        <f t="shared" si="4"/>
        <v>18.23448275862069</v>
      </c>
    </row>
    <row r="295" spans="1:27" x14ac:dyDescent="0.45">
      <c r="A295" t="s">
        <v>54</v>
      </c>
      <c r="B295" t="s">
        <v>57</v>
      </c>
      <c r="C295" t="s">
        <v>49</v>
      </c>
      <c r="D295">
        <v>231</v>
      </c>
      <c r="E295" s="10">
        <v>8152556</v>
      </c>
      <c r="F295" s="10">
        <v>3631877</v>
      </c>
      <c r="G295" s="10">
        <v>72196183</v>
      </c>
      <c r="H295" s="10">
        <v>68815327</v>
      </c>
      <c r="I295" s="10">
        <v>2643772</v>
      </c>
      <c r="J295" s="10">
        <v>3333315</v>
      </c>
      <c r="K295" s="10">
        <v>2033620</v>
      </c>
      <c r="L295" s="10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 s="8">
        <v>0.11</v>
      </c>
      <c r="W295" s="10">
        <v>913425</v>
      </c>
      <c r="X295">
        <v>15</v>
      </c>
      <c r="Y295" s="4" t="str">
        <f>VLOOKUP(C295,[1]Sheet1!$B:$D,3,FALSE)</f>
        <v>Commercial Banks</v>
      </c>
      <c r="Z295">
        <f>IFERROR(VLOOKUP(C295,[2]!LTP,2,FALSE),0)</f>
        <v>181.7</v>
      </c>
      <c r="AA295" s="7">
        <f t="shared" si="4"/>
        <v>9.0849999999999991</v>
      </c>
    </row>
    <row r="296" spans="1:27" x14ac:dyDescent="0.45">
      <c r="A296" t="s">
        <v>54</v>
      </c>
      <c r="B296" t="s">
        <v>57</v>
      </c>
      <c r="C296" t="s">
        <v>50</v>
      </c>
      <c r="D296">
        <v>214</v>
      </c>
      <c r="E296" s="10">
        <v>8250462</v>
      </c>
      <c r="F296" s="10">
        <v>2051401</v>
      </c>
      <c r="G296" s="10">
        <v>57823363</v>
      </c>
      <c r="H296" s="10">
        <v>57399364</v>
      </c>
      <c r="I296" s="10">
        <v>1971722</v>
      </c>
      <c r="J296" s="10">
        <v>2370738</v>
      </c>
      <c r="K296" s="10">
        <v>1218997</v>
      </c>
      <c r="L296" s="10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 s="8">
        <v>-0.22</v>
      </c>
      <c r="W296" s="10">
        <v>345996</v>
      </c>
      <c r="X296">
        <v>6</v>
      </c>
      <c r="Y296" s="4" t="str">
        <f>VLOOKUP(C296,[1]Sheet1!$B:$D,3,FALSE)</f>
        <v>Delist</v>
      </c>
      <c r="Z296">
        <f>IFERROR(VLOOKUP(C296,[2]!LTP,2,FALSE),0)</f>
        <v>0</v>
      </c>
      <c r="AA296" s="7">
        <f t="shared" si="4"/>
        <v>0</v>
      </c>
    </row>
    <row r="297" spans="1:27" x14ac:dyDescent="0.45">
      <c r="A297" t="s">
        <v>54</v>
      </c>
      <c r="B297" t="s">
        <v>57</v>
      </c>
      <c r="C297" t="s">
        <v>51</v>
      </c>
      <c r="D297">
        <v>261.5</v>
      </c>
      <c r="E297" s="10">
        <v>8892676</v>
      </c>
      <c r="F297" s="10">
        <v>5776135</v>
      </c>
      <c r="G297" s="10">
        <v>107452328</v>
      </c>
      <c r="H297" s="10">
        <v>86169497</v>
      </c>
      <c r="I297" s="10">
        <v>3378379</v>
      </c>
      <c r="J297" s="10">
        <v>4254425</v>
      </c>
      <c r="K297" s="10">
        <v>2289922</v>
      </c>
      <c r="L297" s="10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 s="8">
        <v>0.09</v>
      </c>
      <c r="W297" s="10">
        <v>1143808</v>
      </c>
      <c r="X297">
        <v>17</v>
      </c>
      <c r="Y297" s="4" t="str">
        <f>VLOOKUP(C297,[1]Sheet1!$B:$D,3,FALSE)</f>
        <v>Commercial Banks</v>
      </c>
      <c r="Z297">
        <f>IFERROR(VLOOKUP(C297,[2]!LTP,2,FALSE),0)</f>
        <v>166.1</v>
      </c>
      <c r="AA297" s="7">
        <f t="shared" si="4"/>
        <v>7.55</v>
      </c>
    </row>
    <row r="298" spans="1:27" x14ac:dyDescent="0.45">
      <c r="A298" t="s">
        <v>54</v>
      </c>
      <c r="B298" t="s">
        <v>57</v>
      </c>
      <c r="C298" t="s">
        <v>52</v>
      </c>
      <c r="D298">
        <v>237.1</v>
      </c>
      <c r="E298" s="10">
        <v>8063101</v>
      </c>
      <c r="F298" s="10">
        <v>4831083</v>
      </c>
      <c r="G298" s="10">
        <v>81135069</v>
      </c>
      <c r="H298" s="10">
        <v>71261504</v>
      </c>
      <c r="I298" s="10">
        <v>2735285</v>
      </c>
      <c r="J298" s="10">
        <v>3334539</v>
      </c>
      <c r="K298" s="10">
        <v>1960123</v>
      </c>
      <c r="L298" s="10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 s="8">
        <v>0.13</v>
      </c>
      <c r="W298" s="10">
        <v>73380</v>
      </c>
      <c r="X298">
        <v>1</v>
      </c>
      <c r="Y298" s="4" t="str">
        <f>VLOOKUP(C298,[1]Sheet1!$B:$D,3,FALSE)</f>
        <v>Delist</v>
      </c>
      <c r="Z298">
        <f>IFERROR(VLOOKUP(C298,[2]!LTP,2,FALSE),0)</f>
        <v>0</v>
      </c>
      <c r="AA298" s="7">
        <f t="shared" si="4"/>
        <v>0</v>
      </c>
    </row>
    <row r="299" spans="1:27" x14ac:dyDescent="0.45">
      <c r="A299" t="s">
        <v>55</v>
      </c>
      <c r="B299" t="s">
        <v>57</v>
      </c>
      <c r="C299" t="s">
        <v>26</v>
      </c>
      <c r="D299">
        <v>365</v>
      </c>
      <c r="E299" s="10">
        <v>9015529</v>
      </c>
      <c r="F299" s="10">
        <v>14202395</v>
      </c>
      <c r="G299" s="10">
        <v>119763452</v>
      </c>
      <c r="H299" s="10">
        <v>110797191</v>
      </c>
      <c r="I299" s="10">
        <v>7370387</v>
      </c>
      <c r="J299" s="10">
        <v>8800026</v>
      </c>
      <c r="K299" s="10">
        <v>4860126</v>
      </c>
      <c r="L299" s="10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 s="8">
        <v>0.39</v>
      </c>
      <c r="W299" s="10">
        <v>3311348</v>
      </c>
      <c r="X299">
        <v>37</v>
      </c>
      <c r="Y299" s="4" t="str">
        <f>VLOOKUP(C299,[1]Sheet1!$B:$D,3,FALSE)</f>
        <v>Commercial Banks</v>
      </c>
      <c r="Z299">
        <f>IFERROR(VLOOKUP(C299,[2]!LTP,2,FALSE),0)</f>
        <v>234.9</v>
      </c>
      <c r="AA299" s="7">
        <f t="shared" si="4"/>
        <v>5.22</v>
      </c>
    </row>
    <row r="300" spans="1:27" x14ac:dyDescent="0.45">
      <c r="A300" t="s">
        <v>55</v>
      </c>
      <c r="B300" t="s">
        <v>57</v>
      </c>
      <c r="C300" t="s">
        <v>27</v>
      </c>
      <c r="D300">
        <v>209.1</v>
      </c>
      <c r="E300" s="10">
        <v>8003390</v>
      </c>
      <c r="F300" s="10">
        <v>2239051</v>
      </c>
      <c r="G300" s="10">
        <v>42000234</v>
      </c>
      <c r="H300" s="10">
        <v>42694272</v>
      </c>
      <c r="I300" s="10">
        <v>2202202</v>
      </c>
      <c r="J300" s="10">
        <v>2648791</v>
      </c>
      <c r="K300" s="10">
        <v>1262408</v>
      </c>
      <c r="L300" s="1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 s="8">
        <v>-0.21</v>
      </c>
      <c r="W300" s="10">
        <v>556986</v>
      </c>
      <c r="X300">
        <v>7</v>
      </c>
      <c r="Y300" s="4" t="str">
        <f>VLOOKUP(C300,[1]Sheet1!$B:$D,3,FALSE)</f>
        <v>Delist</v>
      </c>
      <c r="Z300">
        <f>IFERROR(VLOOKUP(C300,[2]!LTP,2,FALSE),0)</f>
        <v>0</v>
      </c>
      <c r="AA300" s="7">
        <f t="shared" si="4"/>
        <v>0</v>
      </c>
    </row>
    <row r="301" spans="1:27" x14ac:dyDescent="0.45">
      <c r="A301" t="s">
        <v>55</v>
      </c>
      <c r="B301" t="s">
        <v>57</v>
      </c>
      <c r="C301" t="s">
        <v>28</v>
      </c>
      <c r="D301">
        <v>249</v>
      </c>
      <c r="E301" s="10">
        <v>8622197</v>
      </c>
      <c r="F301" s="10">
        <v>4091081</v>
      </c>
      <c r="G301" s="10">
        <v>70509085</v>
      </c>
      <c r="H301" s="10">
        <v>62909241</v>
      </c>
      <c r="I301" s="10">
        <v>2816445</v>
      </c>
      <c r="J301" s="10">
        <v>3607580</v>
      </c>
      <c r="K301" s="10">
        <v>1982493</v>
      </c>
      <c r="L301" s="10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 s="8">
        <v>-0.04</v>
      </c>
      <c r="W301" s="10">
        <v>1119466</v>
      </c>
      <c r="X301">
        <v>13</v>
      </c>
      <c r="Y301" s="4" t="str">
        <f>VLOOKUP(C301,[1]Sheet1!$B:$D,3,FALSE)</f>
        <v>Commercial Banks</v>
      </c>
      <c r="Z301">
        <f>IFERROR(VLOOKUP(C301,[2]!LTP,2,FALSE),0)</f>
        <v>171</v>
      </c>
      <c r="AA301" s="7">
        <f t="shared" si="4"/>
        <v>10.058823529411764</v>
      </c>
    </row>
    <row r="302" spans="1:27" x14ac:dyDescent="0.45">
      <c r="A302" t="s">
        <v>55</v>
      </c>
      <c r="B302" t="s">
        <v>57</v>
      </c>
      <c r="C302" t="s">
        <v>29</v>
      </c>
      <c r="D302">
        <v>503</v>
      </c>
      <c r="E302" s="10">
        <v>8106863</v>
      </c>
      <c r="F302" s="10">
        <v>9527073</v>
      </c>
      <c r="G302" s="10">
        <v>129550539</v>
      </c>
      <c r="H302" s="10">
        <v>104568922</v>
      </c>
      <c r="I302" s="10">
        <v>5636686</v>
      </c>
      <c r="J302" s="10">
        <v>6965463</v>
      </c>
      <c r="K302" s="10">
        <v>4511560</v>
      </c>
      <c r="L302" s="10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 s="8">
        <v>-0.15</v>
      </c>
      <c r="W302" s="10">
        <v>2188038</v>
      </c>
      <c r="X302">
        <v>27</v>
      </c>
      <c r="Y302" s="4" t="str">
        <f>VLOOKUP(C302,[1]Sheet1!$B:$D,3,FALSE)</f>
        <v>Commercial Banks</v>
      </c>
      <c r="Z302">
        <f>IFERROR(VLOOKUP(C302,[2]!LTP,2,FALSE),0)</f>
        <v>538</v>
      </c>
      <c r="AA302" s="7">
        <f t="shared" si="4"/>
        <v>14.157894736842104</v>
      </c>
    </row>
    <row r="303" spans="1:27" x14ac:dyDescent="0.45">
      <c r="A303" t="s">
        <v>55</v>
      </c>
      <c r="B303" t="s">
        <v>57</v>
      </c>
      <c r="C303" t="s">
        <v>30</v>
      </c>
      <c r="D303">
        <v>297.5</v>
      </c>
      <c r="E303" s="10">
        <v>10310516</v>
      </c>
      <c r="F303" s="10">
        <v>6044381</v>
      </c>
      <c r="G303" s="10">
        <v>120088440</v>
      </c>
      <c r="H303" s="10">
        <v>108985590</v>
      </c>
      <c r="I303" s="10">
        <v>5168471</v>
      </c>
      <c r="J303" s="10">
        <v>6726193</v>
      </c>
      <c r="K303" s="10">
        <v>4058492</v>
      </c>
      <c r="L303" s="10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 s="8">
        <v>0.05</v>
      </c>
      <c r="W303" s="10">
        <v>2429858</v>
      </c>
      <c r="X303">
        <v>24</v>
      </c>
      <c r="Y303" s="4" t="str">
        <f>VLOOKUP(C303,[1]Sheet1!$B:$D,3,FALSE)</f>
        <v>Commercial Banks</v>
      </c>
      <c r="Z303">
        <f>IFERROR(VLOOKUP(C303,[2]!LTP,2,FALSE),0)</f>
        <v>183.5</v>
      </c>
      <c r="AA303" s="7">
        <f t="shared" si="4"/>
        <v>6.7962962962962967</v>
      </c>
    </row>
    <row r="304" spans="1:27" x14ac:dyDescent="0.45">
      <c r="A304" t="s">
        <v>55</v>
      </c>
      <c r="B304" t="s">
        <v>57</v>
      </c>
      <c r="C304" t="s">
        <v>31</v>
      </c>
      <c r="D304">
        <v>484</v>
      </c>
      <c r="E304" s="10">
        <v>8520256</v>
      </c>
      <c r="F304" s="10">
        <v>7562950</v>
      </c>
      <c r="G304" s="10">
        <v>109390482</v>
      </c>
      <c r="H304" s="10">
        <v>92820907</v>
      </c>
      <c r="I304" s="10">
        <v>5042347</v>
      </c>
      <c r="J304" s="10">
        <v>6689522</v>
      </c>
      <c r="K304" s="10">
        <v>4160947</v>
      </c>
      <c r="L304" s="10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 s="8">
        <v>-0.22</v>
      </c>
      <c r="W304" s="10">
        <v>2022439</v>
      </c>
      <c r="X304">
        <v>24</v>
      </c>
      <c r="Y304" s="4" t="str">
        <f>VLOOKUP(C304,[1]Sheet1!$B:$D,3,FALSE)</f>
        <v>Commercial Banks</v>
      </c>
      <c r="Z304">
        <f>IFERROR(VLOOKUP(C304,[2]!LTP,2,FALSE),0)</f>
        <v>221.9</v>
      </c>
      <c r="AA304" s="7">
        <f t="shared" si="4"/>
        <v>6.7242424242424246</v>
      </c>
    </row>
    <row r="305" spans="1:27" x14ac:dyDescent="0.45">
      <c r="A305" t="s">
        <v>55</v>
      </c>
      <c r="B305" t="s">
        <v>57</v>
      </c>
      <c r="C305" t="s">
        <v>32</v>
      </c>
      <c r="D305">
        <v>214</v>
      </c>
      <c r="E305" s="10">
        <v>8000786</v>
      </c>
      <c r="F305" s="10">
        <v>2683160</v>
      </c>
      <c r="G305" s="10">
        <v>76018695</v>
      </c>
      <c r="H305" s="10">
        <v>66841315</v>
      </c>
      <c r="I305" s="10">
        <v>3417854</v>
      </c>
      <c r="J305" s="10">
        <v>4252183</v>
      </c>
      <c r="K305" s="10">
        <v>2188784</v>
      </c>
      <c r="L305" s="10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 s="8">
        <v>0.05</v>
      </c>
      <c r="W305" s="10">
        <v>1344912</v>
      </c>
      <c r="X305">
        <v>17</v>
      </c>
      <c r="Y305" s="4" t="str">
        <f>VLOOKUP(C305,[1]Sheet1!$B:$D,3,FALSE)</f>
        <v>Delist</v>
      </c>
      <c r="Z305">
        <f>IFERROR(VLOOKUP(C305,[2]!LTP,2,FALSE),0)</f>
        <v>0</v>
      </c>
      <c r="AA305" s="7">
        <f t="shared" si="4"/>
        <v>0</v>
      </c>
    </row>
    <row r="306" spans="1:27" x14ac:dyDescent="0.45">
      <c r="A306" t="s">
        <v>55</v>
      </c>
      <c r="B306" t="s">
        <v>57</v>
      </c>
      <c r="C306" t="s">
        <v>33</v>
      </c>
      <c r="D306">
        <v>213.1</v>
      </c>
      <c r="E306" s="10">
        <v>8685573</v>
      </c>
      <c r="F306" s="10">
        <v>3181971</v>
      </c>
      <c r="G306" s="10">
        <v>73201354</v>
      </c>
      <c r="H306" s="10">
        <v>73120310</v>
      </c>
      <c r="I306" s="10">
        <v>3019456</v>
      </c>
      <c r="J306" s="10">
        <v>3794084</v>
      </c>
      <c r="K306" s="10">
        <v>2136882</v>
      </c>
      <c r="L306" s="10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 s="8">
        <v>0.02</v>
      </c>
      <c r="W306" s="10">
        <v>967097</v>
      </c>
      <c r="X306">
        <v>11</v>
      </c>
      <c r="Y306" s="4" t="str">
        <f>VLOOKUP(C306,[1]Sheet1!$B:$D,3,FALSE)</f>
        <v>Commercial Banks</v>
      </c>
      <c r="Z306">
        <f>IFERROR(VLOOKUP(C306,[2]!LTP,2,FALSE),0)</f>
        <v>167</v>
      </c>
      <c r="AA306" s="7">
        <f t="shared" si="4"/>
        <v>11.133333333333333</v>
      </c>
    </row>
    <row r="307" spans="1:27" x14ac:dyDescent="0.45">
      <c r="A307" t="s">
        <v>55</v>
      </c>
      <c r="B307" t="s">
        <v>57</v>
      </c>
      <c r="C307" t="s">
        <v>34</v>
      </c>
      <c r="D307">
        <v>230</v>
      </c>
      <c r="E307" s="10">
        <v>8920509</v>
      </c>
      <c r="F307" s="10">
        <v>3716806</v>
      </c>
      <c r="G307" s="10">
        <v>79743108</v>
      </c>
      <c r="H307" s="10">
        <v>75227869</v>
      </c>
      <c r="I307" s="10">
        <v>3044641</v>
      </c>
      <c r="J307" s="10">
        <v>4180789</v>
      </c>
      <c r="K307" s="10">
        <v>2437962</v>
      </c>
      <c r="L307" s="10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 s="8">
        <v>0.03</v>
      </c>
      <c r="W307" s="10">
        <v>1156190</v>
      </c>
      <c r="X307">
        <v>13</v>
      </c>
      <c r="Y307" s="4" t="str">
        <f>VLOOKUP(C307,[1]Sheet1!$B:$D,3,FALSE)</f>
        <v>Commercial Banks</v>
      </c>
      <c r="Z307">
        <f>IFERROR(VLOOKUP(C307,[2]!LTP,2,FALSE),0)</f>
        <v>188</v>
      </c>
      <c r="AA307" s="7">
        <f t="shared" si="4"/>
        <v>10.444444444444445</v>
      </c>
    </row>
    <row r="308" spans="1:27" x14ac:dyDescent="0.45">
      <c r="A308" t="s">
        <v>55</v>
      </c>
      <c r="B308" t="s">
        <v>57</v>
      </c>
      <c r="C308" t="s">
        <v>35</v>
      </c>
      <c r="D308">
        <v>270</v>
      </c>
      <c r="E308" s="10">
        <v>8458478</v>
      </c>
      <c r="F308" s="10">
        <v>3188183</v>
      </c>
      <c r="G308" s="10">
        <v>85198526</v>
      </c>
      <c r="H308" s="10">
        <v>75297274</v>
      </c>
      <c r="I308" s="10">
        <v>3539947</v>
      </c>
      <c r="J308" s="10">
        <v>4604963</v>
      </c>
      <c r="K308" s="10">
        <v>2538843</v>
      </c>
      <c r="L308" s="10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 s="8">
        <v>-7.0000000000000007E-2</v>
      </c>
      <c r="W308" s="10">
        <v>1320458</v>
      </c>
      <c r="X308">
        <v>16</v>
      </c>
      <c r="Y308" s="4" t="str">
        <f>VLOOKUP(C308,[1]Sheet1!$B:$D,3,FALSE)</f>
        <v>Commercial Banks</v>
      </c>
      <c r="Z308">
        <f>IFERROR(VLOOKUP(C308,[2]!LTP,2,FALSE),0)</f>
        <v>222.9</v>
      </c>
      <c r="AA308" s="7">
        <f t="shared" si="4"/>
        <v>11.145</v>
      </c>
    </row>
    <row r="309" spans="1:27" x14ac:dyDescent="0.45">
      <c r="A309" t="s">
        <v>55</v>
      </c>
      <c r="B309" t="s">
        <v>57</v>
      </c>
      <c r="C309" t="s">
        <v>36</v>
      </c>
      <c r="D309">
        <v>232.9</v>
      </c>
      <c r="E309" s="10">
        <v>10388621</v>
      </c>
      <c r="F309" s="10">
        <v>3213588</v>
      </c>
      <c r="G309" s="10">
        <v>78684859</v>
      </c>
      <c r="H309" s="10">
        <v>69987926</v>
      </c>
      <c r="I309" s="10">
        <v>3795677</v>
      </c>
      <c r="J309" s="10">
        <v>4660707</v>
      </c>
      <c r="K309" s="10">
        <v>2767169</v>
      </c>
      <c r="L309" s="10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 s="8">
        <v>-0.05</v>
      </c>
      <c r="W309" s="10">
        <v>1358077</v>
      </c>
      <c r="X309">
        <v>13</v>
      </c>
      <c r="Y309" s="4" t="str">
        <f>VLOOKUP(C309,[1]Sheet1!$B:$D,3,FALSE)</f>
        <v>Delist</v>
      </c>
      <c r="Z309">
        <f>IFERROR(VLOOKUP(C309,[2]!LTP,2,FALSE),0)</f>
        <v>0</v>
      </c>
      <c r="AA309" s="7">
        <f t="shared" si="4"/>
        <v>0</v>
      </c>
    </row>
    <row r="310" spans="1:27" x14ac:dyDescent="0.45">
      <c r="A310" t="s">
        <v>55</v>
      </c>
      <c r="B310" t="s">
        <v>57</v>
      </c>
      <c r="C310" t="s">
        <v>37</v>
      </c>
      <c r="D310">
        <v>924.9</v>
      </c>
      <c r="E310" s="10">
        <v>9011845</v>
      </c>
      <c r="F310" s="10">
        <v>14244478</v>
      </c>
      <c r="G310" s="10">
        <v>164373042</v>
      </c>
      <c r="H310" s="10">
        <v>129284327</v>
      </c>
      <c r="I310" s="10">
        <v>7336036</v>
      </c>
      <c r="J310" s="10">
        <v>9544799</v>
      </c>
      <c r="K310" s="10">
        <v>6470201</v>
      </c>
      <c r="L310" s="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 s="8">
        <v>-0.43</v>
      </c>
      <c r="W310" s="10">
        <v>3184640</v>
      </c>
      <c r="X310">
        <v>35</v>
      </c>
      <c r="Y310" s="4" t="str">
        <f>VLOOKUP(C310,[1]Sheet1!$B:$D,3,FALSE)</f>
        <v>Commercial Banks</v>
      </c>
      <c r="Z310">
        <f>IFERROR(VLOOKUP(C310,[2]!LTP,2,FALSE),0)</f>
        <v>599.5</v>
      </c>
      <c r="AA310" s="7">
        <f t="shared" si="4"/>
        <v>12.489583333333334</v>
      </c>
    </row>
    <row r="311" spans="1:27" x14ac:dyDescent="0.45">
      <c r="A311" t="s">
        <v>55</v>
      </c>
      <c r="B311" t="s">
        <v>57</v>
      </c>
      <c r="C311" t="s">
        <v>38</v>
      </c>
      <c r="D311">
        <v>399</v>
      </c>
      <c r="E311" s="10">
        <v>8088299</v>
      </c>
      <c r="F311" s="10">
        <v>4360204</v>
      </c>
      <c r="G311" s="10">
        <v>59827534</v>
      </c>
      <c r="H311" s="10">
        <v>52729583</v>
      </c>
      <c r="I311" s="10">
        <v>2914334</v>
      </c>
      <c r="J311" s="10">
        <v>4207747</v>
      </c>
      <c r="K311" s="10">
        <v>2697024</v>
      </c>
      <c r="L311" s="10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 s="8">
        <v>-0.34</v>
      </c>
      <c r="W311" s="10">
        <v>1039759</v>
      </c>
      <c r="X311">
        <v>13</v>
      </c>
      <c r="Y311" s="4" t="str">
        <f>VLOOKUP(C311,[1]Sheet1!$B:$D,3,FALSE)</f>
        <v>Delist</v>
      </c>
      <c r="Z311">
        <f>IFERROR(VLOOKUP(C311,[2]!LTP,2,FALSE),0)</f>
        <v>0</v>
      </c>
      <c r="AA311" s="7">
        <f t="shared" si="4"/>
        <v>0</v>
      </c>
    </row>
    <row r="312" spans="1:27" x14ac:dyDescent="0.45">
      <c r="A312" t="s">
        <v>55</v>
      </c>
      <c r="B312" t="s">
        <v>57</v>
      </c>
      <c r="C312" t="s">
        <v>39</v>
      </c>
      <c r="D312">
        <v>312</v>
      </c>
      <c r="E312" s="10">
        <v>9811148</v>
      </c>
      <c r="F312" s="10">
        <v>19626770</v>
      </c>
      <c r="G312" s="10">
        <v>117200789</v>
      </c>
      <c r="H312" s="10">
        <v>92414064</v>
      </c>
      <c r="I312" s="10">
        <v>6179132</v>
      </c>
      <c r="J312" s="10">
        <v>7688649</v>
      </c>
      <c r="K312" s="10">
        <v>4918449</v>
      </c>
      <c r="L312" s="10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 s="8">
        <v>0.36</v>
      </c>
      <c r="W312" s="10">
        <v>3451284</v>
      </c>
      <c r="X312">
        <v>35</v>
      </c>
      <c r="Y312" s="4" t="str">
        <f>VLOOKUP(C312,[1]Sheet1!$B:$D,3,FALSE)</f>
        <v>Commercial Banks</v>
      </c>
      <c r="Z312">
        <f>IFERROR(VLOOKUP(C312,[2]!LTP,2,FALSE),0)</f>
        <v>255</v>
      </c>
      <c r="AA312" s="7">
        <f t="shared" si="4"/>
        <v>9.4444444444444446</v>
      </c>
    </row>
    <row r="313" spans="1:27" x14ac:dyDescent="0.45">
      <c r="A313" t="s">
        <v>55</v>
      </c>
      <c r="B313" t="s">
        <v>57</v>
      </c>
      <c r="C313" t="s">
        <v>40</v>
      </c>
      <c r="D313">
        <v>221.1</v>
      </c>
      <c r="E313" s="10">
        <v>8133840</v>
      </c>
      <c r="F313" s="10">
        <v>5501166</v>
      </c>
      <c r="G313" s="10">
        <v>67035624</v>
      </c>
      <c r="H313" s="10">
        <v>61131877</v>
      </c>
      <c r="I313" s="10">
        <v>3088010</v>
      </c>
      <c r="J313" s="10">
        <v>3851463</v>
      </c>
      <c r="K313" s="10">
        <v>1975272</v>
      </c>
      <c r="L313" s="10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 s="8">
        <v>0.2</v>
      </c>
      <c r="W313" s="10">
        <v>1199791</v>
      </c>
      <c r="X313">
        <v>15</v>
      </c>
      <c r="Y313" s="4" t="str">
        <f>VLOOKUP(C313,[1]Sheet1!$B:$D,3,FALSE)</f>
        <v>Delist</v>
      </c>
      <c r="Z313">
        <f>IFERROR(VLOOKUP(C313,[2]!LTP,2,FALSE),0)</f>
        <v>0</v>
      </c>
      <c r="AA313" s="7">
        <f t="shared" si="4"/>
        <v>0</v>
      </c>
    </row>
    <row r="314" spans="1:27" x14ac:dyDescent="0.45">
      <c r="A314" t="s">
        <v>55</v>
      </c>
      <c r="B314" t="s">
        <v>57</v>
      </c>
      <c r="C314" t="s">
        <v>41</v>
      </c>
      <c r="D314">
        <v>460</v>
      </c>
      <c r="E314" s="10">
        <v>12869749</v>
      </c>
      <c r="F314" s="10">
        <v>12841283</v>
      </c>
      <c r="G314" s="10">
        <v>149392282</v>
      </c>
      <c r="H314" s="10">
        <v>123001709</v>
      </c>
      <c r="I314" s="10">
        <v>6153188</v>
      </c>
      <c r="J314" s="10">
        <v>8327492</v>
      </c>
      <c r="K314" s="10">
        <v>5729086</v>
      </c>
      <c r="L314" s="10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 s="8">
        <v>-0.25</v>
      </c>
      <c r="W314" s="10">
        <v>1390683</v>
      </c>
      <c r="X314">
        <v>11</v>
      </c>
      <c r="Y314" s="4" t="str">
        <f>VLOOKUP(C314,[1]Sheet1!$B:$D,3,FALSE)</f>
        <v>Delist</v>
      </c>
      <c r="Z314">
        <f>IFERROR(VLOOKUP(C314,[2]!LTP,2,FALSE),0)</f>
        <v>0</v>
      </c>
      <c r="AA314" s="7">
        <f t="shared" si="4"/>
        <v>0</v>
      </c>
    </row>
    <row r="315" spans="1:27" x14ac:dyDescent="0.45">
      <c r="A315" t="s">
        <v>55</v>
      </c>
      <c r="B315" t="s">
        <v>57</v>
      </c>
      <c r="C315" t="s">
        <v>42</v>
      </c>
      <c r="D315">
        <v>750.5</v>
      </c>
      <c r="E315" s="10">
        <v>9717652</v>
      </c>
      <c r="F315" s="10">
        <v>6131584</v>
      </c>
      <c r="G315" s="10">
        <v>176820689</v>
      </c>
      <c r="H315" s="10">
        <v>142582774</v>
      </c>
      <c r="I315" s="10">
        <v>6960033</v>
      </c>
      <c r="J315" s="10">
        <v>9506239</v>
      </c>
      <c r="K315" s="10">
        <v>5165557</v>
      </c>
      <c r="L315" s="10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 s="8">
        <v>-0.55000000000000004</v>
      </c>
      <c r="W315" s="10">
        <v>2152857</v>
      </c>
      <c r="X315">
        <v>22</v>
      </c>
      <c r="Y315" s="4" t="str">
        <f>VLOOKUP(C315,[1]Sheet1!$B:$D,3,FALSE)</f>
        <v>Commercial Banks</v>
      </c>
      <c r="Z315">
        <f>IFERROR(VLOOKUP(C315,[2]!LTP,2,FALSE),0)</f>
        <v>714</v>
      </c>
      <c r="AA315" s="7">
        <f t="shared" si="4"/>
        <v>23.032258064516128</v>
      </c>
    </row>
    <row r="316" spans="1:27" x14ac:dyDescent="0.45">
      <c r="A316" t="s">
        <v>55</v>
      </c>
      <c r="B316" t="s">
        <v>57</v>
      </c>
      <c r="C316" t="s">
        <v>43</v>
      </c>
      <c r="D316">
        <v>289</v>
      </c>
      <c r="E316" s="10">
        <v>9618163</v>
      </c>
      <c r="F316" s="10">
        <v>7837630</v>
      </c>
      <c r="G316" s="10">
        <v>97892302</v>
      </c>
      <c r="H316" s="10">
        <v>88488182</v>
      </c>
      <c r="I316" s="10">
        <v>4266196</v>
      </c>
      <c r="J316" s="10">
        <v>5738195</v>
      </c>
      <c r="K316" s="10">
        <v>3441859</v>
      </c>
      <c r="L316" s="10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 s="8">
        <v>0.08</v>
      </c>
      <c r="W316" s="10">
        <v>1274793</v>
      </c>
      <c r="X316">
        <v>13</v>
      </c>
      <c r="Y316" s="4" t="str">
        <f>VLOOKUP(C316,[1]Sheet1!$B:$D,3,FALSE)</f>
        <v>Commercial Banks</v>
      </c>
      <c r="Z316">
        <f>IFERROR(VLOOKUP(C316,[2]!LTP,2,FALSE),0)</f>
        <v>234</v>
      </c>
      <c r="AA316" s="7">
        <f t="shared" si="4"/>
        <v>9.75</v>
      </c>
    </row>
    <row r="317" spans="1:27" x14ac:dyDescent="0.45">
      <c r="A317" t="s">
        <v>55</v>
      </c>
      <c r="B317" t="s">
        <v>57</v>
      </c>
      <c r="C317" t="s">
        <v>44</v>
      </c>
      <c r="D317">
        <v>287</v>
      </c>
      <c r="E317" s="10">
        <v>9318627</v>
      </c>
      <c r="F317" s="10">
        <v>4260781</v>
      </c>
      <c r="G317" s="10">
        <v>77040074</v>
      </c>
      <c r="H317" s="10">
        <v>72518614</v>
      </c>
      <c r="I317" s="10">
        <v>3597825</v>
      </c>
      <c r="J317" s="10">
        <v>4623262</v>
      </c>
      <c r="K317" s="10">
        <v>3298167</v>
      </c>
      <c r="L317" s="10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 s="8">
        <v>0.01</v>
      </c>
      <c r="W317" s="10">
        <v>1600773</v>
      </c>
      <c r="X317">
        <v>17</v>
      </c>
      <c r="Y317" s="4" t="str">
        <f>VLOOKUP(C317,[1]Sheet1!$B:$D,3,FALSE)</f>
        <v>Commercial Banks</v>
      </c>
      <c r="Z317">
        <f>IFERROR(VLOOKUP(C317,[2]!LTP,2,FALSE),0)</f>
        <v>195.9</v>
      </c>
      <c r="AA317" s="7">
        <f t="shared" si="4"/>
        <v>7.8360000000000003</v>
      </c>
    </row>
    <row r="318" spans="1:27" x14ac:dyDescent="0.45">
      <c r="A318" t="s">
        <v>55</v>
      </c>
      <c r="B318" t="s">
        <v>57</v>
      </c>
      <c r="C318" t="s">
        <v>45</v>
      </c>
      <c r="D318">
        <v>309</v>
      </c>
      <c r="E318" s="10">
        <v>8801381</v>
      </c>
      <c r="F318" s="10">
        <v>3899153</v>
      </c>
      <c r="G318" s="10">
        <v>89373729</v>
      </c>
      <c r="H318" s="10">
        <v>81249739</v>
      </c>
      <c r="I318" s="10">
        <v>4100138</v>
      </c>
      <c r="J318" s="10">
        <v>5250297</v>
      </c>
      <c r="K318" s="10">
        <v>3420120</v>
      </c>
      <c r="L318" s="10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 s="8">
        <v>-7.0000000000000007E-2</v>
      </c>
      <c r="W318" s="10">
        <v>1625693</v>
      </c>
      <c r="X318">
        <v>18</v>
      </c>
      <c r="Y318" s="4" t="str">
        <f>VLOOKUP(C318,[1]Sheet1!$B:$D,3,FALSE)</f>
        <v>Commercial Banks</v>
      </c>
      <c r="Z318">
        <f>IFERROR(VLOOKUP(C318,[2]!LTP,2,FALSE),0)</f>
        <v>243</v>
      </c>
      <c r="AA318" s="7">
        <f t="shared" si="4"/>
        <v>9.7200000000000006</v>
      </c>
    </row>
    <row r="319" spans="1:27" x14ac:dyDescent="0.45">
      <c r="A319" t="s">
        <v>55</v>
      </c>
      <c r="B319" t="s">
        <v>57</v>
      </c>
      <c r="C319" t="s">
        <v>46</v>
      </c>
      <c r="D319">
        <v>324.89999999999998</v>
      </c>
      <c r="E319" s="10">
        <v>8449251</v>
      </c>
      <c r="F319" s="10">
        <v>5719361</v>
      </c>
      <c r="G319" s="10">
        <v>97880825</v>
      </c>
      <c r="H319" s="10">
        <v>84300582</v>
      </c>
      <c r="I319" s="10">
        <v>4746959</v>
      </c>
      <c r="J319" s="10">
        <v>5949623</v>
      </c>
      <c r="K319" s="10">
        <v>3280572</v>
      </c>
      <c r="L319" s="10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 s="8">
        <v>-0.01</v>
      </c>
      <c r="W319" s="10">
        <v>1596826</v>
      </c>
      <c r="X319">
        <v>19</v>
      </c>
      <c r="Y319" s="4" t="str">
        <f>VLOOKUP(C319,[1]Sheet1!$B:$D,3,FALSE)</f>
        <v>Commercial Banks</v>
      </c>
      <c r="Z319">
        <f>IFERROR(VLOOKUP(C319,[2]!LTP,2,FALSE),0)</f>
        <v>333</v>
      </c>
      <c r="AA319" s="7">
        <f t="shared" si="4"/>
        <v>12.333333333333334</v>
      </c>
    </row>
    <row r="320" spans="1:27" x14ac:dyDescent="0.45">
      <c r="A320" t="s">
        <v>55</v>
      </c>
      <c r="B320" t="s">
        <v>57</v>
      </c>
      <c r="C320" t="s">
        <v>47</v>
      </c>
      <c r="D320">
        <v>390</v>
      </c>
      <c r="E320" s="10">
        <v>8887605</v>
      </c>
      <c r="F320" s="10">
        <v>6200578</v>
      </c>
      <c r="G320" s="10">
        <v>114904865</v>
      </c>
      <c r="H320" s="10">
        <v>104768976</v>
      </c>
      <c r="I320" s="10">
        <v>4673968</v>
      </c>
      <c r="J320" s="10">
        <v>6092791</v>
      </c>
      <c r="K320" s="10">
        <v>3495658</v>
      </c>
      <c r="L320" s="1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 s="8">
        <v>-0.19</v>
      </c>
      <c r="W320" s="10">
        <v>1652018</v>
      </c>
      <c r="X320">
        <v>19</v>
      </c>
      <c r="Y320" s="4" t="str">
        <f>VLOOKUP(C320,[1]Sheet1!$B:$D,3,FALSE)</f>
        <v>Commercial Banks</v>
      </c>
      <c r="Z320">
        <f>IFERROR(VLOOKUP(C320,[2]!LTP,2,FALSE),0)</f>
        <v>245</v>
      </c>
      <c r="AA320" s="7">
        <f t="shared" si="4"/>
        <v>9.4230769230769234</v>
      </c>
    </row>
    <row r="321" spans="1:27" x14ac:dyDescent="0.45">
      <c r="A321" t="s">
        <v>55</v>
      </c>
      <c r="B321" t="s">
        <v>57</v>
      </c>
      <c r="C321" t="s">
        <v>48</v>
      </c>
      <c r="D321">
        <v>435.5</v>
      </c>
      <c r="E321" s="10">
        <v>8011431</v>
      </c>
      <c r="F321" s="10">
        <v>6976340</v>
      </c>
      <c r="G321" s="10">
        <v>75731527</v>
      </c>
      <c r="H321" s="10">
        <v>53110141</v>
      </c>
      <c r="I321" s="10">
        <v>3523189</v>
      </c>
      <c r="J321" s="10">
        <v>5212938</v>
      </c>
      <c r="K321" s="10">
        <v>3569028</v>
      </c>
      <c r="L321" s="10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 s="8">
        <v>-0.17</v>
      </c>
      <c r="W321" s="10">
        <v>1802453</v>
      </c>
      <c r="X321">
        <v>22</v>
      </c>
      <c r="Y321" s="4" t="str">
        <f>VLOOKUP(C321,[1]Sheet1!$B:$D,3,FALSE)</f>
        <v>Commercial Banks</v>
      </c>
      <c r="Z321">
        <f>IFERROR(VLOOKUP(C321,[2]!LTP,2,FALSE),0)</f>
        <v>528.79999999999995</v>
      </c>
      <c r="AA321" s="7">
        <f t="shared" si="4"/>
        <v>17.058064516129029</v>
      </c>
    </row>
    <row r="322" spans="1:27" x14ac:dyDescent="0.45">
      <c r="A322" t="s">
        <v>55</v>
      </c>
      <c r="B322" t="s">
        <v>57</v>
      </c>
      <c r="C322" t="s">
        <v>49</v>
      </c>
      <c r="D322">
        <v>231</v>
      </c>
      <c r="E322" s="10">
        <v>8152556</v>
      </c>
      <c r="F322" s="10">
        <v>4195954</v>
      </c>
      <c r="G322" s="10">
        <v>75432151</v>
      </c>
      <c r="H322" s="10">
        <v>68878670</v>
      </c>
      <c r="I322" s="10">
        <v>3599410</v>
      </c>
      <c r="J322" s="10">
        <v>4589288</v>
      </c>
      <c r="K322" s="10">
        <v>2707590</v>
      </c>
      <c r="L322" s="10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 s="8">
        <v>0.16</v>
      </c>
      <c r="W322" s="10">
        <v>1117741</v>
      </c>
      <c r="X322">
        <v>14</v>
      </c>
      <c r="Y322" s="4" t="str">
        <f>VLOOKUP(C322,[1]Sheet1!$B:$D,3,FALSE)</f>
        <v>Commercial Banks</v>
      </c>
      <c r="Z322">
        <f>IFERROR(VLOOKUP(C322,[2]!LTP,2,FALSE),0)</f>
        <v>181.7</v>
      </c>
      <c r="AA322" s="7">
        <f t="shared" si="4"/>
        <v>8.6523809523809518</v>
      </c>
    </row>
    <row r="323" spans="1:27" x14ac:dyDescent="0.45">
      <c r="A323" t="s">
        <v>55</v>
      </c>
      <c r="B323" t="s">
        <v>57</v>
      </c>
      <c r="C323" t="s">
        <v>50</v>
      </c>
      <c r="D323">
        <v>214</v>
      </c>
      <c r="E323" s="10">
        <v>8415472</v>
      </c>
      <c r="F323" s="10">
        <v>1750539</v>
      </c>
      <c r="G323" s="10">
        <v>57996301</v>
      </c>
      <c r="H323" s="10">
        <v>56934126</v>
      </c>
      <c r="I323" s="10">
        <v>2673282</v>
      </c>
      <c r="J323" s="10">
        <v>3211684</v>
      </c>
      <c r="K323" s="10">
        <v>1627625</v>
      </c>
      <c r="L323" s="10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 s="8">
        <v>-0.22</v>
      </c>
      <c r="W323" s="10">
        <v>535128</v>
      </c>
      <c r="X323">
        <v>6</v>
      </c>
      <c r="Y323" s="4" t="str">
        <f>VLOOKUP(C323,[1]Sheet1!$B:$D,3,FALSE)</f>
        <v>Delist</v>
      </c>
      <c r="Z323">
        <f>IFERROR(VLOOKUP(C323,[2]!LTP,2,FALSE),0)</f>
        <v>0</v>
      </c>
      <c r="AA323" s="7">
        <f t="shared" ref="AA323:AA385" si="5">IFERROR(Z323/M323,0)</f>
        <v>0</v>
      </c>
    </row>
    <row r="324" spans="1:27" x14ac:dyDescent="0.45">
      <c r="A324" t="s">
        <v>55</v>
      </c>
      <c r="B324" t="s">
        <v>57</v>
      </c>
      <c r="C324" t="s">
        <v>51</v>
      </c>
      <c r="D324">
        <v>261.5</v>
      </c>
      <c r="E324" s="10">
        <v>8892675</v>
      </c>
      <c r="F324" s="10">
        <v>5673906</v>
      </c>
      <c r="G324" s="10">
        <v>112393448</v>
      </c>
      <c r="H324" s="10">
        <v>86415899</v>
      </c>
      <c r="I324" s="10">
        <v>4569324</v>
      </c>
      <c r="J324" s="10">
        <v>5793452</v>
      </c>
      <c r="K324" s="10">
        <v>2783257</v>
      </c>
      <c r="L324" s="10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 s="8">
        <v>0.11</v>
      </c>
      <c r="W324" s="10">
        <v>1733809</v>
      </c>
      <c r="X324">
        <v>19</v>
      </c>
      <c r="Y324" s="4" t="str">
        <f>VLOOKUP(C324,[1]Sheet1!$B:$D,3,FALSE)</f>
        <v>Commercial Banks</v>
      </c>
      <c r="Z324">
        <f>IFERROR(VLOOKUP(C324,[2]!LTP,2,FALSE),0)</f>
        <v>166.1</v>
      </c>
      <c r="AA324" s="7">
        <f t="shared" si="5"/>
        <v>7.2217391304347824</v>
      </c>
    </row>
    <row r="325" spans="1:27" x14ac:dyDescent="0.45">
      <c r="A325" t="s">
        <v>55</v>
      </c>
      <c r="B325" t="s">
        <v>57</v>
      </c>
      <c r="C325" t="s">
        <v>52</v>
      </c>
      <c r="D325">
        <v>237.1</v>
      </c>
      <c r="E325" s="10">
        <v>8063101</v>
      </c>
      <c r="F325" s="10">
        <v>5943917</v>
      </c>
      <c r="G325" s="10">
        <v>82936130</v>
      </c>
      <c r="H325" s="10">
        <v>71737665</v>
      </c>
      <c r="I325" s="10">
        <v>3774414</v>
      </c>
      <c r="J325" s="10">
        <v>4657267</v>
      </c>
      <c r="K325" s="10">
        <v>2793287</v>
      </c>
      <c r="L325" s="10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 s="8">
        <v>0.28999999999999998</v>
      </c>
      <c r="W325" s="10">
        <v>1300198</v>
      </c>
      <c r="X325">
        <v>16</v>
      </c>
      <c r="Y325" s="4" t="str">
        <f>VLOOKUP(C325,[1]Sheet1!$B:$D,3,FALSE)</f>
        <v>Delist</v>
      </c>
      <c r="Z325">
        <f>IFERROR(VLOOKUP(C325,[2]!LTP,2,FALSE),0)</f>
        <v>0</v>
      </c>
      <c r="AA325" s="7">
        <f t="shared" si="5"/>
        <v>0</v>
      </c>
    </row>
    <row r="326" spans="1:27" x14ac:dyDescent="0.45">
      <c r="A326" t="s">
        <v>24</v>
      </c>
      <c r="B326" t="s">
        <v>58</v>
      </c>
      <c r="C326" t="s">
        <v>26</v>
      </c>
      <c r="D326">
        <v>365</v>
      </c>
      <c r="E326" s="10">
        <v>9556461</v>
      </c>
      <c r="F326" s="10">
        <v>14835745</v>
      </c>
      <c r="G326" s="10">
        <v>123546787</v>
      </c>
      <c r="H326" s="10">
        <v>111465738</v>
      </c>
      <c r="I326" s="10">
        <v>1665195</v>
      </c>
      <c r="J326" s="10">
        <v>2065644</v>
      </c>
      <c r="K326" s="10">
        <v>1070520</v>
      </c>
      <c r="L326" s="10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 s="8">
        <v>-0.03</v>
      </c>
      <c r="W326" s="10">
        <v>261795</v>
      </c>
      <c r="X326">
        <v>11</v>
      </c>
      <c r="Y326" s="4" t="str">
        <f>VLOOKUP(C326,[1]Sheet1!$B:$D,3,FALSE)</f>
        <v>Commercial Banks</v>
      </c>
      <c r="Z326">
        <f>IFERROR(VLOOKUP(C326,[2]!LTP,2,FALSE),0)</f>
        <v>234.9</v>
      </c>
      <c r="AA326" s="7">
        <f t="shared" si="5"/>
        <v>10.677272727272728</v>
      </c>
    </row>
    <row r="327" spans="1:27" x14ac:dyDescent="0.45">
      <c r="A327" t="s">
        <v>24</v>
      </c>
      <c r="B327" t="s">
        <v>58</v>
      </c>
      <c r="C327" t="s">
        <v>27</v>
      </c>
      <c r="D327">
        <v>209.1</v>
      </c>
      <c r="E327" s="10">
        <v>8003390</v>
      </c>
      <c r="F327" s="10">
        <v>2302928</v>
      </c>
      <c r="G327" s="10">
        <v>42919226</v>
      </c>
      <c r="H327" s="10">
        <v>44189284</v>
      </c>
      <c r="I327" s="10">
        <v>602938</v>
      </c>
      <c r="J327" s="10">
        <v>712530</v>
      </c>
      <c r="K327" s="10">
        <v>319376</v>
      </c>
      <c r="L327" s="10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 s="8">
        <v>-0.28000000000000003</v>
      </c>
      <c r="W327" s="10">
        <v>29842</v>
      </c>
      <c r="X327">
        <v>1</v>
      </c>
      <c r="Y327" s="4" t="str">
        <f>VLOOKUP(C327,[1]Sheet1!$B:$D,3,FALSE)</f>
        <v>Delist</v>
      </c>
      <c r="Z327">
        <f>IFERROR(VLOOKUP(C327,[2]!LTP,2,FALSE),0)</f>
        <v>0</v>
      </c>
      <c r="AA327" s="7">
        <f t="shared" si="5"/>
        <v>0</v>
      </c>
    </row>
    <row r="328" spans="1:27" x14ac:dyDescent="0.45">
      <c r="A328" t="s">
        <v>24</v>
      </c>
      <c r="B328" t="s">
        <v>58</v>
      </c>
      <c r="C328" t="s">
        <v>28</v>
      </c>
      <c r="D328">
        <v>249</v>
      </c>
      <c r="E328" s="10">
        <v>8622197</v>
      </c>
      <c r="F328" s="10">
        <v>3205651</v>
      </c>
      <c r="G328" s="10">
        <v>72439177</v>
      </c>
      <c r="H328" s="10">
        <v>67554182</v>
      </c>
      <c r="I328" s="10">
        <v>708325</v>
      </c>
      <c r="J328" s="10">
        <v>936927</v>
      </c>
      <c r="K328" s="10">
        <v>523068</v>
      </c>
      <c r="L328" s="10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 s="8">
        <v>-0.1</v>
      </c>
      <c r="W328" s="10">
        <v>210365</v>
      </c>
      <c r="X328">
        <v>10</v>
      </c>
      <c r="Y328" s="4" t="str">
        <f>VLOOKUP(C328,[1]Sheet1!$B:$D,3,FALSE)</f>
        <v>Commercial Banks</v>
      </c>
      <c r="Z328">
        <f>IFERROR(VLOOKUP(C328,[2]!LTP,2,FALSE),0)</f>
        <v>171</v>
      </c>
      <c r="AA328" s="7">
        <f t="shared" si="5"/>
        <v>10.6875</v>
      </c>
    </row>
    <row r="329" spans="1:27" x14ac:dyDescent="0.45">
      <c r="A329" t="s">
        <v>24</v>
      </c>
      <c r="B329" t="s">
        <v>58</v>
      </c>
      <c r="C329" t="s">
        <v>29</v>
      </c>
      <c r="D329">
        <v>503</v>
      </c>
      <c r="E329" s="10">
        <v>8472600</v>
      </c>
      <c r="F329" s="10">
        <v>10220621</v>
      </c>
      <c r="G329" s="10">
        <v>134744985</v>
      </c>
      <c r="H329" s="10">
        <v>109538205</v>
      </c>
      <c r="I329" s="10">
        <v>1432520</v>
      </c>
      <c r="J329" s="10">
        <v>1742195</v>
      </c>
      <c r="K329" s="10">
        <v>1053973</v>
      </c>
      <c r="L329" s="10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 s="8">
        <v>-0.2</v>
      </c>
      <c r="W329" s="10">
        <v>2632630</v>
      </c>
      <c r="X329">
        <v>124</v>
      </c>
      <c r="Y329" s="4" t="str">
        <f>VLOOKUP(C329,[1]Sheet1!$B:$D,3,FALSE)</f>
        <v>Commercial Banks</v>
      </c>
      <c r="Z329">
        <f>IFERROR(VLOOKUP(C329,[2]!LTP,2,FALSE),0)</f>
        <v>538</v>
      </c>
      <c r="AA329" s="7">
        <f t="shared" si="5"/>
        <v>16.303030303030305</v>
      </c>
    </row>
    <row r="330" spans="1:27" x14ac:dyDescent="0.45">
      <c r="A330" t="s">
        <v>24</v>
      </c>
      <c r="B330" t="s">
        <v>58</v>
      </c>
      <c r="C330" t="s">
        <v>30</v>
      </c>
      <c r="D330">
        <v>297.5</v>
      </c>
      <c r="E330" s="10">
        <v>11625107</v>
      </c>
      <c r="F330" s="10">
        <v>6850917</v>
      </c>
      <c r="G330" s="10">
        <v>128990233</v>
      </c>
      <c r="H330" s="10">
        <v>118487180</v>
      </c>
      <c r="I330" s="10">
        <v>1564727</v>
      </c>
      <c r="J330" s="10">
        <v>2106027</v>
      </c>
      <c r="K330" s="10">
        <v>1313248</v>
      </c>
      <c r="L330" s="1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 s="8">
        <v>0.02</v>
      </c>
      <c r="W330" s="10">
        <v>281173</v>
      </c>
      <c r="X330">
        <v>10</v>
      </c>
      <c r="Y330" s="4" t="str">
        <f>VLOOKUP(C330,[1]Sheet1!$B:$D,3,FALSE)</f>
        <v>Commercial Banks</v>
      </c>
      <c r="Z330">
        <f>IFERROR(VLOOKUP(C330,[2]!LTP,2,FALSE),0)</f>
        <v>183.5</v>
      </c>
      <c r="AA330" s="7">
        <f t="shared" si="5"/>
        <v>7.0576923076923075</v>
      </c>
    </row>
    <row r="331" spans="1:27" x14ac:dyDescent="0.45">
      <c r="A331" t="s">
        <v>24</v>
      </c>
      <c r="B331" t="s">
        <v>58</v>
      </c>
      <c r="C331" t="s">
        <v>31</v>
      </c>
      <c r="D331">
        <v>484</v>
      </c>
      <c r="E331" s="10">
        <v>8520256</v>
      </c>
      <c r="F331" s="10">
        <v>8165049</v>
      </c>
      <c r="G331" s="10">
        <v>115480393</v>
      </c>
      <c r="H331" s="10">
        <v>97706802</v>
      </c>
      <c r="I331" s="10">
        <v>1318879</v>
      </c>
      <c r="J331" s="10">
        <v>1709396</v>
      </c>
      <c r="K331" s="10">
        <v>1066922</v>
      </c>
      <c r="L331" s="10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 s="8">
        <v>-0.22</v>
      </c>
      <c r="W331" s="10">
        <v>198841</v>
      </c>
      <c r="X331">
        <v>9</v>
      </c>
      <c r="Y331" s="4" t="str">
        <f>VLOOKUP(C331,[1]Sheet1!$B:$D,3,FALSE)</f>
        <v>Commercial Banks</v>
      </c>
      <c r="Z331">
        <f>IFERROR(VLOOKUP(C331,[2]!LTP,2,FALSE),0)</f>
        <v>221.9</v>
      </c>
      <c r="AA331" s="7">
        <f t="shared" si="5"/>
        <v>6.7242424242424246</v>
      </c>
    </row>
    <row r="332" spans="1:27" x14ac:dyDescent="0.45">
      <c r="A332" t="s">
        <v>24</v>
      </c>
      <c r="B332" t="s">
        <v>58</v>
      </c>
      <c r="C332" t="s">
        <v>32</v>
      </c>
      <c r="D332">
        <v>214</v>
      </c>
      <c r="E332" s="10">
        <v>8000786</v>
      </c>
      <c r="F332" s="10">
        <v>3000330</v>
      </c>
      <c r="G332" s="10">
        <v>75039051</v>
      </c>
      <c r="H332" s="10">
        <v>68598842</v>
      </c>
      <c r="I332" s="10">
        <v>997560</v>
      </c>
      <c r="J332" s="10">
        <v>1187479</v>
      </c>
      <c r="K332" s="10">
        <v>663850</v>
      </c>
      <c r="L332" s="10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 s="8">
        <v>0.11</v>
      </c>
      <c r="W332" s="10">
        <v>366921</v>
      </c>
      <c r="X332">
        <v>18</v>
      </c>
      <c r="Y332" s="4" t="str">
        <f>VLOOKUP(C332,[1]Sheet1!$B:$D,3,FALSE)</f>
        <v>Delist</v>
      </c>
      <c r="Z332">
        <f>IFERROR(VLOOKUP(C332,[2]!LTP,2,FALSE),0)</f>
        <v>0</v>
      </c>
      <c r="AA332" s="7">
        <f t="shared" si="5"/>
        <v>0</v>
      </c>
    </row>
    <row r="333" spans="1:27" x14ac:dyDescent="0.45">
      <c r="A333" t="s">
        <v>24</v>
      </c>
      <c r="B333" t="s">
        <v>58</v>
      </c>
      <c r="C333" t="s">
        <v>33</v>
      </c>
      <c r="D333">
        <v>213.1</v>
      </c>
      <c r="E333" s="10">
        <v>9554130</v>
      </c>
      <c r="F333" s="10">
        <v>2520901</v>
      </c>
      <c r="G333" s="10">
        <v>78302899</v>
      </c>
      <c r="H333" s="10">
        <v>77248480</v>
      </c>
      <c r="I333" s="10">
        <v>918549</v>
      </c>
      <c r="J333" s="10">
        <v>1179139</v>
      </c>
      <c r="K333" s="10">
        <v>635851</v>
      </c>
      <c r="L333" s="10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 s="8">
        <v>0.03</v>
      </c>
      <c r="W333" s="10">
        <v>254890</v>
      </c>
      <c r="X333">
        <v>11</v>
      </c>
      <c r="Y333" s="4" t="str">
        <f>VLOOKUP(C333,[1]Sheet1!$B:$D,3,FALSE)</f>
        <v>Commercial Banks</v>
      </c>
      <c r="Z333">
        <f>IFERROR(VLOOKUP(C333,[2]!LTP,2,FALSE),0)</f>
        <v>167</v>
      </c>
      <c r="AA333" s="7">
        <f t="shared" si="5"/>
        <v>9.8235294117647065</v>
      </c>
    </row>
    <row r="334" spans="1:27" x14ac:dyDescent="0.45">
      <c r="A334" t="s">
        <v>24</v>
      </c>
      <c r="B334" t="s">
        <v>58</v>
      </c>
      <c r="C334" t="s">
        <v>34</v>
      </c>
      <c r="D334">
        <v>230</v>
      </c>
      <c r="E334" s="10">
        <v>9812560</v>
      </c>
      <c r="F334" s="10">
        <v>4098007</v>
      </c>
      <c r="G334" s="10">
        <v>82205702</v>
      </c>
      <c r="H334" s="10">
        <v>78198434</v>
      </c>
      <c r="I334" s="10">
        <v>865793</v>
      </c>
      <c r="J334" s="10">
        <v>1164503</v>
      </c>
      <c r="K334" s="10">
        <v>656629</v>
      </c>
      <c r="L334" s="10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 s="8">
        <v>-0.01</v>
      </c>
      <c r="W334" s="10">
        <v>199067</v>
      </c>
      <c r="X334">
        <v>8</v>
      </c>
      <c r="Y334" s="4" t="str">
        <f>VLOOKUP(C334,[1]Sheet1!$B:$D,3,FALSE)</f>
        <v>Commercial Banks</v>
      </c>
      <c r="Z334">
        <f>IFERROR(VLOOKUP(C334,[2]!LTP,2,FALSE),0)</f>
        <v>188</v>
      </c>
      <c r="AA334" s="7">
        <f t="shared" si="5"/>
        <v>11.75</v>
      </c>
    </row>
    <row r="335" spans="1:27" x14ac:dyDescent="0.45">
      <c r="A335" t="s">
        <v>24</v>
      </c>
      <c r="B335" t="s">
        <v>58</v>
      </c>
      <c r="C335" t="s">
        <v>35</v>
      </c>
      <c r="D335">
        <v>270</v>
      </c>
      <c r="E335" s="10">
        <v>8458478</v>
      </c>
      <c r="F335" s="10">
        <v>2253489</v>
      </c>
      <c r="G335" s="10">
        <v>91273348</v>
      </c>
      <c r="H335" s="10">
        <v>83630808</v>
      </c>
      <c r="I335" s="10">
        <v>952494</v>
      </c>
      <c r="J335" s="10">
        <v>1281533</v>
      </c>
      <c r="K335" s="10">
        <v>633880</v>
      </c>
      <c r="L335" s="10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 s="8">
        <v>-0.17</v>
      </c>
      <c r="W335" s="10">
        <v>150546</v>
      </c>
      <c r="X335">
        <v>7</v>
      </c>
      <c r="Y335" s="4" t="str">
        <f>VLOOKUP(C335,[1]Sheet1!$B:$D,3,FALSE)</f>
        <v>Commercial Banks</v>
      </c>
      <c r="Z335">
        <f>IFERROR(VLOOKUP(C335,[2]!LTP,2,FALSE),0)</f>
        <v>222.9</v>
      </c>
      <c r="AA335" s="7">
        <f t="shared" si="5"/>
        <v>12.383333333333333</v>
      </c>
    </row>
    <row r="336" spans="1:27" x14ac:dyDescent="0.45">
      <c r="A336" t="s">
        <v>24</v>
      </c>
      <c r="B336" t="s">
        <v>58</v>
      </c>
      <c r="C336" t="s">
        <v>36</v>
      </c>
      <c r="D336">
        <v>232.9</v>
      </c>
      <c r="E336" s="10">
        <v>10388621</v>
      </c>
      <c r="F336" s="10">
        <v>3515566</v>
      </c>
      <c r="G336" s="10">
        <v>79895702</v>
      </c>
      <c r="H336" s="10">
        <v>71118234</v>
      </c>
      <c r="I336" s="10">
        <v>1054370</v>
      </c>
      <c r="J336" s="10">
        <v>1298887</v>
      </c>
      <c r="K336" s="10">
        <v>771006</v>
      </c>
      <c r="L336" s="10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 s="8">
        <v>-0.03</v>
      </c>
      <c r="W336" s="10">
        <v>325668</v>
      </c>
      <c r="X336">
        <v>13</v>
      </c>
      <c r="Y336" s="4" t="str">
        <f>VLOOKUP(C336,[1]Sheet1!$B:$D,3,FALSE)</f>
        <v>Delist</v>
      </c>
      <c r="Z336">
        <f>IFERROR(VLOOKUP(C336,[2]!LTP,2,FALSE),0)</f>
        <v>0</v>
      </c>
      <c r="AA336" s="7">
        <f t="shared" si="5"/>
        <v>0</v>
      </c>
    </row>
    <row r="337" spans="1:27" x14ac:dyDescent="0.45">
      <c r="A337" t="s">
        <v>24</v>
      </c>
      <c r="B337" t="s">
        <v>58</v>
      </c>
      <c r="C337" t="s">
        <v>37</v>
      </c>
      <c r="D337">
        <v>924.9</v>
      </c>
      <c r="E337" s="10">
        <v>10097497</v>
      </c>
      <c r="F337" s="10">
        <v>15337858</v>
      </c>
      <c r="G337" s="10">
        <v>172994871</v>
      </c>
      <c r="H337" s="10">
        <v>135489031</v>
      </c>
      <c r="I337" s="10">
        <v>1918599</v>
      </c>
      <c r="J337" s="10">
        <v>2510329</v>
      </c>
      <c r="K337" s="10">
        <v>1667634</v>
      </c>
      <c r="L337" s="10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 s="8">
        <v>-0.46</v>
      </c>
      <c r="W337" s="10">
        <v>742263</v>
      </c>
      <c r="X337">
        <v>29</v>
      </c>
      <c r="Y337" s="4" t="str">
        <f>VLOOKUP(C337,[1]Sheet1!$B:$D,3,FALSE)</f>
        <v>Commercial Banks</v>
      </c>
      <c r="Z337">
        <f>IFERROR(VLOOKUP(C337,[2]!LTP,2,FALSE),0)</f>
        <v>599.5</v>
      </c>
      <c r="AA337" s="7">
        <f t="shared" si="5"/>
        <v>13.625</v>
      </c>
    </row>
    <row r="338" spans="1:27" x14ac:dyDescent="0.45">
      <c r="A338" t="s">
        <v>24</v>
      </c>
      <c r="B338" t="s">
        <v>58</v>
      </c>
      <c r="C338" t="s">
        <v>38</v>
      </c>
      <c r="D338">
        <v>399</v>
      </c>
      <c r="E338" s="10">
        <v>8088299</v>
      </c>
      <c r="F338" s="10">
        <v>4705421</v>
      </c>
      <c r="G338" s="10">
        <v>59379958</v>
      </c>
      <c r="H338" s="10">
        <v>55850363</v>
      </c>
      <c r="I338" s="10">
        <v>747905</v>
      </c>
      <c r="J338" s="10">
        <v>1024350</v>
      </c>
      <c r="K338" s="10">
        <v>641252</v>
      </c>
      <c r="L338" s="10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 s="8">
        <v>-0.33</v>
      </c>
      <c r="W338" s="10">
        <v>148635</v>
      </c>
      <c r="X338">
        <v>7</v>
      </c>
      <c r="Y338" s="4" t="str">
        <f>VLOOKUP(C338,[1]Sheet1!$B:$D,3,FALSE)</f>
        <v>Delist</v>
      </c>
      <c r="Z338">
        <f>IFERROR(VLOOKUP(C338,[2]!LTP,2,FALSE),0)</f>
        <v>0</v>
      </c>
      <c r="AA338" s="7">
        <f t="shared" si="5"/>
        <v>0</v>
      </c>
    </row>
    <row r="339" spans="1:27" x14ac:dyDescent="0.45">
      <c r="A339" t="s">
        <v>24</v>
      </c>
      <c r="B339" t="s">
        <v>58</v>
      </c>
      <c r="C339" t="s">
        <v>39</v>
      </c>
      <c r="D339">
        <v>312</v>
      </c>
      <c r="E339" s="10">
        <v>9811148</v>
      </c>
      <c r="F339" s="10">
        <v>19603758</v>
      </c>
      <c r="G339" s="10">
        <v>114798221</v>
      </c>
      <c r="H339" s="10">
        <v>92659211</v>
      </c>
      <c r="I339" s="10">
        <v>1328262</v>
      </c>
      <c r="J339" s="10">
        <v>1622409</v>
      </c>
      <c r="K339" s="10">
        <v>720427</v>
      </c>
      <c r="L339" s="10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 s="8">
        <v>0.28000000000000003</v>
      </c>
      <c r="W339" s="10">
        <v>65665</v>
      </c>
      <c r="X339">
        <v>3</v>
      </c>
      <c r="Y339" s="4" t="str">
        <f>VLOOKUP(C339,[1]Sheet1!$B:$D,3,FALSE)</f>
        <v>Commercial Banks</v>
      </c>
      <c r="Z339">
        <f>IFERROR(VLOOKUP(C339,[2]!LTP,2,FALSE),0)</f>
        <v>255</v>
      </c>
      <c r="AA339" s="7">
        <f t="shared" si="5"/>
        <v>10.625</v>
      </c>
    </row>
    <row r="340" spans="1:27" x14ac:dyDescent="0.45">
      <c r="A340" t="s">
        <v>24</v>
      </c>
      <c r="B340" t="s">
        <v>58</v>
      </c>
      <c r="C340" t="s">
        <v>40</v>
      </c>
      <c r="D340">
        <v>221.1</v>
      </c>
      <c r="E340" s="10">
        <v>8133841</v>
      </c>
      <c r="F340" s="10">
        <v>4660349</v>
      </c>
      <c r="G340" s="10">
        <v>66023589</v>
      </c>
      <c r="H340" s="10">
        <v>63206042</v>
      </c>
      <c r="I340" s="10">
        <v>837101</v>
      </c>
      <c r="J340" s="10">
        <v>1021297</v>
      </c>
      <c r="K340" s="10">
        <v>560237</v>
      </c>
      <c r="L340" s="1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 s="8">
        <v>0.1</v>
      </c>
      <c r="W340" s="10">
        <v>102901</v>
      </c>
      <c r="X340">
        <v>5</v>
      </c>
      <c r="Y340" s="4" t="str">
        <f>VLOOKUP(C340,[1]Sheet1!$B:$D,3,FALSE)</f>
        <v>Delist</v>
      </c>
      <c r="Z340">
        <f>IFERROR(VLOOKUP(C340,[2]!LTP,2,FALSE),0)</f>
        <v>0</v>
      </c>
      <c r="AA340" s="7">
        <f t="shared" si="5"/>
        <v>0</v>
      </c>
    </row>
    <row r="341" spans="1:27" x14ac:dyDescent="0.45">
      <c r="A341" t="s">
        <v>24</v>
      </c>
      <c r="B341" t="s">
        <v>58</v>
      </c>
      <c r="C341" t="s">
        <v>41</v>
      </c>
      <c r="D341">
        <v>460</v>
      </c>
      <c r="E341" s="10">
        <v>14221073</v>
      </c>
      <c r="F341" s="10">
        <v>13441365</v>
      </c>
      <c r="G341" s="10">
        <v>151289259</v>
      </c>
      <c r="H341" s="10">
        <v>130035990</v>
      </c>
      <c r="I341" s="10">
        <v>1527175</v>
      </c>
      <c r="J341" s="10">
        <v>2154874</v>
      </c>
      <c r="K341" s="10">
        <v>1539091</v>
      </c>
      <c r="L341" s="10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 s="8">
        <v>-0.3</v>
      </c>
      <c r="W341" s="10">
        <v>423776</v>
      </c>
      <c r="X341">
        <v>12</v>
      </c>
      <c r="Y341" s="4" t="str">
        <f>VLOOKUP(C341,[1]Sheet1!$B:$D,3,FALSE)</f>
        <v>Delist</v>
      </c>
      <c r="Z341">
        <f>IFERROR(VLOOKUP(C341,[2]!LTP,2,FALSE),0)</f>
        <v>0</v>
      </c>
      <c r="AA341" s="7">
        <f t="shared" si="5"/>
        <v>0</v>
      </c>
    </row>
    <row r="342" spans="1:27" x14ac:dyDescent="0.45">
      <c r="A342" t="s">
        <v>24</v>
      </c>
      <c r="B342" t="s">
        <v>58</v>
      </c>
      <c r="C342" t="s">
        <v>42</v>
      </c>
      <c r="D342">
        <v>750.5</v>
      </c>
      <c r="E342" s="10">
        <v>9717652</v>
      </c>
      <c r="F342" s="10">
        <v>5209989</v>
      </c>
      <c r="G342" s="10">
        <v>179240486</v>
      </c>
      <c r="H342" s="10">
        <v>154203217</v>
      </c>
      <c r="I342" s="10">
        <v>1840015</v>
      </c>
      <c r="J342" s="10">
        <v>2636278</v>
      </c>
      <c r="K342" s="10">
        <v>1599824</v>
      </c>
      <c r="L342" s="10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 s="8">
        <v>-0.5</v>
      </c>
      <c r="W342" s="10">
        <v>448452</v>
      </c>
      <c r="X342">
        <v>18</v>
      </c>
      <c r="Y342" s="4" t="str">
        <f>VLOOKUP(C342,[1]Sheet1!$B:$D,3,FALSE)</f>
        <v>Commercial Banks</v>
      </c>
      <c r="Z342">
        <f>IFERROR(VLOOKUP(C342,[2]!LTP,2,FALSE),0)</f>
        <v>714</v>
      </c>
      <c r="AA342" s="7">
        <f t="shared" si="5"/>
        <v>17</v>
      </c>
    </row>
    <row r="343" spans="1:27" x14ac:dyDescent="0.45">
      <c r="A343" t="s">
        <v>24</v>
      </c>
      <c r="B343" t="s">
        <v>58</v>
      </c>
      <c r="C343" t="s">
        <v>43</v>
      </c>
      <c r="D343">
        <v>289</v>
      </c>
      <c r="E343" s="10">
        <v>11529742</v>
      </c>
      <c r="F343" s="10">
        <v>9500421</v>
      </c>
      <c r="G343" s="10">
        <v>121912673</v>
      </c>
      <c r="H343" s="10">
        <v>110313525</v>
      </c>
      <c r="I343" s="10">
        <v>1223654</v>
      </c>
      <c r="J343" s="10">
        <v>1603493</v>
      </c>
      <c r="K343" s="10">
        <v>968066</v>
      </c>
      <c r="L343" s="10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 s="8">
        <v>0.18</v>
      </c>
      <c r="W343" s="10">
        <v>536168</v>
      </c>
      <c r="X343">
        <v>19</v>
      </c>
      <c r="Y343" s="4" t="str">
        <f>VLOOKUP(C343,[1]Sheet1!$B:$D,3,FALSE)</f>
        <v>Commercial Banks</v>
      </c>
      <c r="Z343">
        <f>IFERROR(VLOOKUP(C343,[2]!LTP,2,FALSE),0)</f>
        <v>234</v>
      </c>
      <c r="AA343" s="7">
        <f t="shared" si="5"/>
        <v>8.3571428571428577</v>
      </c>
    </row>
    <row r="344" spans="1:27" x14ac:dyDescent="0.45">
      <c r="A344" t="s">
        <v>24</v>
      </c>
      <c r="B344" t="s">
        <v>58</v>
      </c>
      <c r="C344" t="s">
        <v>44</v>
      </c>
      <c r="D344">
        <v>287</v>
      </c>
      <c r="E344" s="10">
        <v>9686852</v>
      </c>
      <c r="F344" s="10">
        <v>5142225</v>
      </c>
      <c r="G344" s="10">
        <v>78594932</v>
      </c>
      <c r="H344" s="10">
        <v>79137219</v>
      </c>
      <c r="I344" s="10">
        <v>1060505</v>
      </c>
      <c r="J344" s="10">
        <v>1571855</v>
      </c>
      <c r="K344" s="10">
        <v>1196115</v>
      </c>
      <c r="L344" s="10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 s="8">
        <v>7.0000000000000007E-2</v>
      </c>
      <c r="W344" s="10">
        <v>228844</v>
      </c>
      <c r="X344">
        <v>9</v>
      </c>
      <c r="Y344" s="4" t="str">
        <f>VLOOKUP(C344,[1]Sheet1!$B:$D,3,FALSE)</f>
        <v>Commercial Banks</v>
      </c>
      <c r="Z344">
        <f>IFERROR(VLOOKUP(C344,[2]!LTP,2,FALSE),0)</f>
        <v>195.9</v>
      </c>
      <c r="AA344" s="7">
        <f t="shared" si="5"/>
        <v>7.2555555555555555</v>
      </c>
    </row>
    <row r="345" spans="1:27" x14ac:dyDescent="0.45">
      <c r="A345" t="s">
        <v>24</v>
      </c>
      <c r="B345" t="s">
        <v>58</v>
      </c>
      <c r="C345" t="s">
        <v>45</v>
      </c>
      <c r="D345">
        <v>309</v>
      </c>
      <c r="E345" s="10">
        <v>8801381</v>
      </c>
      <c r="F345" s="10">
        <v>2891572</v>
      </c>
      <c r="G345" s="10">
        <v>95921772</v>
      </c>
      <c r="H345" s="10">
        <v>83521341</v>
      </c>
      <c r="I345" s="10">
        <v>1145049</v>
      </c>
      <c r="J345" s="10">
        <v>1482530</v>
      </c>
      <c r="K345" s="10">
        <v>944499</v>
      </c>
      <c r="L345" s="10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 s="8">
        <v>-0.08</v>
      </c>
      <c r="W345" s="10">
        <v>275441</v>
      </c>
      <c r="X345">
        <v>12</v>
      </c>
      <c r="Y345" s="4" t="str">
        <f>VLOOKUP(C345,[1]Sheet1!$B:$D,3,FALSE)</f>
        <v>Commercial Banks</v>
      </c>
      <c r="Z345">
        <f>IFERROR(VLOOKUP(C345,[2]!LTP,2,FALSE),0)</f>
        <v>243</v>
      </c>
      <c r="AA345" s="7">
        <f t="shared" si="5"/>
        <v>9</v>
      </c>
    </row>
    <row r="346" spans="1:27" x14ac:dyDescent="0.45">
      <c r="A346" t="s">
        <v>24</v>
      </c>
      <c r="B346" t="s">
        <v>58</v>
      </c>
      <c r="C346" t="s">
        <v>46</v>
      </c>
      <c r="D346">
        <v>324.89999999999998</v>
      </c>
      <c r="E346" s="10">
        <v>8449251</v>
      </c>
      <c r="F346" s="10">
        <v>6092418</v>
      </c>
      <c r="G346" s="10">
        <v>99707052</v>
      </c>
      <c r="H346" s="10">
        <v>90972153</v>
      </c>
      <c r="I346" s="10">
        <v>1035875</v>
      </c>
      <c r="J346" s="10">
        <v>1342110</v>
      </c>
      <c r="K346" s="10">
        <v>669578</v>
      </c>
      <c r="L346" s="10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 s="8">
        <v>-0.13</v>
      </c>
      <c r="W346" s="10">
        <v>319151</v>
      </c>
      <c r="X346">
        <v>15</v>
      </c>
      <c r="Y346" s="4" t="str">
        <f>VLOOKUP(C346,[1]Sheet1!$B:$D,3,FALSE)</f>
        <v>Commercial Banks</v>
      </c>
      <c r="Z346">
        <f>IFERROR(VLOOKUP(C346,[2]!LTP,2,FALSE),0)</f>
        <v>333</v>
      </c>
      <c r="AA346" s="7">
        <f t="shared" si="5"/>
        <v>15.857142857142858</v>
      </c>
    </row>
    <row r="347" spans="1:27" x14ac:dyDescent="0.45">
      <c r="A347" t="s">
        <v>24</v>
      </c>
      <c r="B347" t="s">
        <v>58</v>
      </c>
      <c r="C347" t="s">
        <v>47</v>
      </c>
      <c r="D347">
        <v>390</v>
      </c>
      <c r="E347" s="10">
        <v>8887605</v>
      </c>
      <c r="F347" s="10">
        <v>6512156</v>
      </c>
      <c r="G347" s="10">
        <v>118408239</v>
      </c>
      <c r="H347" s="10">
        <v>108683226</v>
      </c>
      <c r="I347" s="10">
        <v>1431820</v>
      </c>
      <c r="J347" s="10">
        <v>1828755</v>
      </c>
      <c r="K347" s="10">
        <v>1060614</v>
      </c>
      <c r="L347" s="10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 s="8">
        <v>-0.22</v>
      </c>
      <c r="W347" s="10">
        <v>189831</v>
      </c>
      <c r="X347">
        <v>9</v>
      </c>
      <c r="Y347" s="4" t="str">
        <f>VLOOKUP(C347,[1]Sheet1!$B:$D,3,FALSE)</f>
        <v>Commercial Banks</v>
      </c>
      <c r="Z347">
        <f>IFERROR(VLOOKUP(C347,[2]!LTP,2,FALSE),0)</f>
        <v>245</v>
      </c>
      <c r="AA347" s="7">
        <f t="shared" si="5"/>
        <v>10.652173913043478</v>
      </c>
    </row>
    <row r="348" spans="1:27" x14ac:dyDescent="0.45">
      <c r="A348" t="s">
        <v>24</v>
      </c>
      <c r="B348" t="s">
        <v>58</v>
      </c>
      <c r="C348" t="s">
        <v>48</v>
      </c>
      <c r="D348">
        <v>435.5</v>
      </c>
      <c r="E348" s="10">
        <v>8011431</v>
      </c>
      <c r="F348" s="10">
        <v>7545424</v>
      </c>
      <c r="G348" s="10">
        <v>75862665</v>
      </c>
      <c r="H348" s="10">
        <v>51689128</v>
      </c>
      <c r="I348" s="10">
        <v>933531</v>
      </c>
      <c r="J348" s="10">
        <v>1352220</v>
      </c>
      <c r="K348" s="10">
        <v>922594</v>
      </c>
      <c r="L348" s="10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 s="8">
        <v>-0.14000000000000001</v>
      </c>
      <c r="W348" s="10">
        <v>490472</v>
      </c>
      <c r="X348">
        <v>24</v>
      </c>
      <c r="Y348" s="4" t="str">
        <f>VLOOKUP(C348,[1]Sheet1!$B:$D,3,FALSE)</f>
        <v>Commercial Banks</v>
      </c>
      <c r="Z348">
        <f>IFERROR(VLOOKUP(C348,[2]!LTP,2,FALSE),0)</f>
        <v>528.79999999999995</v>
      </c>
      <c r="AA348" s="7">
        <f t="shared" si="5"/>
        <v>16.524999999999999</v>
      </c>
    </row>
    <row r="349" spans="1:27" x14ac:dyDescent="0.45">
      <c r="A349" t="s">
        <v>24</v>
      </c>
      <c r="B349" t="s">
        <v>58</v>
      </c>
      <c r="C349" t="s">
        <v>49</v>
      </c>
      <c r="D349">
        <v>231</v>
      </c>
      <c r="E349" s="10">
        <v>8967811</v>
      </c>
      <c r="F349" s="10">
        <v>4547567</v>
      </c>
      <c r="G349" s="10">
        <v>77894666</v>
      </c>
      <c r="H349" s="10">
        <v>72551872</v>
      </c>
      <c r="I349" s="10">
        <v>1100514</v>
      </c>
      <c r="J349" s="10">
        <v>1380212</v>
      </c>
      <c r="K349" s="10">
        <v>827670</v>
      </c>
      <c r="L349" s="10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 s="8">
        <v>0.13</v>
      </c>
      <c r="W349" s="10">
        <v>158363</v>
      </c>
      <c r="X349">
        <v>7</v>
      </c>
      <c r="Y349" s="4" t="str">
        <f>VLOOKUP(C349,[1]Sheet1!$B:$D,3,FALSE)</f>
        <v>Commercial Banks</v>
      </c>
      <c r="Z349">
        <f>IFERROR(VLOOKUP(C349,[2]!LTP,2,FALSE),0)</f>
        <v>181.7</v>
      </c>
      <c r="AA349" s="7">
        <f t="shared" si="5"/>
        <v>9.0849999999999991</v>
      </c>
    </row>
    <row r="350" spans="1:27" x14ac:dyDescent="0.45">
      <c r="A350" t="s">
        <v>24</v>
      </c>
      <c r="B350" t="s">
        <v>58</v>
      </c>
      <c r="C350" t="s">
        <v>50</v>
      </c>
      <c r="D350">
        <v>214</v>
      </c>
      <c r="E350" s="10">
        <v>8415472</v>
      </c>
      <c r="F350" s="10">
        <v>1791269</v>
      </c>
      <c r="G350" s="10">
        <v>61249160</v>
      </c>
      <c r="H350" s="10">
        <v>58549260</v>
      </c>
      <c r="I350" s="10">
        <v>780464</v>
      </c>
      <c r="J350" s="10">
        <v>911406</v>
      </c>
      <c r="K350" s="10">
        <v>502550</v>
      </c>
      <c r="L350" s="1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 s="8">
        <v>0.02</v>
      </c>
      <c r="W350" s="10">
        <v>180799</v>
      </c>
      <c r="X350">
        <v>9</v>
      </c>
      <c r="Y350" s="4" t="str">
        <f>VLOOKUP(C350,[1]Sheet1!$B:$D,3,FALSE)</f>
        <v>Delist</v>
      </c>
      <c r="Z350">
        <f>IFERROR(VLOOKUP(C350,[2]!LTP,2,FALSE),0)</f>
        <v>0</v>
      </c>
      <c r="AA350" s="7">
        <f t="shared" si="5"/>
        <v>0</v>
      </c>
    </row>
    <row r="351" spans="1:27" x14ac:dyDescent="0.45">
      <c r="A351" t="s">
        <v>24</v>
      </c>
      <c r="B351" t="s">
        <v>58</v>
      </c>
      <c r="C351" t="s">
        <v>51</v>
      </c>
      <c r="D351">
        <v>261.5</v>
      </c>
      <c r="E351" s="10">
        <v>10315507</v>
      </c>
      <c r="F351" s="10">
        <v>5968809</v>
      </c>
      <c r="G351" s="10">
        <v>106469356</v>
      </c>
      <c r="H351" s="10">
        <v>91685322</v>
      </c>
      <c r="I351" s="10">
        <v>1406839</v>
      </c>
      <c r="J351" s="10">
        <v>1815737</v>
      </c>
      <c r="K351" s="10">
        <v>1015945</v>
      </c>
      <c r="L351" s="10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 s="8">
        <v>0.12</v>
      </c>
      <c r="W351" s="10">
        <v>55763</v>
      </c>
      <c r="X351">
        <v>2</v>
      </c>
      <c r="Y351" s="4" t="str">
        <f>VLOOKUP(C351,[1]Sheet1!$B:$D,3,FALSE)</f>
        <v>Commercial Banks</v>
      </c>
      <c r="Z351">
        <f>IFERROR(VLOOKUP(C351,[2]!LTP,2,FALSE),0)</f>
        <v>166.1</v>
      </c>
      <c r="AA351" s="7">
        <f t="shared" si="5"/>
        <v>6.9208333333333334</v>
      </c>
    </row>
    <row r="352" spans="1:27" x14ac:dyDescent="0.45">
      <c r="A352" t="s">
        <v>24</v>
      </c>
      <c r="B352" t="s">
        <v>58</v>
      </c>
      <c r="C352" t="s">
        <v>52</v>
      </c>
      <c r="D352">
        <v>237.1</v>
      </c>
      <c r="E352" s="10">
        <v>8546887</v>
      </c>
      <c r="F352" s="10">
        <v>5865878</v>
      </c>
      <c r="G352" s="10">
        <v>85777787</v>
      </c>
      <c r="H352" s="10">
        <v>72486267</v>
      </c>
      <c r="I352" s="10">
        <v>977315</v>
      </c>
      <c r="J352" s="10">
        <v>1191692</v>
      </c>
      <c r="K352" s="10">
        <v>647776</v>
      </c>
      <c r="L352" s="10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 s="8">
        <v>0.1</v>
      </c>
      <c r="W352" s="10">
        <v>187622</v>
      </c>
      <c r="X352">
        <v>9</v>
      </c>
      <c r="Y352" s="4" t="str">
        <f>VLOOKUP(C352,[1]Sheet1!$B:$D,3,FALSE)</f>
        <v>Delist</v>
      </c>
      <c r="Z352">
        <f>IFERROR(VLOOKUP(C352,[2]!LTP,2,FALSE),0)</f>
        <v>0</v>
      </c>
      <c r="AA352" s="7">
        <f t="shared" si="5"/>
        <v>0</v>
      </c>
    </row>
    <row r="353" spans="1:27" x14ac:dyDescent="0.45">
      <c r="A353" t="s">
        <v>53</v>
      </c>
      <c r="B353" t="s">
        <v>58</v>
      </c>
      <c r="C353" t="s">
        <v>26</v>
      </c>
      <c r="D353">
        <v>365</v>
      </c>
      <c r="E353" s="10">
        <v>9556461</v>
      </c>
      <c r="F353" s="10">
        <v>14881373</v>
      </c>
      <c r="G353" s="10">
        <v>127216793</v>
      </c>
      <c r="H353" s="10">
        <v>115360994</v>
      </c>
      <c r="I353" s="10">
        <v>3171603</v>
      </c>
      <c r="J353" s="10">
        <v>4199356</v>
      </c>
      <c r="K353" s="10">
        <v>2161727</v>
      </c>
      <c r="L353" s="10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 s="8">
        <v>0.13</v>
      </c>
      <c r="W353" s="10">
        <v>1148387</v>
      </c>
      <c r="X353">
        <v>24</v>
      </c>
      <c r="Y353" s="4" t="str">
        <f>VLOOKUP(C353,[1]Sheet1!$B:$D,3,FALSE)</f>
        <v>Commercial Banks</v>
      </c>
      <c r="Z353">
        <f>IFERROR(VLOOKUP(C353,[2]!LTP,2,FALSE),0)</f>
        <v>234.9</v>
      </c>
      <c r="AA353" s="7">
        <f t="shared" si="5"/>
        <v>7.83</v>
      </c>
    </row>
    <row r="354" spans="1:27" x14ac:dyDescent="0.45">
      <c r="A354" t="s">
        <v>53</v>
      </c>
      <c r="B354" t="s">
        <v>58</v>
      </c>
      <c r="C354" t="s">
        <v>27</v>
      </c>
      <c r="D354">
        <v>209.2</v>
      </c>
      <c r="E354" s="10">
        <v>8003390</v>
      </c>
      <c r="F354" s="10">
        <v>1938820</v>
      </c>
      <c r="G354" s="10">
        <v>47746081</v>
      </c>
      <c r="H354" s="10">
        <v>47761711</v>
      </c>
      <c r="I354" s="10">
        <v>1192881</v>
      </c>
      <c r="J354" s="10">
        <v>1455541</v>
      </c>
      <c r="K354" s="10">
        <v>631528</v>
      </c>
      <c r="L354" s="10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 s="8">
        <v>-0.28999999999999998</v>
      </c>
      <c r="W354" s="10">
        <v>131152</v>
      </c>
      <c r="X354">
        <v>3</v>
      </c>
      <c r="Y354" s="4" t="str">
        <f>VLOOKUP(C354,[1]Sheet1!$B:$D,3,FALSE)</f>
        <v>Delist</v>
      </c>
      <c r="Z354">
        <f>IFERROR(VLOOKUP(C354,[2]!LTP,2,FALSE),0)</f>
        <v>0</v>
      </c>
      <c r="AA354" s="7">
        <f t="shared" si="5"/>
        <v>0</v>
      </c>
    </row>
    <row r="355" spans="1:27" x14ac:dyDescent="0.45">
      <c r="A355" t="s">
        <v>53</v>
      </c>
      <c r="B355" t="s">
        <v>58</v>
      </c>
      <c r="C355" t="s">
        <v>28</v>
      </c>
      <c r="D355">
        <v>249</v>
      </c>
      <c r="E355" s="10">
        <v>8622197</v>
      </c>
      <c r="F355" s="10">
        <v>3546678</v>
      </c>
      <c r="G355" s="10">
        <v>75593363</v>
      </c>
      <c r="H355" s="10">
        <v>69098125</v>
      </c>
      <c r="I355" s="10">
        <v>1438000</v>
      </c>
      <c r="J355" s="10">
        <v>1863181</v>
      </c>
      <c r="K355" s="10">
        <v>1022032</v>
      </c>
      <c r="L355" s="10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 s="8">
        <v>-0.1</v>
      </c>
      <c r="W355" s="10">
        <v>621059</v>
      </c>
      <c r="X355">
        <v>14</v>
      </c>
      <c r="Y355" s="4" t="str">
        <f>VLOOKUP(C355,[1]Sheet1!$B:$D,3,FALSE)</f>
        <v>Commercial Banks</v>
      </c>
      <c r="Z355">
        <f>IFERROR(VLOOKUP(C355,[2]!LTP,2,FALSE),0)</f>
        <v>171</v>
      </c>
      <c r="AA355" s="7">
        <f t="shared" si="5"/>
        <v>10.6875</v>
      </c>
    </row>
    <row r="356" spans="1:27" x14ac:dyDescent="0.45">
      <c r="A356" t="s">
        <v>53</v>
      </c>
      <c r="B356" t="s">
        <v>58</v>
      </c>
      <c r="C356" t="s">
        <v>29</v>
      </c>
      <c r="D356">
        <v>502</v>
      </c>
      <c r="E356" s="10">
        <v>8510207</v>
      </c>
      <c r="F356" s="10">
        <v>9066100</v>
      </c>
      <c r="G356" s="10">
        <v>141195515</v>
      </c>
      <c r="H356" s="10">
        <v>114330160</v>
      </c>
      <c r="I356" s="10">
        <v>2902481</v>
      </c>
      <c r="J356" s="10">
        <v>3585884</v>
      </c>
      <c r="K356" s="10">
        <v>2246376</v>
      </c>
      <c r="L356" s="10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 s="8">
        <v>-0.19</v>
      </c>
      <c r="W356" s="10">
        <v>864977</v>
      </c>
      <c r="X356">
        <v>20</v>
      </c>
      <c r="Y356" s="4" t="str">
        <f>VLOOKUP(C356,[1]Sheet1!$B:$D,3,FALSE)</f>
        <v>Commercial Banks</v>
      </c>
      <c r="Z356">
        <f>IFERROR(VLOOKUP(C356,[2]!LTP,2,FALSE),0)</f>
        <v>538</v>
      </c>
      <c r="AA356" s="7">
        <f t="shared" si="5"/>
        <v>15.371428571428572</v>
      </c>
    </row>
    <row r="357" spans="1:27" x14ac:dyDescent="0.45">
      <c r="A357" t="s">
        <v>53</v>
      </c>
      <c r="B357" t="s">
        <v>58</v>
      </c>
      <c r="C357" t="s">
        <v>30</v>
      </c>
      <c r="D357">
        <v>297</v>
      </c>
      <c r="E357" s="10">
        <v>18975880</v>
      </c>
      <c r="F357" s="10">
        <v>8583593</v>
      </c>
      <c r="G357" s="10">
        <v>197411319</v>
      </c>
      <c r="H357" s="10">
        <v>190526538</v>
      </c>
      <c r="I357" s="10">
        <v>3548698</v>
      </c>
      <c r="J357" s="10">
        <v>4569491</v>
      </c>
      <c r="K357" s="10">
        <v>2783008</v>
      </c>
      <c r="L357" s="10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 s="8">
        <v>-0.19</v>
      </c>
      <c r="W357" s="10">
        <v>1208531</v>
      </c>
      <c r="X357">
        <v>13</v>
      </c>
      <c r="Y357" s="4" t="str">
        <f>VLOOKUP(C357,[1]Sheet1!$B:$D,3,FALSE)</f>
        <v>Commercial Banks</v>
      </c>
      <c r="Z357">
        <f>IFERROR(VLOOKUP(C357,[2]!LTP,2,FALSE),0)</f>
        <v>183.5</v>
      </c>
      <c r="AA357" s="7">
        <f t="shared" si="5"/>
        <v>10.194444444444445</v>
      </c>
    </row>
    <row r="358" spans="1:27" x14ac:dyDescent="0.45">
      <c r="A358" t="s">
        <v>53</v>
      </c>
      <c r="B358" t="s">
        <v>58</v>
      </c>
      <c r="C358" t="s">
        <v>31</v>
      </c>
      <c r="D358">
        <v>484</v>
      </c>
      <c r="E358" s="10">
        <v>9372281</v>
      </c>
      <c r="F358" s="10">
        <v>9218778</v>
      </c>
      <c r="G358" s="10">
        <v>112729111</v>
      </c>
      <c r="H358" s="10">
        <v>97720453</v>
      </c>
      <c r="I358" s="10">
        <v>2578060</v>
      </c>
      <c r="J358" s="10">
        <v>3371616</v>
      </c>
      <c r="K358" s="10">
        <v>2007527</v>
      </c>
      <c r="L358" s="10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 s="8">
        <v>-0.16</v>
      </c>
      <c r="W358" s="10">
        <v>929290</v>
      </c>
      <c r="X358">
        <v>20</v>
      </c>
      <c r="Y358" s="4" t="str">
        <f>VLOOKUP(C358,[1]Sheet1!$B:$D,3,FALSE)</f>
        <v>Commercial Banks</v>
      </c>
      <c r="Z358">
        <f>IFERROR(VLOOKUP(C358,[2]!LTP,2,FALSE),0)</f>
        <v>221.9</v>
      </c>
      <c r="AA358" s="7">
        <f t="shared" si="5"/>
        <v>5.9972972972972975</v>
      </c>
    </row>
    <row r="359" spans="1:27" x14ac:dyDescent="0.45">
      <c r="A359" t="s">
        <v>53</v>
      </c>
      <c r="B359" t="s">
        <v>58</v>
      </c>
      <c r="C359" t="s">
        <v>33</v>
      </c>
      <c r="D359">
        <v>213.1</v>
      </c>
      <c r="E359" s="10">
        <v>9554130</v>
      </c>
      <c r="F359" s="10">
        <v>2927714</v>
      </c>
      <c r="G359" s="10">
        <v>80675256</v>
      </c>
      <c r="H359" s="10">
        <v>80925266</v>
      </c>
      <c r="I359" s="10">
        <v>1822942</v>
      </c>
      <c r="J359" s="10">
        <v>2317225</v>
      </c>
      <c r="K359" s="10">
        <v>1265062</v>
      </c>
      <c r="L359" s="10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 s="8">
        <v>0.04</v>
      </c>
      <c r="W359" s="10">
        <v>658594</v>
      </c>
      <c r="X359">
        <v>14</v>
      </c>
      <c r="Y359" s="4" t="str">
        <f>VLOOKUP(C359,[1]Sheet1!$B:$D,3,FALSE)</f>
        <v>Commercial Banks</v>
      </c>
      <c r="Z359">
        <f>IFERROR(VLOOKUP(C359,[2]!LTP,2,FALSE),0)</f>
        <v>167</v>
      </c>
      <c r="AA359" s="7">
        <f t="shared" si="5"/>
        <v>9.8235294117647065</v>
      </c>
    </row>
    <row r="360" spans="1:27" x14ac:dyDescent="0.45">
      <c r="A360" t="s">
        <v>53</v>
      </c>
      <c r="B360" t="s">
        <v>58</v>
      </c>
      <c r="C360" t="s">
        <v>34</v>
      </c>
      <c r="D360">
        <v>230</v>
      </c>
      <c r="E360" s="10">
        <v>9812560</v>
      </c>
      <c r="F360" s="10">
        <v>3326561</v>
      </c>
      <c r="G360" s="10">
        <v>88230801</v>
      </c>
      <c r="H360" s="10">
        <v>85052595</v>
      </c>
      <c r="I360" s="10">
        <v>1744404</v>
      </c>
      <c r="J360" s="10">
        <v>2369904</v>
      </c>
      <c r="K360" s="10">
        <v>1355039</v>
      </c>
      <c r="L360" s="1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 s="8">
        <v>0.02</v>
      </c>
      <c r="W360" s="10">
        <v>591844</v>
      </c>
      <c r="X360">
        <v>12</v>
      </c>
      <c r="Y360" s="4" t="str">
        <f>VLOOKUP(C360,[1]Sheet1!$B:$D,3,FALSE)</f>
        <v>Commercial Banks</v>
      </c>
      <c r="Z360">
        <f>IFERROR(VLOOKUP(C360,[2]!LTP,2,FALSE),0)</f>
        <v>188</v>
      </c>
      <c r="AA360" s="7">
        <f t="shared" si="5"/>
        <v>10.444444444444445</v>
      </c>
    </row>
    <row r="361" spans="1:27" x14ac:dyDescent="0.45">
      <c r="A361" t="s">
        <v>53</v>
      </c>
      <c r="B361" t="s">
        <v>58</v>
      </c>
      <c r="C361" t="s">
        <v>35</v>
      </c>
      <c r="D361">
        <v>270</v>
      </c>
      <c r="E361" s="10">
        <v>8458478</v>
      </c>
      <c r="F361" s="10">
        <v>2696760</v>
      </c>
      <c r="G361" s="10">
        <v>97523903</v>
      </c>
      <c r="H361" s="10">
        <v>87546619</v>
      </c>
      <c r="I361" s="10">
        <v>1986876</v>
      </c>
      <c r="J361" s="10">
        <v>2706465</v>
      </c>
      <c r="K361" s="10">
        <v>1410137</v>
      </c>
      <c r="L361" s="10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 s="8">
        <v>-0.11</v>
      </c>
      <c r="W361" s="10">
        <v>606354</v>
      </c>
      <c r="X361">
        <v>14</v>
      </c>
      <c r="Y361" s="4" t="str">
        <f>VLOOKUP(C361,[1]Sheet1!$B:$D,3,FALSE)</f>
        <v>Commercial Banks</v>
      </c>
      <c r="Z361">
        <f>IFERROR(VLOOKUP(C361,[2]!LTP,2,FALSE),0)</f>
        <v>222.9</v>
      </c>
      <c r="AA361" s="7">
        <f t="shared" si="5"/>
        <v>11.731578947368421</v>
      </c>
    </row>
    <row r="362" spans="1:27" x14ac:dyDescent="0.45">
      <c r="A362" t="s">
        <v>53</v>
      </c>
      <c r="B362" t="s">
        <v>58</v>
      </c>
      <c r="C362" t="s">
        <v>36</v>
      </c>
      <c r="D362">
        <v>232.9</v>
      </c>
      <c r="E362" s="10">
        <v>10388621</v>
      </c>
      <c r="F362" s="10">
        <v>2831370</v>
      </c>
      <c r="G362" s="10">
        <v>80216017</v>
      </c>
      <c r="H362" s="10">
        <v>74189384</v>
      </c>
      <c r="I362" s="10">
        <v>2132530</v>
      </c>
      <c r="J362" s="10">
        <v>2631878</v>
      </c>
      <c r="K362" s="10">
        <v>1576074</v>
      </c>
      <c r="L362" s="10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 s="8">
        <v>-0.02</v>
      </c>
      <c r="W362" s="10">
        <v>626933</v>
      </c>
      <c r="X362">
        <v>12</v>
      </c>
      <c r="Y362" s="4" t="str">
        <f>VLOOKUP(C362,[1]Sheet1!$B:$D,3,FALSE)</f>
        <v>Delist</v>
      </c>
      <c r="Z362">
        <f>IFERROR(VLOOKUP(C362,[2]!LTP,2,FALSE),0)</f>
        <v>0</v>
      </c>
      <c r="AA362" s="7">
        <f t="shared" si="5"/>
        <v>0</v>
      </c>
    </row>
    <row r="363" spans="1:27" x14ac:dyDescent="0.45">
      <c r="A363" t="s">
        <v>53</v>
      </c>
      <c r="B363" t="s">
        <v>58</v>
      </c>
      <c r="C363" t="s">
        <v>37</v>
      </c>
      <c r="D363">
        <v>924.5</v>
      </c>
      <c r="E363" s="10">
        <v>10097497</v>
      </c>
      <c r="F363" s="10">
        <v>13801135</v>
      </c>
      <c r="G363" s="10">
        <v>164324532</v>
      </c>
      <c r="H363" s="10">
        <v>141394523</v>
      </c>
      <c r="I363" s="10">
        <v>3451686</v>
      </c>
      <c r="J363" s="10">
        <v>4622173</v>
      </c>
      <c r="K363" s="10">
        <v>3021775</v>
      </c>
      <c r="L363" s="10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 s="8">
        <v>-0.5</v>
      </c>
      <c r="W363" s="10">
        <v>1459137</v>
      </c>
      <c r="X363">
        <v>29</v>
      </c>
      <c r="Y363" s="4" t="str">
        <f>VLOOKUP(C363,[1]Sheet1!$B:$D,3,FALSE)</f>
        <v>Commercial Banks</v>
      </c>
      <c r="Z363">
        <f>IFERROR(VLOOKUP(C363,[2]!LTP,2,FALSE),0)</f>
        <v>599.5</v>
      </c>
      <c r="AA363" s="7">
        <f t="shared" si="5"/>
        <v>14.987500000000001</v>
      </c>
    </row>
    <row r="364" spans="1:27" x14ac:dyDescent="0.45">
      <c r="A364" t="s">
        <v>53</v>
      </c>
      <c r="B364" t="s">
        <v>58</v>
      </c>
      <c r="C364" t="s">
        <v>38</v>
      </c>
      <c r="D364">
        <v>399</v>
      </c>
      <c r="E364" s="10">
        <v>8492714</v>
      </c>
      <c r="F364" s="10">
        <v>4563204</v>
      </c>
      <c r="G364" s="10">
        <v>63124367</v>
      </c>
      <c r="H364" s="10">
        <v>57934653</v>
      </c>
      <c r="I364" s="10">
        <v>1355242</v>
      </c>
      <c r="J364" s="10">
        <v>2019888</v>
      </c>
      <c r="K364" s="10">
        <v>1224381</v>
      </c>
      <c r="L364" s="10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 s="8">
        <v>-0.36</v>
      </c>
      <c r="W364" s="10">
        <v>438132</v>
      </c>
      <c r="X364">
        <v>10</v>
      </c>
      <c r="Y364" s="4" t="str">
        <f>VLOOKUP(C364,[1]Sheet1!$B:$D,3,FALSE)</f>
        <v>Delist</v>
      </c>
      <c r="Z364">
        <f>IFERROR(VLOOKUP(C364,[2]!LTP,2,FALSE),0)</f>
        <v>0</v>
      </c>
      <c r="AA364" s="7">
        <f t="shared" si="5"/>
        <v>0</v>
      </c>
    </row>
    <row r="365" spans="1:27" x14ac:dyDescent="0.45">
      <c r="A365" t="s">
        <v>53</v>
      </c>
      <c r="B365" t="s">
        <v>58</v>
      </c>
      <c r="C365" t="s">
        <v>39</v>
      </c>
      <c r="D365">
        <v>312</v>
      </c>
      <c r="E365" s="10">
        <v>9811148</v>
      </c>
      <c r="F365" s="10">
        <v>19382224</v>
      </c>
      <c r="G365" s="10">
        <v>117122879</v>
      </c>
      <c r="H365" s="10">
        <v>98459683</v>
      </c>
      <c r="I365" s="10">
        <v>2745080</v>
      </c>
      <c r="J365" s="10">
        <v>3393983</v>
      </c>
      <c r="K365" s="10">
        <v>1884274</v>
      </c>
      <c r="L365" s="10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 s="8">
        <v>0.38</v>
      </c>
      <c r="W365" s="10">
        <v>683719</v>
      </c>
      <c r="X365">
        <v>14</v>
      </c>
      <c r="Y365" s="4" t="str">
        <f>VLOOKUP(C365,[1]Sheet1!$B:$D,3,FALSE)</f>
        <v>Commercial Banks</v>
      </c>
      <c r="Z365">
        <f>IFERROR(VLOOKUP(C365,[2]!LTP,2,FALSE),0)</f>
        <v>255</v>
      </c>
      <c r="AA365" s="7">
        <f t="shared" si="5"/>
        <v>9.1071428571428577</v>
      </c>
    </row>
    <row r="366" spans="1:27" x14ac:dyDescent="0.45">
      <c r="A366" t="s">
        <v>53</v>
      </c>
      <c r="B366" t="s">
        <v>58</v>
      </c>
      <c r="C366" t="s">
        <v>40</v>
      </c>
      <c r="D366">
        <v>221.1</v>
      </c>
      <c r="E366" s="10">
        <v>8133841</v>
      </c>
      <c r="F366" s="10">
        <v>4569251</v>
      </c>
      <c r="G366" s="10">
        <v>63617321</v>
      </c>
      <c r="H366" s="10">
        <v>64895585</v>
      </c>
      <c r="I366" s="10">
        <v>1665444</v>
      </c>
      <c r="J366" s="10">
        <v>2047336</v>
      </c>
      <c r="K366" s="10">
        <v>1122697</v>
      </c>
      <c r="L366" s="10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 s="8">
        <v>0.16</v>
      </c>
      <c r="W366" s="10">
        <v>525260</v>
      </c>
      <c r="X366">
        <v>13</v>
      </c>
      <c r="Y366" s="4" t="str">
        <f>VLOOKUP(C366,[1]Sheet1!$B:$D,3,FALSE)</f>
        <v>Delist</v>
      </c>
      <c r="Z366">
        <f>IFERROR(VLOOKUP(C366,[2]!LTP,2,FALSE),0)</f>
        <v>0</v>
      </c>
      <c r="AA366" s="7">
        <f t="shared" si="5"/>
        <v>0</v>
      </c>
    </row>
    <row r="367" spans="1:27" x14ac:dyDescent="0.45">
      <c r="A367" t="s">
        <v>53</v>
      </c>
      <c r="B367" t="s">
        <v>58</v>
      </c>
      <c r="C367" t="s">
        <v>41</v>
      </c>
      <c r="D367">
        <v>460</v>
      </c>
      <c r="E367" s="10">
        <v>14221073</v>
      </c>
      <c r="F367" s="10">
        <v>11949392</v>
      </c>
      <c r="G367" s="10">
        <v>149952742</v>
      </c>
      <c r="H367" s="10">
        <v>132603835</v>
      </c>
      <c r="I367" s="10">
        <v>3063356</v>
      </c>
      <c r="J367" s="10">
        <v>4233898</v>
      </c>
      <c r="K367" s="10">
        <v>2939976</v>
      </c>
      <c r="L367" s="10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 s="8">
        <v>-0.32</v>
      </c>
      <c r="W367" s="10">
        <v>843412</v>
      </c>
      <c r="X367">
        <v>12</v>
      </c>
      <c r="Y367" s="4" t="str">
        <f>VLOOKUP(C367,[1]Sheet1!$B:$D,3,FALSE)</f>
        <v>Delist</v>
      </c>
      <c r="Z367">
        <f>IFERROR(VLOOKUP(C367,[2]!LTP,2,FALSE),0)</f>
        <v>0</v>
      </c>
      <c r="AA367" s="7">
        <f t="shared" si="5"/>
        <v>0</v>
      </c>
    </row>
    <row r="368" spans="1:27" x14ac:dyDescent="0.45">
      <c r="A368" t="s">
        <v>53</v>
      </c>
      <c r="B368" t="s">
        <v>58</v>
      </c>
      <c r="C368" t="s">
        <v>42</v>
      </c>
      <c r="D368">
        <v>751</v>
      </c>
      <c r="E368" s="10">
        <v>9717652</v>
      </c>
      <c r="F368" s="10">
        <v>6303384</v>
      </c>
      <c r="G368" s="10">
        <v>178743861</v>
      </c>
      <c r="H368" s="10">
        <v>151452735</v>
      </c>
      <c r="I368" s="10">
        <v>3647460</v>
      </c>
      <c r="J368" s="10">
        <v>5139939</v>
      </c>
      <c r="K368" s="10">
        <v>3095819</v>
      </c>
      <c r="L368" s="10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 s="8">
        <v>-0.48</v>
      </c>
      <c r="W368" s="10">
        <v>1074116</v>
      </c>
      <c r="X368">
        <v>22</v>
      </c>
      <c r="Y368" s="4" t="str">
        <f>VLOOKUP(C368,[1]Sheet1!$B:$D,3,FALSE)</f>
        <v>Commercial Banks</v>
      </c>
      <c r="Z368">
        <f>IFERROR(VLOOKUP(C368,[2]!LTP,2,FALSE),0)</f>
        <v>714</v>
      </c>
      <c r="AA368" s="7">
        <f t="shared" si="5"/>
        <v>17.414634146341463</v>
      </c>
    </row>
    <row r="369" spans="1:27" x14ac:dyDescent="0.45">
      <c r="A369" t="s">
        <v>53</v>
      </c>
      <c r="B369" t="s">
        <v>58</v>
      </c>
      <c r="C369" t="s">
        <v>43</v>
      </c>
      <c r="D369">
        <v>289</v>
      </c>
      <c r="E369" s="10">
        <v>13950988</v>
      </c>
      <c r="F369" s="10">
        <v>10209512</v>
      </c>
      <c r="G369" s="10">
        <v>126429059</v>
      </c>
      <c r="H369" s="10">
        <v>113637053</v>
      </c>
      <c r="I369" s="10">
        <v>2734390</v>
      </c>
      <c r="J369" s="10">
        <v>3544403</v>
      </c>
      <c r="K369" s="10">
        <v>2120112</v>
      </c>
      <c r="L369" s="10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 s="8">
        <v>0.05</v>
      </c>
      <c r="W369" s="10">
        <v>1116525</v>
      </c>
      <c r="X369">
        <v>16</v>
      </c>
      <c r="Y369" s="4" t="str">
        <f>VLOOKUP(C369,[1]Sheet1!$B:$D,3,FALSE)</f>
        <v>Commercial Banks</v>
      </c>
      <c r="Z369">
        <f>IFERROR(VLOOKUP(C369,[2]!LTP,2,FALSE),0)</f>
        <v>234</v>
      </c>
      <c r="AA369" s="7">
        <f t="shared" si="5"/>
        <v>10.173913043478262</v>
      </c>
    </row>
    <row r="370" spans="1:27" x14ac:dyDescent="0.45">
      <c r="A370" t="s">
        <v>53</v>
      </c>
      <c r="B370" t="s">
        <v>58</v>
      </c>
      <c r="C370" t="s">
        <v>44</v>
      </c>
      <c r="D370">
        <v>290</v>
      </c>
      <c r="E370" s="10">
        <v>11236748</v>
      </c>
      <c r="F370" s="10">
        <v>5658493</v>
      </c>
      <c r="G370" s="10">
        <v>80353535</v>
      </c>
      <c r="H370" s="10">
        <v>80915443</v>
      </c>
      <c r="I370" s="10">
        <v>2164610</v>
      </c>
      <c r="J370" s="10">
        <v>2893005</v>
      </c>
      <c r="K370" s="10">
        <v>2165742</v>
      </c>
      <c r="L370" s="1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 s="8">
        <v>-0.04</v>
      </c>
      <c r="W370" s="10">
        <v>865959</v>
      </c>
      <c r="X370">
        <v>15</v>
      </c>
      <c r="Y370" s="4" t="str">
        <f>VLOOKUP(C370,[1]Sheet1!$B:$D,3,FALSE)</f>
        <v>Commercial Banks</v>
      </c>
      <c r="Z370">
        <f>IFERROR(VLOOKUP(C370,[2]!LTP,2,FALSE),0)</f>
        <v>195.9</v>
      </c>
      <c r="AA370" s="7">
        <f t="shared" si="5"/>
        <v>8.5173913043478269</v>
      </c>
    </row>
    <row r="371" spans="1:27" x14ac:dyDescent="0.45">
      <c r="A371" t="s">
        <v>53</v>
      </c>
      <c r="B371" t="s">
        <v>58</v>
      </c>
      <c r="C371" t="s">
        <v>45</v>
      </c>
      <c r="D371">
        <v>309</v>
      </c>
      <c r="E371" s="10">
        <v>8801381</v>
      </c>
      <c r="F371" s="10">
        <v>3438204</v>
      </c>
      <c r="G371" s="10">
        <v>99300501</v>
      </c>
      <c r="H371" s="10">
        <v>88712928</v>
      </c>
      <c r="I371" s="10">
        <v>2167987</v>
      </c>
      <c r="J371" s="10">
        <v>2813482</v>
      </c>
      <c r="K371" s="10">
        <v>1842083</v>
      </c>
      <c r="L371" s="10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 s="8">
        <v>-0.08</v>
      </c>
      <c r="W371" s="10">
        <v>950923</v>
      </c>
      <c r="X371">
        <v>22</v>
      </c>
      <c r="Y371" s="4" t="str">
        <f>VLOOKUP(C371,[1]Sheet1!$B:$D,3,FALSE)</f>
        <v>Commercial Banks</v>
      </c>
      <c r="Z371">
        <f>IFERROR(VLOOKUP(C371,[2]!LTP,2,FALSE),0)</f>
        <v>243</v>
      </c>
      <c r="AA371" s="7">
        <f t="shared" si="5"/>
        <v>9.3461538461538467</v>
      </c>
    </row>
    <row r="372" spans="1:27" x14ac:dyDescent="0.45">
      <c r="A372" t="s">
        <v>53</v>
      </c>
      <c r="B372" t="s">
        <v>58</v>
      </c>
      <c r="C372" t="s">
        <v>46</v>
      </c>
      <c r="D372">
        <v>324.89999999999998</v>
      </c>
      <c r="E372" s="10">
        <v>8956206</v>
      </c>
      <c r="F372" s="10">
        <v>5779431</v>
      </c>
      <c r="G372" s="10">
        <v>104647280</v>
      </c>
      <c r="H372" s="10">
        <v>94233181</v>
      </c>
      <c r="I372" s="10">
        <v>2101746</v>
      </c>
      <c r="J372" s="10">
        <v>2725334</v>
      </c>
      <c r="K372" s="10">
        <v>1479160</v>
      </c>
      <c r="L372" s="10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 s="8">
        <v>-0.11</v>
      </c>
      <c r="W372" s="10">
        <v>736655</v>
      </c>
      <c r="X372">
        <v>16</v>
      </c>
      <c r="Y372" s="4" t="str">
        <f>VLOOKUP(C372,[1]Sheet1!$B:$D,3,FALSE)</f>
        <v>Commercial Banks</v>
      </c>
      <c r="Z372">
        <f>IFERROR(VLOOKUP(C372,[2]!LTP,2,FALSE),0)</f>
        <v>333</v>
      </c>
      <c r="AA372" s="7">
        <f t="shared" si="5"/>
        <v>15.136363636363637</v>
      </c>
    </row>
    <row r="373" spans="1:27" x14ac:dyDescent="0.45">
      <c r="A373" t="s">
        <v>53</v>
      </c>
      <c r="B373" t="s">
        <v>58</v>
      </c>
      <c r="C373" t="s">
        <v>47</v>
      </c>
      <c r="D373">
        <v>390</v>
      </c>
      <c r="E373" s="10">
        <v>9787767</v>
      </c>
      <c r="F373" s="10">
        <v>4964216</v>
      </c>
      <c r="G373" s="10">
        <v>126545076</v>
      </c>
      <c r="H373" s="10">
        <v>118364250</v>
      </c>
      <c r="I373" s="10">
        <v>2773834</v>
      </c>
      <c r="J373" s="10">
        <v>3614926</v>
      </c>
      <c r="K373" s="10">
        <v>2044305</v>
      </c>
      <c r="L373" s="10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 s="8">
        <v>-0.32</v>
      </c>
      <c r="W373" s="10">
        <v>574916</v>
      </c>
      <c r="X373">
        <v>12</v>
      </c>
      <c r="Y373" s="4" t="str">
        <f>VLOOKUP(C373,[1]Sheet1!$B:$D,3,FALSE)</f>
        <v>Commercial Banks</v>
      </c>
      <c r="Z373">
        <f>IFERROR(VLOOKUP(C373,[2]!LTP,2,FALSE),0)</f>
        <v>245</v>
      </c>
      <c r="AA373" s="7">
        <f t="shared" si="5"/>
        <v>11.666666666666666</v>
      </c>
    </row>
    <row r="374" spans="1:27" x14ac:dyDescent="0.45">
      <c r="A374" t="s">
        <v>53</v>
      </c>
      <c r="B374" t="s">
        <v>58</v>
      </c>
      <c r="C374" t="s">
        <v>48</v>
      </c>
      <c r="D374">
        <v>435.5</v>
      </c>
      <c r="E374" s="10">
        <v>8011431</v>
      </c>
      <c r="F374" s="10">
        <v>6331289</v>
      </c>
      <c r="G374" s="10">
        <v>80540717</v>
      </c>
      <c r="H374" s="10">
        <v>54293058</v>
      </c>
      <c r="I374" s="10">
        <v>1837031</v>
      </c>
      <c r="J374" s="10">
        <v>2652603</v>
      </c>
      <c r="K374" s="10">
        <v>1787760</v>
      </c>
      <c r="L374" s="10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 s="8">
        <v>-0.19</v>
      </c>
      <c r="W374" s="10">
        <v>1030776</v>
      </c>
      <c r="X374">
        <v>26</v>
      </c>
      <c r="Y374" s="4" t="str">
        <f>VLOOKUP(C374,[1]Sheet1!$B:$D,3,FALSE)</f>
        <v>Commercial Banks</v>
      </c>
      <c r="Z374">
        <f>IFERROR(VLOOKUP(C374,[2]!LTP,2,FALSE),0)</f>
        <v>528.79999999999995</v>
      </c>
      <c r="AA374" s="7">
        <f t="shared" si="5"/>
        <v>17.058064516129029</v>
      </c>
    </row>
    <row r="375" spans="1:27" x14ac:dyDescent="0.45">
      <c r="A375" t="s">
        <v>53</v>
      </c>
      <c r="B375" t="s">
        <v>58</v>
      </c>
      <c r="C375" t="s">
        <v>49</v>
      </c>
      <c r="D375">
        <v>231</v>
      </c>
      <c r="E375" s="10">
        <v>8967811</v>
      </c>
      <c r="F375" s="10">
        <v>3789812</v>
      </c>
      <c r="G375" s="10">
        <v>82155814</v>
      </c>
      <c r="H375" s="10">
        <v>75587853</v>
      </c>
      <c r="I375" s="10">
        <v>2047436</v>
      </c>
      <c r="J375" s="10">
        <v>2697747</v>
      </c>
      <c r="K375" s="10">
        <v>1590122</v>
      </c>
      <c r="L375" s="10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 s="8">
        <v>0.12</v>
      </c>
      <c r="W375" s="10">
        <v>519038</v>
      </c>
      <c r="X375">
        <v>12</v>
      </c>
      <c r="Y375" s="4" t="str">
        <f>VLOOKUP(C375,[1]Sheet1!$B:$D,3,FALSE)</f>
        <v>Commercial Banks</v>
      </c>
      <c r="Z375">
        <f>IFERROR(VLOOKUP(C375,[2]!LTP,2,FALSE),0)</f>
        <v>181.7</v>
      </c>
      <c r="AA375" s="7">
        <f t="shared" si="5"/>
        <v>8.6523809523809518</v>
      </c>
    </row>
    <row r="376" spans="1:27" x14ac:dyDescent="0.45">
      <c r="A376" t="s">
        <v>53</v>
      </c>
      <c r="B376" t="s">
        <v>58</v>
      </c>
      <c r="C376" t="s">
        <v>50</v>
      </c>
      <c r="D376">
        <v>214</v>
      </c>
      <c r="E376" s="10">
        <v>8415472</v>
      </c>
      <c r="F376" s="10">
        <v>2271918</v>
      </c>
      <c r="G376" s="10">
        <v>61247882</v>
      </c>
      <c r="H376" s="10">
        <v>59507123</v>
      </c>
      <c r="I376" s="10">
        <v>1527861</v>
      </c>
      <c r="J376" s="10">
        <v>1775051</v>
      </c>
      <c r="K376" s="10">
        <v>964123</v>
      </c>
      <c r="L376" s="10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 s="8">
        <v>-0.02</v>
      </c>
      <c r="W376" s="10">
        <v>423005</v>
      </c>
      <c r="X376">
        <v>10</v>
      </c>
      <c r="Y376" s="4" t="str">
        <f>VLOOKUP(C376,[1]Sheet1!$B:$D,3,FALSE)</f>
        <v>Delist</v>
      </c>
      <c r="Z376">
        <f>IFERROR(VLOOKUP(C376,[2]!LTP,2,FALSE),0)</f>
        <v>0</v>
      </c>
      <c r="AA376" s="7">
        <f t="shared" si="5"/>
        <v>0</v>
      </c>
    </row>
    <row r="377" spans="1:27" x14ac:dyDescent="0.45">
      <c r="A377" t="s">
        <v>53</v>
      </c>
      <c r="B377" t="s">
        <v>58</v>
      </c>
      <c r="C377" t="s">
        <v>51</v>
      </c>
      <c r="D377">
        <v>261.5</v>
      </c>
      <c r="E377" s="10">
        <v>10315507</v>
      </c>
      <c r="F377" s="10">
        <v>4911218</v>
      </c>
      <c r="G377" s="10">
        <v>115500356</v>
      </c>
      <c r="H377" s="10">
        <v>94716414</v>
      </c>
      <c r="I377" s="10">
        <v>2457163</v>
      </c>
      <c r="J377" s="10">
        <v>3221107</v>
      </c>
      <c r="K377" s="10">
        <v>1663658</v>
      </c>
      <c r="L377" s="10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 s="8">
        <v>0.01</v>
      </c>
      <c r="W377" s="10">
        <v>1033087</v>
      </c>
      <c r="X377">
        <v>20</v>
      </c>
      <c r="Y377" s="4" t="str">
        <f>VLOOKUP(C377,[1]Sheet1!$B:$D,3,FALSE)</f>
        <v>Commercial Banks</v>
      </c>
      <c r="Z377">
        <f>IFERROR(VLOOKUP(C377,[2]!LTP,2,FALSE),0)</f>
        <v>166.1</v>
      </c>
      <c r="AA377" s="7">
        <f t="shared" si="5"/>
        <v>7.909523809523809</v>
      </c>
    </row>
    <row r="378" spans="1:27" x14ac:dyDescent="0.45">
      <c r="A378" t="s">
        <v>53</v>
      </c>
      <c r="B378" t="s">
        <v>58</v>
      </c>
      <c r="C378" t="s">
        <v>52</v>
      </c>
      <c r="D378">
        <v>237.1</v>
      </c>
      <c r="E378" s="10">
        <v>8546887</v>
      </c>
      <c r="F378" s="10">
        <v>5115213</v>
      </c>
      <c r="G378" s="10">
        <v>89207328</v>
      </c>
      <c r="H378" s="10">
        <v>76892712</v>
      </c>
      <c r="I378" s="10">
        <v>1932790</v>
      </c>
      <c r="J378" s="10">
        <v>2405483</v>
      </c>
      <c r="K378" s="10">
        <v>1293155</v>
      </c>
      <c r="L378" s="10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 s="8">
        <v>0.15</v>
      </c>
      <c r="W378" s="10">
        <v>598247</v>
      </c>
      <c r="X378">
        <v>14</v>
      </c>
      <c r="Y378" s="4" t="str">
        <f>VLOOKUP(C378,[1]Sheet1!$B:$D,3,FALSE)</f>
        <v>Delist</v>
      </c>
      <c r="Z378">
        <f>IFERROR(VLOOKUP(C378,[2]!LTP,2,FALSE),0)</f>
        <v>0</v>
      </c>
      <c r="AA378" s="7">
        <f t="shared" si="5"/>
        <v>0</v>
      </c>
    </row>
    <row r="379" spans="1:27" x14ac:dyDescent="0.45">
      <c r="A379" t="s">
        <v>54</v>
      </c>
      <c r="B379" t="s">
        <v>58</v>
      </c>
      <c r="C379" t="s">
        <v>26</v>
      </c>
      <c r="D379">
        <v>365</v>
      </c>
      <c r="E379" s="10">
        <v>9556461</v>
      </c>
      <c r="F379" s="10">
        <v>12869365</v>
      </c>
      <c r="G379" s="10">
        <v>130518610</v>
      </c>
      <c r="H379" s="10">
        <v>121395780</v>
      </c>
      <c r="I379" s="10">
        <v>4361864</v>
      </c>
      <c r="J379" s="10">
        <v>5977825</v>
      </c>
      <c r="K379" s="10">
        <v>2814148</v>
      </c>
      <c r="L379" s="10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 s="8">
        <v>0</v>
      </c>
      <c r="W379" s="10">
        <v>1258811</v>
      </c>
      <c r="X379">
        <v>18</v>
      </c>
      <c r="Y379" s="4" t="str">
        <f>VLOOKUP(C379,[1]Sheet1!$B:$D,3,FALSE)</f>
        <v>Commercial Banks</v>
      </c>
      <c r="Z379">
        <f>IFERROR(VLOOKUP(C379,[2]!LTP,2,FALSE),0)</f>
        <v>234.9</v>
      </c>
      <c r="AA379" s="7">
        <f t="shared" si="5"/>
        <v>9.3960000000000008</v>
      </c>
    </row>
    <row r="380" spans="1:27" x14ac:dyDescent="0.45">
      <c r="A380" t="s">
        <v>54</v>
      </c>
      <c r="B380" t="s">
        <v>58</v>
      </c>
      <c r="C380" t="s">
        <v>27</v>
      </c>
      <c r="D380">
        <v>209.2</v>
      </c>
      <c r="E380" s="10">
        <v>8003390</v>
      </c>
      <c r="F380" s="10">
        <v>1971866</v>
      </c>
      <c r="G380" s="10">
        <v>49849948</v>
      </c>
      <c r="H380" s="10">
        <v>51011658</v>
      </c>
      <c r="I380" s="10">
        <v>1708980</v>
      </c>
      <c r="J380" s="10">
        <v>2095269</v>
      </c>
      <c r="K380" s="10">
        <v>848881</v>
      </c>
      <c r="L380" s="1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 s="8">
        <v>-0.38</v>
      </c>
      <c r="W380" s="10">
        <v>360533</v>
      </c>
      <c r="X380">
        <v>6</v>
      </c>
      <c r="Y380" s="4" t="str">
        <f>VLOOKUP(C380,[1]Sheet1!$B:$D,3,FALSE)</f>
        <v>Delist</v>
      </c>
      <c r="Z380">
        <f>IFERROR(VLOOKUP(C380,[2]!LTP,2,FALSE),0)</f>
        <v>0</v>
      </c>
      <c r="AA380" s="7">
        <f t="shared" si="5"/>
        <v>0</v>
      </c>
    </row>
    <row r="381" spans="1:27" x14ac:dyDescent="0.45">
      <c r="A381" t="s">
        <v>54</v>
      </c>
      <c r="B381" t="s">
        <v>58</v>
      </c>
      <c r="C381" t="s">
        <v>28</v>
      </c>
      <c r="D381">
        <v>249</v>
      </c>
      <c r="E381" s="10">
        <v>8622197</v>
      </c>
      <c r="F381" s="10">
        <v>3946757</v>
      </c>
      <c r="G381" s="10">
        <v>77836513</v>
      </c>
      <c r="H381" s="10">
        <v>75014268</v>
      </c>
      <c r="I381" s="10">
        <v>2244813</v>
      </c>
      <c r="J381" s="10">
        <v>2926569</v>
      </c>
      <c r="K381" s="10">
        <v>1627903</v>
      </c>
      <c r="L381" s="10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 s="8">
        <v>-0.06</v>
      </c>
      <c r="W381" s="10">
        <v>410966</v>
      </c>
      <c r="X381">
        <v>6</v>
      </c>
      <c r="Y381" s="4" t="str">
        <f>VLOOKUP(C381,[1]Sheet1!$B:$D,3,FALSE)</f>
        <v>Commercial Banks</v>
      </c>
      <c r="Z381">
        <f>IFERROR(VLOOKUP(C381,[2]!LTP,2,FALSE),0)</f>
        <v>171</v>
      </c>
      <c r="AA381" s="7">
        <f t="shared" si="5"/>
        <v>10.058823529411764</v>
      </c>
    </row>
    <row r="382" spans="1:27" x14ac:dyDescent="0.45">
      <c r="A382" t="s">
        <v>54</v>
      </c>
      <c r="B382" t="s">
        <v>58</v>
      </c>
      <c r="C382" t="s">
        <v>29</v>
      </c>
      <c r="D382">
        <v>502</v>
      </c>
      <c r="E382" s="10">
        <v>8510207</v>
      </c>
      <c r="F382" s="10">
        <v>9909075</v>
      </c>
      <c r="G382" s="10">
        <v>140062709</v>
      </c>
      <c r="H382" s="10">
        <v>114599114</v>
      </c>
      <c r="I382" s="10">
        <v>4346365</v>
      </c>
      <c r="J382" s="10">
        <v>5436212</v>
      </c>
      <c r="K382" s="10">
        <v>3468774</v>
      </c>
      <c r="L382" s="10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 s="8">
        <v>-0.16</v>
      </c>
      <c r="W382" s="10">
        <v>943661</v>
      </c>
      <c r="X382">
        <v>15</v>
      </c>
      <c r="Y382" s="4" t="str">
        <f>VLOOKUP(C382,[1]Sheet1!$B:$D,3,FALSE)</f>
        <v>Commercial Banks</v>
      </c>
      <c r="Z382">
        <f>IFERROR(VLOOKUP(C382,[2]!LTP,2,FALSE),0)</f>
        <v>538</v>
      </c>
      <c r="AA382" s="7">
        <f t="shared" si="5"/>
        <v>14.54054054054054</v>
      </c>
    </row>
    <row r="383" spans="1:27" x14ac:dyDescent="0.45">
      <c r="A383" t="s">
        <v>54</v>
      </c>
      <c r="B383" t="s">
        <v>58</v>
      </c>
      <c r="C383" t="s">
        <v>30</v>
      </c>
      <c r="D383">
        <v>297</v>
      </c>
      <c r="E383" s="10">
        <v>18975880</v>
      </c>
      <c r="F383" s="10">
        <v>9610993</v>
      </c>
      <c r="G383" s="10">
        <v>201597000</v>
      </c>
      <c r="H383" s="10">
        <v>195188402</v>
      </c>
      <c r="I383" s="10">
        <v>6003352</v>
      </c>
      <c r="J383" s="10">
        <v>7523562</v>
      </c>
      <c r="K383" s="10">
        <v>4467139</v>
      </c>
      <c r="L383" s="10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 s="8">
        <v>-0.15</v>
      </c>
      <c r="W383" s="10">
        <v>579505</v>
      </c>
      <c r="X383">
        <v>4</v>
      </c>
      <c r="Y383" s="4" t="str">
        <f>VLOOKUP(C383,[1]Sheet1!$B:$D,3,FALSE)</f>
        <v>Commercial Banks</v>
      </c>
      <c r="Z383">
        <f>IFERROR(VLOOKUP(C383,[2]!LTP,2,FALSE),0)</f>
        <v>183.5</v>
      </c>
      <c r="AA383" s="7">
        <f t="shared" si="5"/>
        <v>9.6578947368421044</v>
      </c>
    </row>
    <row r="384" spans="1:27" x14ac:dyDescent="0.45">
      <c r="A384" t="s">
        <v>54</v>
      </c>
      <c r="B384" t="s">
        <v>58</v>
      </c>
      <c r="C384" t="s">
        <v>31</v>
      </c>
      <c r="D384">
        <v>484</v>
      </c>
      <c r="E384" s="10">
        <v>9372281</v>
      </c>
      <c r="F384" s="10">
        <v>7919123</v>
      </c>
      <c r="G384" s="10">
        <v>116324483</v>
      </c>
      <c r="H384" s="10">
        <v>105821033</v>
      </c>
      <c r="I384" s="10">
        <v>3842464</v>
      </c>
      <c r="J384" s="10">
        <v>4967735</v>
      </c>
      <c r="K384" s="10">
        <v>2940849</v>
      </c>
      <c r="L384" s="10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 s="8">
        <v>-0.24</v>
      </c>
      <c r="W384" s="10">
        <v>828763</v>
      </c>
      <c r="X384">
        <v>12</v>
      </c>
      <c r="Y384" s="4" t="str">
        <f>VLOOKUP(C384,[1]Sheet1!$B:$D,3,FALSE)</f>
        <v>Commercial Banks</v>
      </c>
      <c r="Z384">
        <f>IFERROR(VLOOKUP(C384,[2]!LTP,2,FALSE),0)</f>
        <v>221.9</v>
      </c>
      <c r="AA384" s="7">
        <f t="shared" si="5"/>
        <v>6.7242424242424246</v>
      </c>
    </row>
    <row r="385" spans="1:27" x14ac:dyDescent="0.45">
      <c r="A385" t="s">
        <v>54</v>
      </c>
      <c r="B385" t="s">
        <v>58</v>
      </c>
      <c r="C385" t="s">
        <v>33</v>
      </c>
      <c r="D385">
        <v>213.1</v>
      </c>
      <c r="E385" s="10">
        <v>9554130</v>
      </c>
      <c r="F385" s="10">
        <v>3119342</v>
      </c>
      <c r="G385" s="10">
        <v>85506710</v>
      </c>
      <c r="H385" s="10">
        <v>89705015</v>
      </c>
      <c r="I385" s="10">
        <v>2752684</v>
      </c>
      <c r="J385" s="10">
        <v>3470424</v>
      </c>
      <c r="K385" s="10">
        <v>1670677</v>
      </c>
      <c r="L385" s="10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 s="8">
        <v>-0.04</v>
      </c>
      <c r="W385" s="10">
        <v>45061</v>
      </c>
      <c r="X385">
        <v>1</v>
      </c>
      <c r="Y385" s="4" t="str">
        <f>VLOOKUP(C385,[1]Sheet1!$B:$D,3,FALSE)</f>
        <v>Commercial Banks</v>
      </c>
      <c r="Z385">
        <f>IFERROR(VLOOKUP(C385,[2]!LTP,2,FALSE),0)</f>
        <v>167</v>
      </c>
      <c r="AA385" s="7">
        <f t="shared" si="5"/>
        <v>11.928571428571429</v>
      </c>
    </row>
    <row r="386" spans="1:27" x14ac:dyDescent="0.45">
      <c r="A386" t="s">
        <v>54</v>
      </c>
      <c r="B386" t="s">
        <v>58</v>
      </c>
      <c r="C386" t="s">
        <v>34</v>
      </c>
      <c r="D386">
        <v>230</v>
      </c>
      <c r="E386" s="10">
        <v>9812560</v>
      </c>
      <c r="F386" s="10">
        <v>3606844</v>
      </c>
      <c r="G386" s="10">
        <v>97363347</v>
      </c>
      <c r="H386" s="10">
        <v>90986012</v>
      </c>
      <c r="I386" s="10">
        <v>2610496</v>
      </c>
      <c r="J386" s="10">
        <v>3469852</v>
      </c>
      <c r="K386" s="10">
        <v>1972415</v>
      </c>
      <c r="L386" s="10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 s="8">
        <v>-7.0000000000000007E-2</v>
      </c>
      <c r="W386" s="10">
        <v>-410109</v>
      </c>
      <c r="X386">
        <v>-6</v>
      </c>
      <c r="Y386" s="4" t="str">
        <f>VLOOKUP(C386,[1]Sheet1!$B:$D,3,FALSE)</f>
        <v>Commercial Banks</v>
      </c>
      <c r="Z386">
        <f>IFERROR(VLOOKUP(C386,[2]!LTP,2,FALSE),0)</f>
        <v>188</v>
      </c>
      <c r="AA386" s="7">
        <f t="shared" ref="AA386:AA449" si="6">IFERROR(Z386/M386,0)</f>
        <v>12.533333333333333</v>
      </c>
    </row>
    <row r="387" spans="1:27" x14ac:dyDescent="0.45">
      <c r="A387" t="s">
        <v>54</v>
      </c>
      <c r="B387" t="s">
        <v>58</v>
      </c>
      <c r="C387" t="s">
        <v>35</v>
      </c>
      <c r="D387">
        <v>270</v>
      </c>
      <c r="E387" s="10">
        <v>8458478</v>
      </c>
      <c r="F387" s="10">
        <v>3045818</v>
      </c>
      <c r="G387" s="10">
        <v>99851129</v>
      </c>
      <c r="H387" s="10">
        <v>92496968</v>
      </c>
      <c r="I387" s="10">
        <v>3038910</v>
      </c>
      <c r="J387" s="10">
        <v>4024478</v>
      </c>
      <c r="K387" s="10">
        <v>2026440</v>
      </c>
      <c r="L387" s="10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 s="8">
        <v>-0.12</v>
      </c>
      <c r="W387" s="10">
        <v>188217</v>
      </c>
      <c r="X387">
        <v>3</v>
      </c>
      <c r="Y387" s="4" t="str">
        <f>VLOOKUP(C387,[1]Sheet1!$B:$D,3,FALSE)</f>
        <v>Commercial Banks</v>
      </c>
      <c r="Z387">
        <f>IFERROR(VLOOKUP(C387,[2]!LTP,2,FALSE),0)</f>
        <v>222.9</v>
      </c>
      <c r="AA387" s="7">
        <f t="shared" si="6"/>
        <v>12.383333333333333</v>
      </c>
    </row>
    <row r="388" spans="1:27" x14ac:dyDescent="0.45">
      <c r="A388" t="s">
        <v>54</v>
      </c>
      <c r="B388" t="s">
        <v>58</v>
      </c>
      <c r="C388" t="s">
        <v>36</v>
      </c>
      <c r="D388">
        <v>232.9</v>
      </c>
      <c r="E388" s="10">
        <v>10388621</v>
      </c>
      <c r="F388" s="10">
        <v>3344363</v>
      </c>
      <c r="G388" s="10">
        <v>85074027</v>
      </c>
      <c r="H388" s="10">
        <v>78740107</v>
      </c>
      <c r="I388" s="10">
        <v>3183389</v>
      </c>
      <c r="J388" s="10">
        <v>3895528</v>
      </c>
      <c r="K388" s="10">
        <v>2339416</v>
      </c>
      <c r="L388" s="10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 s="8">
        <v>0.01</v>
      </c>
      <c r="W388" s="10">
        <v>459847</v>
      </c>
      <c r="X388">
        <v>6</v>
      </c>
      <c r="Y388" s="4" t="str">
        <f>VLOOKUP(C388,[1]Sheet1!$B:$D,3,FALSE)</f>
        <v>Delist</v>
      </c>
      <c r="Z388">
        <f>IFERROR(VLOOKUP(C388,[2]!LTP,2,FALSE),0)</f>
        <v>0</v>
      </c>
      <c r="AA388" s="7">
        <f t="shared" si="6"/>
        <v>0</v>
      </c>
    </row>
    <row r="389" spans="1:27" x14ac:dyDescent="0.45">
      <c r="A389" t="s">
        <v>54</v>
      </c>
      <c r="B389" t="s">
        <v>58</v>
      </c>
      <c r="C389" t="s">
        <v>37</v>
      </c>
      <c r="D389">
        <v>924.5</v>
      </c>
      <c r="E389" s="10">
        <v>10097497</v>
      </c>
      <c r="F389" s="10">
        <v>14864946</v>
      </c>
      <c r="G389" s="10">
        <v>171024328</v>
      </c>
      <c r="H389" s="10">
        <v>149390898</v>
      </c>
      <c r="I389" s="10">
        <v>5370512</v>
      </c>
      <c r="J389" s="10">
        <v>7067778</v>
      </c>
      <c r="K389" s="10">
        <v>4613291</v>
      </c>
      <c r="L389" s="10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 s="8">
        <v>-0.48</v>
      </c>
      <c r="W389" s="10">
        <v>2095284</v>
      </c>
      <c r="X389">
        <v>28</v>
      </c>
      <c r="Y389" s="4" t="str">
        <f>VLOOKUP(C389,[1]Sheet1!$B:$D,3,FALSE)</f>
        <v>Commercial Banks</v>
      </c>
      <c r="Z389">
        <f>IFERROR(VLOOKUP(C389,[2]!LTP,2,FALSE),0)</f>
        <v>599.5</v>
      </c>
      <c r="AA389" s="7">
        <f t="shared" si="6"/>
        <v>14.273809523809524</v>
      </c>
    </row>
    <row r="390" spans="1:27" x14ac:dyDescent="0.45">
      <c r="A390" t="s">
        <v>54</v>
      </c>
      <c r="B390" t="s">
        <v>58</v>
      </c>
      <c r="C390" t="s">
        <v>38</v>
      </c>
      <c r="D390">
        <v>399</v>
      </c>
      <c r="E390" s="10">
        <v>8495814</v>
      </c>
      <c r="F390" s="10">
        <v>4352677</v>
      </c>
      <c r="G390" s="10">
        <v>63296950</v>
      </c>
      <c r="H390" s="10">
        <v>59806048</v>
      </c>
      <c r="I390" s="10">
        <v>2141053</v>
      </c>
      <c r="J390" s="10">
        <v>3074791</v>
      </c>
      <c r="K390" s="10">
        <v>1878757</v>
      </c>
      <c r="L390" s="1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 s="8">
        <v>-0.42</v>
      </c>
      <c r="W390" s="10">
        <v>28016</v>
      </c>
      <c r="X390">
        <v>0</v>
      </c>
      <c r="Y390" s="4" t="str">
        <f>VLOOKUP(C390,[1]Sheet1!$B:$D,3,FALSE)</f>
        <v>Delist</v>
      </c>
      <c r="Z390">
        <f>IFERROR(VLOOKUP(C390,[2]!LTP,2,FALSE),0)</f>
        <v>0</v>
      </c>
      <c r="AA390" s="7">
        <f t="shared" si="6"/>
        <v>0</v>
      </c>
    </row>
    <row r="391" spans="1:27" x14ac:dyDescent="0.45">
      <c r="A391" t="s">
        <v>54</v>
      </c>
      <c r="B391" t="s">
        <v>58</v>
      </c>
      <c r="C391" t="s">
        <v>39</v>
      </c>
      <c r="D391">
        <v>312</v>
      </c>
      <c r="E391" s="10">
        <v>11282820</v>
      </c>
      <c r="F391" s="10">
        <v>19291634</v>
      </c>
      <c r="G391" s="10">
        <v>122700367</v>
      </c>
      <c r="H391" s="10">
        <v>101678606</v>
      </c>
      <c r="I391" s="10">
        <v>4218247</v>
      </c>
      <c r="J391" s="10">
        <v>5238575</v>
      </c>
      <c r="K391" s="10">
        <v>2982412</v>
      </c>
      <c r="L391" s="10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 s="8">
        <v>0.22</v>
      </c>
      <c r="W391" s="10">
        <v>-61983</v>
      </c>
      <c r="X391">
        <v>-1</v>
      </c>
      <c r="Y391" s="4" t="str">
        <f>VLOOKUP(C391,[1]Sheet1!$B:$D,3,FALSE)</f>
        <v>Commercial Banks</v>
      </c>
      <c r="Z391">
        <f>IFERROR(VLOOKUP(C391,[2]!LTP,2,FALSE),0)</f>
        <v>255</v>
      </c>
      <c r="AA391" s="7">
        <f t="shared" si="6"/>
        <v>10.625</v>
      </c>
    </row>
    <row r="392" spans="1:27" x14ac:dyDescent="0.45">
      <c r="A392" t="s">
        <v>54</v>
      </c>
      <c r="B392" t="s">
        <v>58</v>
      </c>
      <c r="C392" t="s">
        <v>40</v>
      </c>
      <c r="D392">
        <v>221.1</v>
      </c>
      <c r="E392" s="10">
        <v>9353917</v>
      </c>
      <c r="F392" s="10">
        <v>3693160</v>
      </c>
      <c r="G392" s="10">
        <v>66060060</v>
      </c>
      <c r="H392" s="10">
        <v>66490867</v>
      </c>
      <c r="I392" s="10">
        <v>2506270</v>
      </c>
      <c r="J392" s="10">
        <v>3063839</v>
      </c>
      <c r="K392" s="10">
        <v>1685002</v>
      </c>
      <c r="L392" s="10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 s="8">
        <v>0.03</v>
      </c>
      <c r="W392" s="10">
        <v>305329</v>
      </c>
      <c r="X392">
        <v>4</v>
      </c>
      <c r="Y392" s="4" t="str">
        <f>VLOOKUP(C392,[1]Sheet1!$B:$D,3,FALSE)</f>
        <v>Delist</v>
      </c>
      <c r="Z392">
        <f>IFERROR(VLOOKUP(C392,[2]!LTP,2,FALSE),0)</f>
        <v>0</v>
      </c>
      <c r="AA392" s="7">
        <f t="shared" si="6"/>
        <v>0</v>
      </c>
    </row>
    <row r="393" spans="1:27" x14ac:dyDescent="0.45">
      <c r="A393" t="s">
        <v>54</v>
      </c>
      <c r="B393" t="s">
        <v>58</v>
      </c>
      <c r="C393" t="s">
        <v>41</v>
      </c>
      <c r="D393">
        <v>460</v>
      </c>
      <c r="E393" s="10">
        <v>14248954</v>
      </c>
      <c r="F393" s="10">
        <v>12827413</v>
      </c>
      <c r="G393" s="10">
        <v>156779731</v>
      </c>
      <c r="H393" s="10">
        <v>138188989</v>
      </c>
      <c r="I393" s="10">
        <v>4535952</v>
      </c>
      <c r="J393" s="10">
        <v>6306097</v>
      </c>
      <c r="K393" s="10">
        <v>4339944</v>
      </c>
      <c r="L393" s="10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 s="8">
        <v>-0.31</v>
      </c>
      <c r="W393" s="10">
        <v>247154</v>
      </c>
      <c r="X393">
        <v>2</v>
      </c>
      <c r="Y393" s="4" t="str">
        <f>VLOOKUP(C393,[1]Sheet1!$B:$D,3,FALSE)</f>
        <v>Delist</v>
      </c>
      <c r="Z393">
        <f>IFERROR(VLOOKUP(C393,[2]!LTP,2,FALSE),0)</f>
        <v>0</v>
      </c>
      <c r="AA393" s="7">
        <f t="shared" si="6"/>
        <v>0</v>
      </c>
    </row>
    <row r="394" spans="1:27" x14ac:dyDescent="0.45">
      <c r="A394" t="s">
        <v>54</v>
      </c>
      <c r="B394" t="s">
        <v>58</v>
      </c>
      <c r="C394" t="s">
        <v>42</v>
      </c>
      <c r="D394">
        <v>751</v>
      </c>
      <c r="E394" s="10">
        <v>9717652</v>
      </c>
      <c r="F394" s="10">
        <v>6735101</v>
      </c>
      <c r="G394" s="10">
        <v>186817759</v>
      </c>
      <c r="H394" s="10">
        <v>161187181</v>
      </c>
      <c r="I394" s="10">
        <v>5522594</v>
      </c>
      <c r="J394" s="10">
        <v>7962142</v>
      </c>
      <c r="K394" s="10">
        <v>4596049</v>
      </c>
      <c r="L394" s="10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 s="8">
        <v>-0.52</v>
      </c>
      <c r="W394" s="10">
        <v>407499</v>
      </c>
      <c r="X394">
        <v>6</v>
      </c>
      <c r="Y394" s="4" t="str">
        <f>VLOOKUP(C394,[1]Sheet1!$B:$D,3,FALSE)</f>
        <v>Commercial Banks</v>
      </c>
      <c r="Z394">
        <f>IFERROR(VLOOKUP(C394,[2]!LTP,2,FALSE),0)</f>
        <v>714</v>
      </c>
      <c r="AA394" s="7">
        <f t="shared" si="6"/>
        <v>21</v>
      </c>
    </row>
    <row r="395" spans="1:27" x14ac:dyDescent="0.45">
      <c r="A395" t="s">
        <v>54</v>
      </c>
      <c r="B395" t="s">
        <v>58</v>
      </c>
      <c r="C395" t="s">
        <v>43</v>
      </c>
      <c r="D395">
        <v>289</v>
      </c>
      <c r="E395" s="10">
        <v>13950987</v>
      </c>
      <c r="F395" s="10">
        <v>6533505</v>
      </c>
      <c r="G395" s="10">
        <v>127930897</v>
      </c>
      <c r="H395" s="10">
        <v>115566628</v>
      </c>
      <c r="I395" s="10">
        <v>4295777</v>
      </c>
      <c r="J395" s="10">
        <v>5471595</v>
      </c>
      <c r="K395" s="10">
        <v>3313728</v>
      </c>
      <c r="L395" s="10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 s="8">
        <v>-0.16</v>
      </c>
      <c r="W395" s="10">
        <v>587708</v>
      </c>
      <c r="X395">
        <v>6</v>
      </c>
      <c r="Y395" s="4" t="str">
        <f>VLOOKUP(C395,[1]Sheet1!$B:$D,3,FALSE)</f>
        <v>Commercial Banks</v>
      </c>
      <c r="Z395">
        <f>IFERROR(VLOOKUP(C395,[2]!LTP,2,FALSE),0)</f>
        <v>234</v>
      </c>
      <c r="AA395" s="7">
        <f t="shared" si="6"/>
        <v>13</v>
      </c>
    </row>
    <row r="396" spans="1:27" x14ac:dyDescent="0.45">
      <c r="A396" t="s">
        <v>54</v>
      </c>
      <c r="B396" t="s">
        <v>58</v>
      </c>
      <c r="C396" t="s">
        <v>44</v>
      </c>
      <c r="D396">
        <v>290</v>
      </c>
      <c r="E396" s="10">
        <v>13985250</v>
      </c>
      <c r="F396" s="10">
        <v>6239899</v>
      </c>
      <c r="G396" s="10">
        <v>114733185</v>
      </c>
      <c r="H396" s="10">
        <v>111004605</v>
      </c>
      <c r="I396" s="10">
        <v>3340858</v>
      </c>
      <c r="J396" s="10">
        <v>4267740</v>
      </c>
      <c r="K396" s="10">
        <v>3099626</v>
      </c>
      <c r="L396" s="10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 s="8">
        <v>-0.13</v>
      </c>
      <c r="W396" s="10">
        <v>641214</v>
      </c>
      <c r="X396">
        <v>6</v>
      </c>
      <c r="Y396" s="4" t="str">
        <f>VLOOKUP(C396,[1]Sheet1!$B:$D,3,FALSE)</f>
        <v>Commercial Banks</v>
      </c>
      <c r="Z396">
        <f>IFERROR(VLOOKUP(C396,[2]!LTP,2,FALSE),0)</f>
        <v>195.9</v>
      </c>
      <c r="AA396" s="7">
        <f t="shared" si="6"/>
        <v>10.310526315789474</v>
      </c>
    </row>
    <row r="397" spans="1:27" x14ac:dyDescent="0.45">
      <c r="A397" t="s">
        <v>54</v>
      </c>
      <c r="B397" t="s">
        <v>58</v>
      </c>
      <c r="C397" t="s">
        <v>45</v>
      </c>
      <c r="D397">
        <v>309</v>
      </c>
      <c r="E397" s="10">
        <v>8801381</v>
      </c>
      <c r="F397" s="10">
        <v>3893506</v>
      </c>
      <c r="G397" s="10">
        <v>100806586</v>
      </c>
      <c r="H397" s="10">
        <v>92119838</v>
      </c>
      <c r="I397" s="10">
        <v>3242763</v>
      </c>
      <c r="J397" s="10">
        <v>4178344</v>
      </c>
      <c r="K397" s="10">
        <v>2686944</v>
      </c>
      <c r="L397" s="10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 s="8">
        <v>-0.09</v>
      </c>
      <c r="W397" s="10">
        <v>1618722</v>
      </c>
      <c r="X397">
        <v>25</v>
      </c>
      <c r="Y397" s="4" t="str">
        <f>VLOOKUP(C397,[1]Sheet1!$B:$D,3,FALSE)</f>
        <v>Commercial Banks</v>
      </c>
      <c r="Z397">
        <f>IFERROR(VLOOKUP(C397,[2]!LTP,2,FALSE),0)</f>
        <v>243</v>
      </c>
      <c r="AA397" s="7">
        <f t="shared" si="6"/>
        <v>9.7200000000000006</v>
      </c>
    </row>
    <row r="398" spans="1:27" x14ac:dyDescent="0.45">
      <c r="A398" t="s">
        <v>54</v>
      </c>
      <c r="B398" t="s">
        <v>58</v>
      </c>
      <c r="C398" t="s">
        <v>46</v>
      </c>
      <c r="D398">
        <v>324.89999999999998</v>
      </c>
      <c r="E398" s="10">
        <v>8956206</v>
      </c>
      <c r="F398" s="10">
        <v>5703023</v>
      </c>
      <c r="G398" s="10">
        <v>107002501</v>
      </c>
      <c r="H398" s="10">
        <v>95216886</v>
      </c>
      <c r="I398" s="10">
        <v>3139893</v>
      </c>
      <c r="J398" s="10">
        <v>4002750</v>
      </c>
      <c r="K398" s="10">
        <v>2144457</v>
      </c>
      <c r="L398" s="10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 s="8">
        <v>-0.14000000000000001</v>
      </c>
      <c r="W398" s="10">
        <v>104392</v>
      </c>
      <c r="X398">
        <v>2</v>
      </c>
      <c r="Y398" s="4" t="str">
        <f>VLOOKUP(C398,[1]Sheet1!$B:$D,3,FALSE)</f>
        <v>Commercial Banks</v>
      </c>
      <c r="Z398">
        <f>IFERROR(VLOOKUP(C398,[2]!LTP,2,FALSE),0)</f>
        <v>333</v>
      </c>
      <c r="AA398" s="7">
        <f t="shared" si="6"/>
        <v>15.857142857142858</v>
      </c>
    </row>
    <row r="399" spans="1:27" x14ac:dyDescent="0.45">
      <c r="A399" t="s">
        <v>54</v>
      </c>
      <c r="B399" t="s">
        <v>58</v>
      </c>
      <c r="C399" t="s">
        <v>47</v>
      </c>
      <c r="D399">
        <v>390</v>
      </c>
      <c r="E399" s="10">
        <v>9787767</v>
      </c>
      <c r="F399" s="10">
        <v>5230336</v>
      </c>
      <c r="G399" s="10">
        <v>130345856</v>
      </c>
      <c r="H399" s="10">
        <v>124388112</v>
      </c>
      <c r="I399" s="10">
        <v>4185448</v>
      </c>
      <c r="J399" s="10">
        <v>5398325</v>
      </c>
      <c r="K399" s="10">
        <v>3002481</v>
      </c>
      <c r="L399" s="10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 s="8">
        <v>-0.36</v>
      </c>
      <c r="W399" s="10">
        <v>-153211</v>
      </c>
      <c r="X399">
        <v>-2</v>
      </c>
      <c r="Y399" s="4" t="str">
        <f>VLOOKUP(C399,[1]Sheet1!$B:$D,3,FALSE)</f>
        <v>Commercial Banks</v>
      </c>
      <c r="Z399">
        <f>IFERROR(VLOOKUP(C399,[2]!LTP,2,FALSE),0)</f>
        <v>245</v>
      </c>
      <c r="AA399" s="7">
        <f t="shared" si="6"/>
        <v>13.611111111111111</v>
      </c>
    </row>
    <row r="400" spans="1:27" x14ac:dyDescent="0.45">
      <c r="A400" t="s">
        <v>54</v>
      </c>
      <c r="B400" t="s">
        <v>58</v>
      </c>
      <c r="C400" t="s">
        <v>48</v>
      </c>
      <c r="D400">
        <v>435.5</v>
      </c>
      <c r="E400" s="10">
        <v>8011431</v>
      </c>
      <c r="F400" s="10">
        <v>6872261</v>
      </c>
      <c r="G400" s="10">
        <v>85514375</v>
      </c>
      <c r="H400" s="10">
        <v>57573131</v>
      </c>
      <c r="I400" s="10">
        <v>2794771</v>
      </c>
      <c r="J400" s="10">
        <v>3938783</v>
      </c>
      <c r="K400" s="10">
        <v>2644003</v>
      </c>
      <c r="L400" s="1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 s="8">
        <v>-0.19</v>
      </c>
      <c r="W400" s="10">
        <v>1313533</v>
      </c>
      <c r="X400">
        <v>22</v>
      </c>
      <c r="Y400" s="4" t="str">
        <f>VLOOKUP(C400,[1]Sheet1!$B:$D,3,FALSE)</f>
        <v>Commercial Banks</v>
      </c>
      <c r="Z400">
        <f>IFERROR(VLOOKUP(C400,[2]!LTP,2,FALSE),0)</f>
        <v>528.79999999999995</v>
      </c>
      <c r="AA400" s="7">
        <f t="shared" si="6"/>
        <v>17.626666666666665</v>
      </c>
    </row>
    <row r="401" spans="1:27" x14ac:dyDescent="0.45">
      <c r="A401" t="s">
        <v>54</v>
      </c>
      <c r="B401" t="s">
        <v>58</v>
      </c>
      <c r="C401" t="s">
        <v>49</v>
      </c>
      <c r="D401">
        <v>231</v>
      </c>
      <c r="E401" s="10">
        <v>8967811</v>
      </c>
      <c r="F401" s="10">
        <v>3765358</v>
      </c>
      <c r="G401" s="10">
        <v>86355780</v>
      </c>
      <c r="H401" s="10">
        <v>80141765</v>
      </c>
      <c r="I401" s="10">
        <v>2994392</v>
      </c>
      <c r="J401" s="10">
        <v>3935322</v>
      </c>
      <c r="K401" s="10">
        <v>2345249</v>
      </c>
      <c r="L401" s="10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 s="8">
        <v>-0.09</v>
      </c>
      <c r="W401" s="10">
        <v>-175521</v>
      </c>
      <c r="X401">
        <v>-3</v>
      </c>
      <c r="Y401" s="4" t="str">
        <f>VLOOKUP(C401,[1]Sheet1!$B:$D,3,FALSE)</f>
        <v>Commercial Banks</v>
      </c>
      <c r="Z401">
        <f>IFERROR(VLOOKUP(C401,[2]!LTP,2,FALSE),0)</f>
        <v>181.7</v>
      </c>
      <c r="AA401" s="7">
        <f t="shared" si="6"/>
        <v>12.978571428571428</v>
      </c>
    </row>
    <row r="402" spans="1:27" x14ac:dyDescent="0.45">
      <c r="A402" t="s">
        <v>54</v>
      </c>
      <c r="B402" t="s">
        <v>58</v>
      </c>
      <c r="C402" t="s">
        <v>50</v>
      </c>
      <c r="D402">
        <v>214</v>
      </c>
      <c r="E402" s="10">
        <v>8415472</v>
      </c>
      <c r="F402" s="10">
        <v>2501455</v>
      </c>
      <c r="G402" s="10">
        <v>58774581</v>
      </c>
      <c r="H402" s="10">
        <v>58109560</v>
      </c>
      <c r="I402" s="10">
        <v>2251585</v>
      </c>
      <c r="J402" s="10">
        <v>2623959</v>
      </c>
      <c r="K402" s="10">
        <v>1417652</v>
      </c>
      <c r="L402" s="10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 s="8">
        <v>-0.04</v>
      </c>
      <c r="W402" s="10">
        <v>134115</v>
      </c>
      <c r="X402">
        <v>2</v>
      </c>
      <c r="Y402" s="4" t="str">
        <f>VLOOKUP(C402,[1]Sheet1!$B:$D,3,FALSE)</f>
        <v>Delist</v>
      </c>
      <c r="Z402">
        <f>IFERROR(VLOOKUP(C402,[2]!LTP,2,FALSE),0)</f>
        <v>0</v>
      </c>
      <c r="AA402" s="7">
        <f t="shared" si="6"/>
        <v>0</v>
      </c>
    </row>
    <row r="403" spans="1:27" x14ac:dyDescent="0.45">
      <c r="A403" t="s">
        <v>54</v>
      </c>
      <c r="B403" t="s">
        <v>58</v>
      </c>
      <c r="C403" t="s">
        <v>51</v>
      </c>
      <c r="D403">
        <v>261.5</v>
      </c>
      <c r="E403" s="10">
        <v>10315507</v>
      </c>
      <c r="F403" s="10">
        <v>5331905</v>
      </c>
      <c r="G403" s="10">
        <v>118070714</v>
      </c>
      <c r="H403" s="10">
        <v>99398286</v>
      </c>
      <c r="I403" s="10">
        <v>3597758</v>
      </c>
      <c r="J403" s="10">
        <v>4673705</v>
      </c>
      <c r="K403" s="10">
        <v>2258515</v>
      </c>
      <c r="L403" s="10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 s="8">
        <v>-0.03</v>
      </c>
      <c r="W403" s="10">
        <v>774981</v>
      </c>
      <c r="X403">
        <v>10</v>
      </c>
      <c r="Y403" s="4" t="str">
        <f>VLOOKUP(C403,[1]Sheet1!$B:$D,3,FALSE)</f>
        <v>Commercial Banks</v>
      </c>
      <c r="Z403">
        <f>IFERROR(VLOOKUP(C403,[2]!LTP,2,FALSE),0)</f>
        <v>166.1</v>
      </c>
      <c r="AA403" s="7">
        <f t="shared" si="6"/>
        <v>8.7421052631578942</v>
      </c>
    </row>
    <row r="404" spans="1:27" x14ac:dyDescent="0.45">
      <c r="A404" t="s">
        <v>54</v>
      </c>
      <c r="B404" t="s">
        <v>58</v>
      </c>
      <c r="C404" t="s">
        <v>52</v>
      </c>
      <c r="D404">
        <v>237.1</v>
      </c>
      <c r="E404" s="10">
        <v>8546887</v>
      </c>
      <c r="F404" s="10">
        <v>5121444</v>
      </c>
      <c r="G404" s="10">
        <v>89770924</v>
      </c>
      <c r="H404" s="10">
        <v>78724983</v>
      </c>
      <c r="I404" s="10">
        <v>2878780</v>
      </c>
      <c r="J404" s="10">
        <v>3560783</v>
      </c>
      <c r="K404" s="10">
        <v>2041898</v>
      </c>
      <c r="L404" s="10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 s="8">
        <v>-7.0000000000000007E-2</v>
      </c>
      <c r="W404" s="10">
        <v>-90883</v>
      </c>
      <c r="X404">
        <v>-1</v>
      </c>
      <c r="Y404" s="4" t="str">
        <f>VLOOKUP(C404,[1]Sheet1!$B:$D,3,FALSE)</f>
        <v>Delist</v>
      </c>
      <c r="Z404">
        <f>IFERROR(VLOOKUP(C404,[2]!LTP,2,FALSE),0)</f>
        <v>0</v>
      </c>
      <c r="AA404" s="7">
        <f t="shared" si="6"/>
        <v>0</v>
      </c>
    </row>
    <row r="405" spans="1:27" x14ac:dyDescent="0.45">
      <c r="A405" t="s">
        <v>55</v>
      </c>
      <c r="B405" t="s">
        <v>58</v>
      </c>
      <c r="C405" t="s">
        <v>26</v>
      </c>
      <c r="D405">
        <v>365</v>
      </c>
      <c r="E405" s="10">
        <v>9556461</v>
      </c>
      <c r="F405" s="10">
        <v>13470266</v>
      </c>
      <c r="G405" s="10">
        <v>143648273</v>
      </c>
      <c r="H405" s="10">
        <v>123052285</v>
      </c>
      <c r="I405" s="10">
        <v>6235793</v>
      </c>
      <c r="J405" s="10">
        <v>8475264</v>
      </c>
      <c r="K405" s="10">
        <v>4804598</v>
      </c>
      <c r="L405" s="10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 s="8">
        <v>0.16</v>
      </c>
      <c r="W405" s="10">
        <v>1665396</v>
      </c>
      <c r="X405">
        <v>17</v>
      </c>
      <c r="Y405" s="4" t="str">
        <f>VLOOKUP(C405,[1]Sheet1!$B:$D,3,FALSE)</f>
        <v>Commercial Banks</v>
      </c>
      <c r="Z405">
        <f>IFERROR(VLOOKUP(C405,[2]!LTP,2,FALSE),0)</f>
        <v>234.9</v>
      </c>
      <c r="AA405" s="7">
        <f t="shared" si="6"/>
        <v>7.1181818181818182</v>
      </c>
    </row>
    <row r="406" spans="1:27" x14ac:dyDescent="0.45">
      <c r="A406" t="s">
        <v>55</v>
      </c>
      <c r="B406" t="s">
        <v>58</v>
      </c>
      <c r="C406" t="s">
        <v>27</v>
      </c>
      <c r="D406">
        <v>210</v>
      </c>
      <c r="E406" s="10">
        <v>8003390</v>
      </c>
      <c r="F406" s="10">
        <v>2068815</v>
      </c>
      <c r="G406" s="10">
        <v>57512407</v>
      </c>
      <c r="H406" s="10">
        <v>51512715</v>
      </c>
      <c r="I406" s="10">
        <v>2238433</v>
      </c>
      <c r="J406" s="10">
        <v>2791181</v>
      </c>
      <c r="K406" s="10">
        <v>1116321</v>
      </c>
      <c r="L406" s="10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 s="8">
        <v>-0.39</v>
      </c>
      <c r="W406" s="10">
        <v>252196</v>
      </c>
      <c r="X406">
        <v>3</v>
      </c>
      <c r="Y406" s="4" t="str">
        <f>VLOOKUP(C406,[1]Sheet1!$B:$D,3,FALSE)</f>
        <v>Delist</v>
      </c>
      <c r="Z406">
        <f>IFERROR(VLOOKUP(C406,[2]!LTP,2,FALSE),0)</f>
        <v>0</v>
      </c>
      <c r="AA406" s="7">
        <f t="shared" si="6"/>
        <v>0</v>
      </c>
    </row>
    <row r="407" spans="1:27" x14ac:dyDescent="0.45">
      <c r="A407" t="s">
        <v>55</v>
      </c>
      <c r="B407" t="s">
        <v>58</v>
      </c>
      <c r="C407" t="s">
        <v>28</v>
      </c>
      <c r="D407">
        <v>249</v>
      </c>
      <c r="E407" s="10">
        <v>9089817</v>
      </c>
      <c r="F407" s="10">
        <v>4278408</v>
      </c>
      <c r="G407" s="10">
        <v>88516228</v>
      </c>
      <c r="H407" s="10">
        <v>79169816</v>
      </c>
      <c r="I407" s="10">
        <v>2881690</v>
      </c>
      <c r="J407" s="10">
        <v>3768558</v>
      </c>
      <c r="K407" s="10">
        <v>2132038</v>
      </c>
      <c r="L407" s="10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 s="8">
        <v>-0.19</v>
      </c>
      <c r="W407" s="10">
        <v>824000</v>
      </c>
      <c r="X407">
        <v>9</v>
      </c>
      <c r="Y407" s="4" t="str">
        <f>VLOOKUP(C407,[1]Sheet1!$B:$D,3,FALSE)</f>
        <v>Commercial Banks</v>
      </c>
      <c r="Z407">
        <f>IFERROR(VLOOKUP(C407,[2]!LTP,2,FALSE),0)</f>
        <v>171</v>
      </c>
      <c r="AA407" s="7">
        <f t="shared" si="6"/>
        <v>14.25</v>
      </c>
    </row>
    <row r="408" spans="1:27" x14ac:dyDescent="0.45">
      <c r="A408" t="s">
        <v>55</v>
      </c>
      <c r="B408" t="s">
        <v>58</v>
      </c>
      <c r="C408" t="s">
        <v>29</v>
      </c>
      <c r="D408">
        <v>502</v>
      </c>
      <c r="E408" s="10">
        <v>8510207</v>
      </c>
      <c r="F408" s="10">
        <v>10110900</v>
      </c>
      <c r="G408" s="10">
        <v>143545475</v>
      </c>
      <c r="H408" s="10">
        <v>112195372</v>
      </c>
      <c r="I408" s="10">
        <v>5310412</v>
      </c>
      <c r="J408" s="10">
        <v>6700333</v>
      </c>
      <c r="K408" s="10">
        <v>4120897</v>
      </c>
      <c r="L408" s="10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 s="8">
        <v>-0.24</v>
      </c>
      <c r="W408" s="10">
        <v>1673167</v>
      </c>
      <c r="X408">
        <v>20</v>
      </c>
      <c r="Y408" s="4" t="str">
        <f>VLOOKUP(C408,[1]Sheet1!$B:$D,3,FALSE)</f>
        <v>Commercial Banks</v>
      </c>
      <c r="Z408">
        <f>IFERROR(VLOOKUP(C408,[2]!LTP,2,FALSE),0)</f>
        <v>538</v>
      </c>
      <c r="AA408" s="7">
        <f t="shared" si="6"/>
        <v>18.551724137931036</v>
      </c>
    </row>
    <row r="409" spans="1:27" x14ac:dyDescent="0.45">
      <c r="A409" t="s">
        <v>55</v>
      </c>
      <c r="B409" t="s">
        <v>58</v>
      </c>
      <c r="C409" t="s">
        <v>30</v>
      </c>
      <c r="D409">
        <v>297</v>
      </c>
      <c r="E409" s="10">
        <v>18975880</v>
      </c>
      <c r="F409" s="10">
        <v>10042074</v>
      </c>
      <c r="G409" s="10">
        <v>212315385</v>
      </c>
      <c r="H409" s="10">
        <v>189388664</v>
      </c>
      <c r="I409" s="10">
        <v>8192075</v>
      </c>
      <c r="J409" s="10">
        <v>10208368</v>
      </c>
      <c r="K409" s="10">
        <v>6145866</v>
      </c>
      <c r="L409" s="10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 s="8">
        <v>-0.2</v>
      </c>
      <c r="W409" s="10">
        <v>1732882</v>
      </c>
      <c r="X409">
        <v>9</v>
      </c>
      <c r="Y409" s="4" t="str">
        <f>VLOOKUP(C409,[1]Sheet1!$B:$D,3,FALSE)</f>
        <v>Commercial Banks</v>
      </c>
      <c r="Z409">
        <f>IFERROR(VLOOKUP(C409,[2]!LTP,2,FALSE),0)</f>
        <v>183.5</v>
      </c>
      <c r="AA409" s="7">
        <f t="shared" si="6"/>
        <v>11.46875</v>
      </c>
    </row>
    <row r="410" spans="1:27" x14ac:dyDescent="0.45">
      <c r="A410" t="s">
        <v>55</v>
      </c>
      <c r="B410" t="s">
        <v>58</v>
      </c>
      <c r="C410" t="s">
        <v>31</v>
      </c>
      <c r="D410">
        <v>484</v>
      </c>
      <c r="E410" s="10">
        <v>9372281</v>
      </c>
      <c r="F410" s="10">
        <v>8173016</v>
      </c>
      <c r="G410" s="10">
        <v>125264382</v>
      </c>
      <c r="H410" s="10">
        <v>101653351</v>
      </c>
      <c r="I410" s="10">
        <v>4756647</v>
      </c>
      <c r="J410" s="10">
        <v>6354677</v>
      </c>
      <c r="K410" s="10">
        <v>3651939</v>
      </c>
      <c r="L410" s="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 s="8">
        <v>-0.3</v>
      </c>
      <c r="W410" s="10">
        <v>1309244</v>
      </c>
      <c r="X410">
        <v>14</v>
      </c>
      <c r="Y410" s="4" t="str">
        <f>VLOOKUP(C410,[1]Sheet1!$B:$D,3,FALSE)</f>
        <v>Commercial Banks</v>
      </c>
      <c r="Z410">
        <f>IFERROR(VLOOKUP(C410,[2]!LTP,2,FALSE),0)</f>
        <v>221.9</v>
      </c>
      <c r="AA410" s="7">
        <f t="shared" si="6"/>
        <v>8.2185185185185183</v>
      </c>
    </row>
    <row r="411" spans="1:27" x14ac:dyDescent="0.45">
      <c r="A411" t="s">
        <v>55</v>
      </c>
      <c r="B411" t="s">
        <v>58</v>
      </c>
      <c r="C411" t="s">
        <v>33</v>
      </c>
      <c r="D411">
        <v>213.1</v>
      </c>
      <c r="E411" s="10">
        <v>12520049</v>
      </c>
      <c r="F411" s="10">
        <v>4565762</v>
      </c>
      <c r="G411" s="10">
        <v>116547033</v>
      </c>
      <c r="H411" s="10">
        <v>111092706</v>
      </c>
      <c r="I411" s="10">
        <v>3630149</v>
      </c>
      <c r="J411" s="10">
        <v>4502817</v>
      </c>
      <c r="K411" s="10">
        <v>2174915</v>
      </c>
      <c r="L411" s="10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 s="8">
        <v>-0.19</v>
      </c>
      <c r="W411" s="10">
        <v>712883</v>
      </c>
      <c r="X411">
        <v>6</v>
      </c>
      <c r="Y411" s="4" t="str">
        <f>VLOOKUP(C411,[1]Sheet1!$B:$D,3,FALSE)</f>
        <v>Commercial Banks</v>
      </c>
      <c r="Z411">
        <f>IFERROR(VLOOKUP(C411,[2]!LTP,2,FALSE),0)</f>
        <v>167</v>
      </c>
      <c r="AA411" s="7">
        <f t="shared" si="6"/>
        <v>16.7</v>
      </c>
    </row>
    <row r="412" spans="1:27" x14ac:dyDescent="0.45">
      <c r="A412" t="s">
        <v>55</v>
      </c>
      <c r="B412" t="s">
        <v>58</v>
      </c>
      <c r="C412" t="s">
        <v>34</v>
      </c>
      <c r="D412">
        <v>230</v>
      </c>
      <c r="E412" s="10">
        <v>9812560</v>
      </c>
      <c r="F412" s="10">
        <v>4144407</v>
      </c>
      <c r="G412" s="10">
        <v>100864397</v>
      </c>
      <c r="H412" s="10">
        <v>89439821</v>
      </c>
      <c r="I412" s="10">
        <v>3412005</v>
      </c>
      <c r="J412" s="10">
        <v>4553454</v>
      </c>
      <c r="K412" s="10">
        <v>2492742</v>
      </c>
      <c r="L412" s="10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 s="8">
        <v>-0.04</v>
      </c>
      <c r="W412" s="10">
        <v>1127262</v>
      </c>
      <c r="X412">
        <v>11</v>
      </c>
      <c r="Y412" s="4" t="str">
        <f>VLOOKUP(C412,[1]Sheet1!$B:$D,3,FALSE)</f>
        <v>Commercial Banks</v>
      </c>
      <c r="Z412">
        <f>IFERROR(VLOOKUP(C412,[2]!LTP,2,FALSE),0)</f>
        <v>188</v>
      </c>
      <c r="AA412" s="7">
        <f t="shared" si="6"/>
        <v>12.533333333333333</v>
      </c>
    </row>
    <row r="413" spans="1:27" x14ac:dyDescent="0.45">
      <c r="A413" t="s">
        <v>55</v>
      </c>
      <c r="B413" t="s">
        <v>58</v>
      </c>
      <c r="C413" t="s">
        <v>35</v>
      </c>
      <c r="D413">
        <v>268</v>
      </c>
      <c r="E413" s="10">
        <v>8458478</v>
      </c>
      <c r="F413" s="10">
        <v>3113117</v>
      </c>
      <c r="G413" s="10">
        <v>104098900</v>
      </c>
      <c r="H413" s="10">
        <v>92336303</v>
      </c>
      <c r="I413" s="10">
        <v>3861899</v>
      </c>
      <c r="J413" s="10">
        <v>5060544</v>
      </c>
      <c r="K413" s="10">
        <v>2509437</v>
      </c>
      <c r="L413" s="10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 s="8">
        <v>-0.2</v>
      </c>
      <c r="W413" s="10">
        <v>908279</v>
      </c>
      <c r="X413">
        <v>11</v>
      </c>
      <c r="Y413" s="4" t="str">
        <f>VLOOKUP(C413,[1]Sheet1!$B:$D,3,FALSE)</f>
        <v>Commercial Banks</v>
      </c>
      <c r="Z413">
        <f>IFERROR(VLOOKUP(C413,[2]!LTP,2,FALSE),0)</f>
        <v>222.9</v>
      </c>
      <c r="AA413" s="7">
        <f t="shared" si="6"/>
        <v>14.860000000000001</v>
      </c>
    </row>
    <row r="414" spans="1:27" x14ac:dyDescent="0.45">
      <c r="A414" t="s">
        <v>55</v>
      </c>
      <c r="B414" t="s">
        <v>58</v>
      </c>
      <c r="C414" t="s">
        <v>36</v>
      </c>
      <c r="D414">
        <v>232.9</v>
      </c>
      <c r="E414" s="10">
        <v>13138621</v>
      </c>
      <c r="F414" s="10">
        <v>4465671</v>
      </c>
      <c r="G414" s="10">
        <v>127894615</v>
      </c>
      <c r="H414" s="10">
        <v>110604128</v>
      </c>
      <c r="I414" s="10">
        <v>4171048</v>
      </c>
      <c r="J414" s="10">
        <v>5110613</v>
      </c>
      <c r="K414" s="10">
        <v>3043037</v>
      </c>
      <c r="L414" s="10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 s="8">
        <v>-0.2</v>
      </c>
      <c r="W414" s="10">
        <v>1115976</v>
      </c>
      <c r="X414">
        <v>8</v>
      </c>
      <c r="Y414" s="4" t="str">
        <f>VLOOKUP(C414,[1]Sheet1!$B:$D,3,FALSE)</f>
        <v>Delist</v>
      </c>
      <c r="Z414">
        <f>IFERROR(VLOOKUP(C414,[2]!LTP,2,FALSE),0)</f>
        <v>0</v>
      </c>
      <c r="AA414" s="7">
        <f t="shared" si="6"/>
        <v>0</v>
      </c>
    </row>
    <row r="415" spans="1:27" x14ac:dyDescent="0.45">
      <c r="A415" t="s">
        <v>55</v>
      </c>
      <c r="B415" t="s">
        <v>58</v>
      </c>
      <c r="C415" t="s">
        <v>37</v>
      </c>
      <c r="D415">
        <v>924.6</v>
      </c>
      <c r="E415" s="10">
        <v>10097497</v>
      </c>
      <c r="F415" s="10">
        <v>15703984</v>
      </c>
      <c r="G415" s="10">
        <v>190806470</v>
      </c>
      <c r="H415" s="10">
        <v>148231388</v>
      </c>
      <c r="I415" s="10">
        <v>7020274</v>
      </c>
      <c r="J415" s="10">
        <v>9160748</v>
      </c>
      <c r="K415" s="10">
        <v>5838195</v>
      </c>
      <c r="L415" s="10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 s="8">
        <v>-0.51</v>
      </c>
      <c r="W415" s="10">
        <v>3042237</v>
      </c>
      <c r="X415">
        <v>30</v>
      </c>
      <c r="Y415" s="4" t="str">
        <f>VLOOKUP(C415,[1]Sheet1!$B:$D,3,FALSE)</f>
        <v>Commercial Banks</v>
      </c>
      <c r="Z415">
        <f>IFERROR(VLOOKUP(C415,[2]!LTP,2,FALSE),0)</f>
        <v>599.5</v>
      </c>
      <c r="AA415" s="7">
        <f t="shared" si="6"/>
        <v>17.12857142857143</v>
      </c>
    </row>
    <row r="416" spans="1:27" x14ac:dyDescent="0.45">
      <c r="A416" t="s">
        <v>55</v>
      </c>
      <c r="B416" t="s">
        <v>58</v>
      </c>
      <c r="C416" t="s">
        <v>38</v>
      </c>
      <c r="D416">
        <v>399</v>
      </c>
      <c r="E416" s="10">
        <v>8495814</v>
      </c>
      <c r="F416" s="10">
        <v>4600594</v>
      </c>
      <c r="G416" s="10">
        <v>66435054</v>
      </c>
      <c r="H416" s="10">
        <v>58966517</v>
      </c>
      <c r="I416" s="10">
        <v>2844736</v>
      </c>
      <c r="J416" s="10">
        <v>4222150</v>
      </c>
      <c r="K416" s="10">
        <v>2597037</v>
      </c>
      <c r="L416" s="10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 s="8">
        <v>-0.44</v>
      </c>
      <c r="W416" s="10">
        <v>449114</v>
      </c>
      <c r="X416">
        <v>5</v>
      </c>
      <c r="Y416" s="4" t="str">
        <f>VLOOKUP(C416,[1]Sheet1!$B:$D,3,FALSE)</f>
        <v>Delist</v>
      </c>
      <c r="Z416">
        <f>IFERROR(VLOOKUP(C416,[2]!LTP,2,FALSE),0)</f>
        <v>0</v>
      </c>
      <c r="AA416" s="7">
        <f t="shared" si="6"/>
        <v>0</v>
      </c>
    </row>
    <row r="417" spans="1:27" x14ac:dyDescent="0.45">
      <c r="A417" t="s">
        <v>55</v>
      </c>
      <c r="B417" t="s">
        <v>58</v>
      </c>
      <c r="C417" t="s">
        <v>39</v>
      </c>
      <c r="D417">
        <v>312</v>
      </c>
      <c r="E417" s="10">
        <v>11282820</v>
      </c>
      <c r="F417" s="10">
        <v>18899208</v>
      </c>
      <c r="G417" s="10">
        <v>142114285</v>
      </c>
      <c r="H417" s="10">
        <v>104588243</v>
      </c>
      <c r="I417" s="10">
        <v>5618948</v>
      </c>
      <c r="J417" s="10">
        <v>7146048</v>
      </c>
      <c r="K417" s="10">
        <v>4111595</v>
      </c>
      <c r="L417" s="10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 s="8">
        <v>0.18</v>
      </c>
      <c r="W417" s="10">
        <v>2210494</v>
      </c>
      <c r="X417">
        <v>20</v>
      </c>
      <c r="Y417" s="4" t="str">
        <f>VLOOKUP(C417,[1]Sheet1!$B:$D,3,FALSE)</f>
        <v>Commercial Banks</v>
      </c>
      <c r="Z417">
        <f>IFERROR(VLOOKUP(C417,[2]!LTP,2,FALSE),0)</f>
        <v>255</v>
      </c>
      <c r="AA417" s="7">
        <f t="shared" si="6"/>
        <v>11.086956521739131</v>
      </c>
    </row>
    <row r="418" spans="1:27" x14ac:dyDescent="0.45">
      <c r="A418" t="s">
        <v>55</v>
      </c>
      <c r="B418" t="s">
        <v>58</v>
      </c>
      <c r="C418" t="s">
        <v>40</v>
      </c>
      <c r="D418">
        <v>221.1</v>
      </c>
      <c r="E418" s="10">
        <v>9353917</v>
      </c>
      <c r="F418" s="10">
        <v>3826566</v>
      </c>
      <c r="G418" s="10">
        <v>73786879</v>
      </c>
      <c r="H418" s="10">
        <v>65107489</v>
      </c>
      <c r="I418" s="10">
        <v>3219277</v>
      </c>
      <c r="J418" s="10">
        <v>4031976</v>
      </c>
      <c r="K418" s="10">
        <v>2070590</v>
      </c>
      <c r="L418" s="10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 s="8">
        <v>-0.11</v>
      </c>
      <c r="W418" s="10">
        <v>699918</v>
      </c>
      <c r="X418">
        <v>7</v>
      </c>
      <c r="Y418" s="4" t="str">
        <f>VLOOKUP(C418,[1]Sheet1!$B:$D,3,FALSE)</f>
        <v>Delist</v>
      </c>
      <c r="Z418">
        <f>IFERROR(VLOOKUP(C418,[2]!LTP,2,FALSE),0)</f>
        <v>0</v>
      </c>
      <c r="AA418" s="7">
        <f t="shared" si="6"/>
        <v>0</v>
      </c>
    </row>
    <row r="419" spans="1:27" x14ac:dyDescent="0.45">
      <c r="A419" t="s">
        <v>55</v>
      </c>
      <c r="B419" t="s">
        <v>58</v>
      </c>
      <c r="C419" t="s">
        <v>41</v>
      </c>
      <c r="D419">
        <v>460</v>
      </c>
      <c r="E419" s="10">
        <v>14248955</v>
      </c>
      <c r="F419" s="10">
        <v>13071293</v>
      </c>
      <c r="G419" s="10">
        <v>166362126</v>
      </c>
      <c r="H419" s="10">
        <v>135457513</v>
      </c>
      <c r="I419" s="10">
        <v>5760197</v>
      </c>
      <c r="J419" s="10">
        <v>8059359</v>
      </c>
      <c r="K419" s="10">
        <v>5516281</v>
      </c>
      <c r="L419" s="10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 s="8">
        <v>-0.39</v>
      </c>
      <c r="W419" s="10">
        <v>652366</v>
      </c>
      <c r="X419">
        <v>5</v>
      </c>
      <c r="Y419" s="4" t="str">
        <f>VLOOKUP(C419,[1]Sheet1!$B:$D,3,FALSE)</f>
        <v>Delist</v>
      </c>
      <c r="Z419">
        <f>IFERROR(VLOOKUP(C419,[2]!LTP,2,FALSE),0)</f>
        <v>0</v>
      </c>
      <c r="AA419" s="7">
        <f t="shared" si="6"/>
        <v>0</v>
      </c>
    </row>
    <row r="420" spans="1:27" x14ac:dyDescent="0.45">
      <c r="A420" t="s">
        <v>55</v>
      </c>
      <c r="B420" t="s">
        <v>58</v>
      </c>
      <c r="C420" t="s">
        <v>42</v>
      </c>
      <c r="D420">
        <v>751</v>
      </c>
      <c r="E420" s="10">
        <v>9717652</v>
      </c>
      <c r="F420" s="10">
        <v>7517884</v>
      </c>
      <c r="G420" s="10">
        <v>201630384</v>
      </c>
      <c r="H420" s="10">
        <v>160185659</v>
      </c>
      <c r="I420" s="10">
        <v>7604832</v>
      </c>
      <c r="J420" s="10">
        <v>10726411</v>
      </c>
      <c r="K420" s="10">
        <v>5588087</v>
      </c>
      <c r="L420" s="1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 s="8">
        <v>-0.52</v>
      </c>
      <c r="W420" s="10">
        <v>1440734</v>
      </c>
      <c r="X420">
        <v>15</v>
      </c>
      <c r="Y420" s="4" t="str">
        <f>VLOOKUP(C420,[1]Sheet1!$B:$D,3,FALSE)</f>
        <v>Commercial Banks</v>
      </c>
      <c r="Z420">
        <f>IFERROR(VLOOKUP(C420,[2]!LTP,2,FALSE),0)</f>
        <v>714</v>
      </c>
      <c r="AA420" s="7">
        <f t="shared" si="6"/>
        <v>22.3125</v>
      </c>
    </row>
    <row r="421" spans="1:27" x14ac:dyDescent="0.45">
      <c r="A421" t="s">
        <v>55</v>
      </c>
      <c r="B421" t="s">
        <v>58</v>
      </c>
      <c r="C421" t="s">
        <v>43</v>
      </c>
      <c r="D421">
        <v>291</v>
      </c>
      <c r="E421" s="10">
        <v>13950987</v>
      </c>
      <c r="F421" s="10">
        <v>6915467</v>
      </c>
      <c r="G421" s="10">
        <v>131660368</v>
      </c>
      <c r="H421" s="10">
        <v>115703255</v>
      </c>
      <c r="I421" s="10">
        <v>5525613</v>
      </c>
      <c r="J421" s="10">
        <v>6935054</v>
      </c>
      <c r="K421" s="10">
        <v>4054269</v>
      </c>
      <c r="L421" s="10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 s="8">
        <v>-0.2</v>
      </c>
      <c r="W421" s="10">
        <v>1426829</v>
      </c>
      <c r="X421">
        <v>10</v>
      </c>
      <c r="Y421" s="4" t="str">
        <f>VLOOKUP(C421,[1]Sheet1!$B:$D,3,FALSE)</f>
        <v>Commercial Banks</v>
      </c>
      <c r="Z421">
        <f>IFERROR(VLOOKUP(C421,[2]!LTP,2,FALSE),0)</f>
        <v>234</v>
      </c>
      <c r="AA421" s="7">
        <f t="shared" si="6"/>
        <v>14.625</v>
      </c>
    </row>
    <row r="422" spans="1:27" x14ac:dyDescent="0.45">
      <c r="A422" t="s">
        <v>55</v>
      </c>
      <c r="B422" t="s">
        <v>58</v>
      </c>
      <c r="C422" t="s">
        <v>44</v>
      </c>
      <c r="D422">
        <v>290</v>
      </c>
      <c r="E422" s="10">
        <v>13985250</v>
      </c>
      <c r="F422" s="10">
        <v>6560687</v>
      </c>
      <c r="G422" s="10">
        <v>119441614</v>
      </c>
      <c r="H422" s="10">
        <v>110454296</v>
      </c>
      <c r="I422" s="10">
        <v>4617811</v>
      </c>
      <c r="J422" s="10">
        <v>5780083</v>
      </c>
      <c r="K422" s="10">
        <v>4053193</v>
      </c>
      <c r="L422" s="10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 s="8">
        <v>-0.2</v>
      </c>
      <c r="W422" s="10">
        <v>1615719</v>
      </c>
      <c r="X422">
        <v>12</v>
      </c>
      <c r="Y422" s="4" t="str">
        <f>VLOOKUP(C422,[1]Sheet1!$B:$D,3,FALSE)</f>
        <v>Commercial Banks</v>
      </c>
      <c r="Z422">
        <f>IFERROR(VLOOKUP(C422,[2]!LTP,2,FALSE),0)</f>
        <v>195.9</v>
      </c>
      <c r="AA422" s="7">
        <f t="shared" si="6"/>
        <v>12.24375</v>
      </c>
    </row>
    <row r="423" spans="1:27" x14ac:dyDescent="0.45">
      <c r="A423" t="s">
        <v>55</v>
      </c>
      <c r="B423" t="s">
        <v>58</v>
      </c>
      <c r="C423" t="s">
        <v>45</v>
      </c>
      <c r="D423">
        <v>309.5</v>
      </c>
      <c r="E423" s="10">
        <v>8801381</v>
      </c>
      <c r="F423" s="10">
        <v>3945409</v>
      </c>
      <c r="G423" s="10">
        <v>106835786</v>
      </c>
      <c r="H423" s="10">
        <v>90566104</v>
      </c>
      <c r="I423" s="10">
        <v>4215463</v>
      </c>
      <c r="J423" s="10">
        <v>5282913</v>
      </c>
      <c r="K423" s="10">
        <v>3302071</v>
      </c>
      <c r="L423" s="10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 s="8">
        <v>-0.19</v>
      </c>
      <c r="W423" s="10">
        <v>1119722</v>
      </c>
      <c r="X423">
        <v>13</v>
      </c>
      <c r="Y423" s="4" t="str">
        <f>VLOOKUP(C423,[1]Sheet1!$B:$D,3,FALSE)</f>
        <v>Commercial Banks</v>
      </c>
      <c r="Z423">
        <f>IFERROR(VLOOKUP(C423,[2]!LTP,2,FALSE),0)</f>
        <v>243</v>
      </c>
      <c r="AA423" s="7">
        <f t="shared" si="6"/>
        <v>12.789473684210526</v>
      </c>
    </row>
    <row r="424" spans="1:27" x14ac:dyDescent="0.45">
      <c r="A424" t="s">
        <v>55</v>
      </c>
      <c r="B424" t="s">
        <v>58</v>
      </c>
      <c r="C424" t="s">
        <v>46</v>
      </c>
      <c r="D424">
        <v>324.89999999999998</v>
      </c>
      <c r="E424" s="10">
        <v>8956206</v>
      </c>
      <c r="F424" s="10">
        <v>5789147</v>
      </c>
      <c r="G424" s="10">
        <v>110445873</v>
      </c>
      <c r="H424" s="10">
        <v>89615500</v>
      </c>
      <c r="I424" s="10">
        <v>4249761</v>
      </c>
      <c r="J424" s="10">
        <v>5336526</v>
      </c>
      <c r="K424" s="10">
        <v>2468559</v>
      </c>
      <c r="L424" s="10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 s="8">
        <v>-0.23</v>
      </c>
      <c r="W424" s="10">
        <v>986119</v>
      </c>
      <c r="X424">
        <v>11</v>
      </c>
      <c r="Y424" s="4" t="str">
        <f>VLOOKUP(C424,[1]Sheet1!$B:$D,3,FALSE)</f>
        <v>Commercial Banks</v>
      </c>
      <c r="Z424">
        <f>IFERROR(VLOOKUP(C424,[2]!LTP,2,FALSE),0)</f>
        <v>333</v>
      </c>
      <c r="AA424" s="7">
        <f t="shared" si="6"/>
        <v>19.588235294117649</v>
      </c>
    </row>
    <row r="425" spans="1:27" x14ac:dyDescent="0.45">
      <c r="A425" t="s">
        <v>55</v>
      </c>
      <c r="B425" t="s">
        <v>58</v>
      </c>
      <c r="C425" t="s">
        <v>47</v>
      </c>
      <c r="D425">
        <v>390</v>
      </c>
      <c r="E425" s="10">
        <v>9787767</v>
      </c>
      <c r="F425" s="10">
        <v>6188052</v>
      </c>
      <c r="G425" s="10">
        <v>139609498</v>
      </c>
      <c r="H425" s="10">
        <v>123448090</v>
      </c>
      <c r="I425" s="10">
        <v>5587910</v>
      </c>
      <c r="J425" s="10">
        <v>7146471</v>
      </c>
      <c r="K425" s="10">
        <v>3793458</v>
      </c>
      <c r="L425" s="10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 s="8">
        <v>-0.28000000000000003</v>
      </c>
      <c r="W425" s="10">
        <v>866485</v>
      </c>
      <c r="X425">
        <v>9</v>
      </c>
      <c r="Y425" s="4" t="str">
        <f>VLOOKUP(C425,[1]Sheet1!$B:$D,3,FALSE)</f>
        <v>Commercial Banks</v>
      </c>
      <c r="Z425">
        <f>IFERROR(VLOOKUP(C425,[2]!LTP,2,FALSE),0)</f>
        <v>245</v>
      </c>
      <c r="AA425" s="7">
        <f t="shared" si="6"/>
        <v>11.666666666666666</v>
      </c>
    </row>
    <row r="426" spans="1:27" x14ac:dyDescent="0.45">
      <c r="A426" t="s">
        <v>55</v>
      </c>
      <c r="B426" t="s">
        <v>58</v>
      </c>
      <c r="C426" t="s">
        <v>48</v>
      </c>
      <c r="D426">
        <v>436.1</v>
      </c>
      <c r="E426" s="10">
        <v>8011431</v>
      </c>
      <c r="F426" s="10">
        <v>7090138</v>
      </c>
      <c r="G426" s="10">
        <v>98467598</v>
      </c>
      <c r="H426" s="10">
        <v>53911294</v>
      </c>
      <c r="I426" s="10">
        <v>3513260</v>
      </c>
      <c r="J426" s="10">
        <v>4965047</v>
      </c>
      <c r="K426" s="10">
        <v>3280506</v>
      </c>
      <c r="L426" s="10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 s="8">
        <v>-0.26</v>
      </c>
      <c r="W426" s="10">
        <v>1515780</v>
      </c>
      <c r="X426">
        <v>19</v>
      </c>
      <c r="Y426" s="4" t="str">
        <f>VLOOKUP(C426,[1]Sheet1!$B:$D,3,FALSE)</f>
        <v>Commercial Banks</v>
      </c>
      <c r="Z426">
        <f>IFERROR(VLOOKUP(C426,[2]!LTP,2,FALSE),0)</f>
        <v>528.79999999999995</v>
      </c>
      <c r="AA426" s="7">
        <f t="shared" si="6"/>
        <v>21.151999999999997</v>
      </c>
    </row>
    <row r="427" spans="1:27" x14ac:dyDescent="0.45">
      <c r="A427" t="s">
        <v>55</v>
      </c>
      <c r="B427" t="s">
        <v>58</v>
      </c>
      <c r="C427" t="s">
        <v>49</v>
      </c>
      <c r="D427">
        <v>231</v>
      </c>
      <c r="E427" s="10">
        <v>8967811</v>
      </c>
      <c r="F427" s="10">
        <v>4561089</v>
      </c>
      <c r="G427" s="10">
        <v>90223272</v>
      </c>
      <c r="H427" s="10">
        <v>81040373</v>
      </c>
      <c r="I427" s="10">
        <v>3878098</v>
      </c>
      <c r="J427" s="10">
        <v>5037595</v>
      </c>
      <c r="K427" s="10">
        <v>2809034</v>
      </c>
      <c r="L427" s="10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 s="8">
        <v>-0.01</v>
      </c>
      <c r="W427" s="10">
        <v>529122</v>
      </c>
      <c r="X427">
        <v>6</v>
      </c>
      <c r="Y427" s="4" t="str">
        <f>VLOOKUP(C427,[1]Sheet1!$B:$D,3,FALSE)</f>
        <v>Commercial Banks</v>
      </c>
      <c r="Z427">
        <f>IFERROR(VLOOKUP(C427,[2]!LTP,2,FALSE),0)</f>
        <v>181.7</v>
      </c>
      <c r="AA427" s="7">
        <f t="shared" si="6"/>
        <v>11.356249999999999</v>
      </c>
    </row>
    <row r="428" spans="1:27" x14ac:dyDescent="0.45">
      <c r="A428" t="s">
        <v>55</v>
      </c>
      <c r="B428" t="s">
        <v>58</v>
      </c>
      <c r="C428" t="s">
        <v>50</v>
      </c>
      <c r="D428">
        <v>214</v>
      </c>
      <c r="E428" s="10">
        <v>8415472</v>
      </c>
      <c r="F428" s="10">
        <v>2251576</v>
      </c>
      <c r="G428" s="10">
        <v>65340392</v>
      </c>
      <c r="H428" s="10">
        <v>58044421</v>
      </c>
      <c r="I428" s="10">
        <v>2862001</v>
      </c>
      <c r="J428" s="10">
        <v>3313386</v>
      </c>
      <c r="K428" s="10">
        <v>1763469</v>
      </c>
      <c r="L428" s="10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 s="8">
        <v>-0.18</v>
      </c>
      <c r="W428" s="10">
        <v>400092</v>
      </c>
      <c r="X428">
        <v>5</v>
      </c>
      <c r="Y428" s="4" t="str">
        <f>VLOOKUP(C428,[1]Sheet1!$B:$D,3,FALSE)</f>
        <v>Delist</v>
      </c>
      <c r="Z428">
        <f>IFERROR(VLOOKUP(C428,[2]!LTP,2,FALSE),0)</f>
        <v>0</v>
      </c>
      <c r="AA428" s="7">
        <f t="shared" si="6"/>
        <v>0</v>
      </c>
    </row>
    <row r="429" spans="1:27" x14ac:dyDescent="0.45">
      <c r="A429" t="s">
        <v>55</v>
      </c>
      <c r="B429" t="s">
        <v>58</v>
      </c>
      <c r="C429" t="s">
        <v>51</v>
      </c>
      <c r="D429">
        <v>261.5</v>
      </c>
      <c r="E429" s="10">
        <v>10315507</v>
      </c>
      <c r="F429" s="10">
        <v>5291313</v>
      </c>
      <c r="G429" s="10">
        <v>128494354</v>
      </c>
      <c r="H429" s="10">
        <v>99692110</v>
      </c>
      <c r="I429" s="10">
        <v>4645815</v>
      </c>
      <c r="J429" s="10">
        <v>5932051</v>
      </c>
      <c r="K429" s="10">
        <v>2345617</v>
      </c>
      <c r="L429" s="10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 s="8">
        <v>-0.19</v>
      </c>
      <c r="W429" s="10">
        <v>1082617</v>
      </c>
      <c r="X429">
        <v>10</v>
      </c>
      <c r="Y429" s="4" t="str">
        <f>VLOOKUP(C429,[1]Sheet1!$B:$D,3,FALSE)</f>
        <v>Commercial Banks</v>
      </c>
      <c r="Z429">
        <f>IFERROR(VLOOKUP(C429,[2]!LTP,2,FALSE),0)</f>
        <v>166.1</v>
      </c>
      <c r="AA429" s="7">
        <f t="shared" si="6"/>
        <v>12.776923076923076</v>
      </c>
    </row>
    <row r="430" spans="1:27" x14ac:dyDescent="0.45">
      <c r="A430" t="s">
        <v>55</v>
      </c>
      <c r="B430" t="s">
        <v>58</v>
      </c>
      <c r="C430" t="s">
        <v>52</v>
      </c>
      <c r="D430">
        <v>237.6</v>
      </c>
      <c r="E430" s="10">
        <v>8546887</v>
      </c>
      <c r="F430" s="10">
        <v>5763674</v>
      </c>
      <c r="G430" s="10">
        <v>92103300</v>
      </c>
      <c r="H430" s="10">
        <v>75915257</v>
      </c>
      <c r="I430" s="10">
        <v>3582845</v>
      </c>
      <c r="J430" s="10">
        <v>4446654</v>
      </c>
      <c r="K430" s="10">
        <v>2652882</v>
      </c>
      <c r="L430" s="1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 s="8">
        <v>7.0000000000000007E-2</v>
      </c>
      <c r="W430" s="10">
        <v>880786</v>
      </c>
      <c r="X430">
        <v>10</v>
      </c>
      <c r="Y430" s="4" t="str">
        <f>VLOOKUP(C430,[1]Sheet1!$B:$D,3,FALSE)</f>
        <v>Delist</v>
      </c>
      <c r="Z430">
        <f>IFERROR(VLOOKUP(C430,[2]!LTP,2,FALSE),0)</f>
        <v>0</v>
      </c>
      <c r="AA430" s="7">
        <f t="shared" si="6"/>
        <v>0</v>
      </c>
    </row>
    <row r="431" spans="1:27" x14ac:dyDescent="0.45">
      <c r="A431" t="s">
        <v>24</v>
      </c>
      <c r="B431" t="s">
        <v>59</v>
      </c>
      <c r="C431" t="s">
        <v>26</v>
      </c>
      <c r="D431">
        <v>365</v>
      </c>
      <c r="E431" s="10">
        <v>14989173</v>
      </c>
      <c r="F431" s="10">
        <v>13929512</v>
      </c>
      <c r="G431" s="10">
        <v>140705253</v>
      </c>
      <c r="H431" s="10">
        <v>123422704</v>
      </c>
      <c r="I431" s="10">
        <v>1360736</v>
      </c>
      <c r="J431" s="10">
        <v>1941551</v>
      </c>
      <c r="K431" s="10">
        <v>928714</v>
      </c>
      <c r="L431" s="10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 s="8">
        <v>-0.43</v>
      </c>
      <c r="W431" s="10">
        <v>2296</v>
      </c>
      <c r="X431">
        <v>0</v>
      </c>
      <c r="Y431" s="4" t="str">
        <f>VLOOKUP(C431,[1]Sheet1!$B:$D,3,FALSE)</f>
        <v>Commercial Banks</v>
      </c>
      <c r="Z431">
        <f>IFERROR(VLOOKUP(C431,[2]!LTP,2,FALSE),0)</f>
        <v>234.9</v>
      </c>
      <c r="AA431" s="7">
        <f t="shared" si="6"/>
        <v>23.490000000000002</v>
      </c>
    </row>
    <row r="432" spans="1:27" x14ac:dyDescent="0.45">
      <c r="A432" t="s">
        <v>24</v>
      </c>
      <c r="B432" t="s">
        <v>59</v>
      </c>
      <c r="C432" t="s">
        <v>27</v>
      </c>
      <c r="D432">
        <v>210</v>
      </c>
      <c r="E432" s="10">
        <v>8003390</v>
      </c>
      <c r="F432" s="10">
        <v>2353621</v>
      </c>
      <c r="G432" s="10">
        <v>69401870</v>
      </c>
      <c r="H432" s="10">
        <v>56927815</v>
      </c>
      <c r="I432" s="10">
        <v>497675</v>
      </c>
      <c r="J432" s="10">
        <v>639070</v>
      </c>
      <c r="K432" s="10">
        <v>274943</v>
      </c>
      <c r="L432" s="10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 s="8">
        <v>-0.44</v>
      </c>
      <c r="W432" s="10">
        <v>-129907</v>
      </c>
      <c r="X432">
        <v>-6</v>
      </c>
      <c r="Y432" s="4" t="str">
        <f>VLOOKUP(C432,[1]Sheet1!$B:$D,3,FALSE)</f>
        <v>Delist</v>
      </c>
      <c r="Z432">
        <f>IFERROR(VLOOKUP(C432,[2]!LTP,2,FALSE),0)</f>
        <v>0</v>
      </c>
      <c r="AA432" s="7">
        <f t="shared" si="6"/>
        <v>0</v>
      </c>
    </row>
    <row r="433" spans="1:27" x14ac:dyDescent="0.45">
      <c r="A433" t="s">
        <v>24</v>
      </c>
      <c r="B433" t="s">
        <v>59</v>
      </c>
      <c r="C433" t="s">
        <v>28</v>
      </c>
      <c r="D433">
        <v>249</v>
      </c>
      <c r="E433" s="10">
        <v>9089817</v>
      </c>
      <c r="F433" s="10">
        <v>4853846</v>
      </c>
      <c r="G433" s="10">
        <v>97940622</v>
      </c>
      <c r="H433" s="10">
        <v>82648624</v>
      </c>
      <c r="I433" s="10">
        <v>839173</v>
      </c>
      <c r="J433" s="10">
        <v>1182413</v>
      </c>
      <c r="K433" s="10">
        <v>707920</v>
      </c>
      <c r="L433" s="10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 s="8">
        <v>0.12</v>
      </c>
      <c r="W433" s="10">
        <v>9274</v>
      </c>
      <c r="X433">
        <v>0</v>
      </c>
      <c r="Y433" s="4" t="str">
        <f>VLOOKUP(C433,[1]Sheet1!$B:$D,3,FALSE)</f>
        <v>Commercial Banks</v>
      </c>
      <c r="Z433">
        <f>IFERROR(VLOOKUP(C433,[2]!LTP,2,FALSE),0)</f>
        <v>171</v>
      </c>
      <c r="AA433" s="7">
        <f t="shared" si="6"/>
        <v>7.4347826086956523</v>
      </c>
    </row>
    <row r="434" spans="1:27" x14ac:dyDescent="0.45">
      <c r="A434" t="s">
        <v>24</v>
      </c>
      <c r="B434" t="s">
        <v>59</v>
      </c>
      <c r="C434" t="s">
        <v>29</v>
      </c>
      <c r="D434">
        <v>502</v>
      </c>
      <c r="E434" s="10">
        <v>8510207</v>
      </c>
      <c r="F434" s="10">
        <v>10445437</v>
      </c>
      <c r="G434" s="10">
        <v>156549579</v>
      </c>
      <c r="H434" s="10">
        <v>115924504</v>
      </c>
      <c r="I434" s="10">
        <v>1023298</v>
      </c>
      <c r="J434" s="10">
        <v>1268007</v>
      </c>
      <c r="K434" s="10">
        <v>682656</v>
      </c>
      <c r="L434" s="10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 s="8">
        <v>-0.44</v>
      </c>
      <c r="W434" s="10">
        <v>135977</v>
      </c>
      <c r="X434">
        <v>6</v>
      </c>
      <c r="Y434" s="4" t="str">
        <f>VLOOKUP(C434,[1]Sheet1!$B:$D,3,FALSE)</f>
        <v>Commercial Banks</v>
      </c>
      <c r="Z434">
        <f>IFERROR(VLOOKUP(C434,[2]!LTP,2,FALSE),0)</f>
        <v>538</v>
      </c>
      <c r="AA434" s="7">
        <f t="shared" si="6"/>
        <v>33.625</v>
      </c>
    </row>
    <row r="435" spans="1:27" x14ac:dyDescent="0.45">
      <c r="A435" t="s">
        <v>24</v>
      </c>
      <c r="B435" t="s">
        <v>59</v>
      </c>
      <c r="C435" t="s">
        <v>30</v>
      </c>
      <c r="D435">
        <v>297</v>
      </c>
      <c r="E435" s="10">
        <v>18975880</v>
      </c>
      <c r="F435" s="10">
        <v>11117294</v>
      </c>
      <c r="G435" s="10">
        <v>224237507</v>
      </c>
      <c r="H435" s="10">
        <v>195731201</v>
      </c>
      <c r="I435" s="10">
        <v>2593609</v>
      </c>
      <c r="J435" s="10">
        <v>3219088</v>
      </c>
      <c r="K435" s="10">
        <v>1992290</v>
      </c>
      <c r="L435" s="10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 s="8">
        <v>-0.05</v>
      </c>
      <c r="W435" s="10">
        <v>226161</v>
      </c>
      <c r="X435">
        <v>5</v>
      </c>
      <c r="Y435" s="4" t="str">
        <f>VLOOKUP(C435,[1]Sheet1!$B:$D,3,FALSE)</f>
        <v>Commercial Banks</v>
      </c>
      <c r="Z435">
        <f>IFERROR(VLOOKUP(C435,[2]!LTP,2,FALSE),0)</f>
        <v>183.5</v>
      </c>
      <c r="AA435" s="7">
        <f t="shared" si="6"/>
        <v>8.3409090909090917</v>
      </c>
    </row>
    <row r="436" spans="1:27" x14ac:dyDescent="0.45">
      <c r="A436" t="s">
        <v>24</v>
      </c>
      <c r="B436" t="s">
        <v>59</v>
      </c>
      <c r="C436" t="s">
        <v>31</v>
      </c>
      <c r="D436">
        <v>484</v>
      </c>
      <c r="E436" s="10">
        <v>9372281</v>
      </c>
      <c r="F436" s="10">
        <v>8584395</v>
      </c>
      <c r="G436" s="10">
        <v>128826985</v>
      </c>
      <c r="H436" s="10">
        <v>99383025</v>
      </c>
      <c r="I436" s="10">
        <v>938960</v>
      </c>
      <c r="J436" s="10">
        <v>1272195</v>
      </c>
      <c r="K436" s="10">
        <v>652368</v>
      </c>
      <c r="L436" s="10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 s="8">
        <v>-0.46</v>
      </c>
      <c r="W436" s="10">
        <v>6262</v>
      </c>
      <c r="X436">
        <v>0</v>
      </c>
      <c r="Y436" s="4" t="str">
        <f>VLOOKUP(C436,[1]Sheet1!$B:$D,3,FALSE)</f>
        <v>Commercial Banks</v>
      </c>
      <c r="Z436">
        <f>IFERROR(VLOOKUP(C436,[2]!LTP,2,FALSE),0)</f>
        <v>221.9</v>
      </c>
      <c r="AA436" s="7">
        <f t="shared" si="6"/>
        <v>13.86875</v>
      </c>
    </row>
    <row r="437" spans="1:27" x14ac:dyDescent="0.45">
      <c r="A437" t="s">
        <v>24</v>
      </c>
      <c r="B437" t="s">
        <v>59</v>
      </c>
      <c r="C437" t="s">
        <v>33</v>
      </c>
      <c r="D437">
        <v>213.1</v>
      </c>
      <c r="E437" s="10">
        <v>12520049</v>
      </c>
      <c r="F437" s="10">
        <v>5264764</v>
      </c>
      <c r="G437" s="10">
        <v>117026018</v>
      </c>
      <c r="H437" s="10">
        <v>110325268</v>
      </c>
      <c r="I437" s="10">
        <v>1315697</v>
      </c>
      <c r="J437" s="10">
        <v>1602504</v>
      </c>
      <c r="K437" s="10">
        <v>873976</v>
      </c>
      <c r="L437" s="10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 s="8">
        <v>0.16</v>
      </c>
      <c r="W437" s="10">
        <v>259132</v>
      </c>
      <c r="X437">
        <v>8</v>
      </c>
      <c r="Y437" s="4" t="str">
        <f>VLOOKUP(C437,[1]Sheet1!$B:$D,3,FALSE)</f>
        <v>Commercial Banks</v>
      </c>
      <c r="Z437">
        <f>IFERROR(VLOOKUP(C437,[2]!LTP,2,FALSE),0)</f>
        <v>167</v>
      </c>
      <c r="AA437" s="7">
        <f t="shared" si="6"/>
        <v>8.7894736842105257</v>
      </c>
    </row>
    <row r="438" spans="1:27" x14ac:dyDescent="0.45">
      <c r="A438" t="s">
        <v>24</v>
      </c>
      <c r="B438" t="s">
        <v>59</v>
      </c>
      <c r="C438" t="s">
        <v>34</v>
      </c>
      <c r="D438">
        <v>230</v>
      </c>
      <c r="E438" s="10">
        <v>9812560</v>
      </c>
      <c r="F438" s="10">
        <v>4830197</v>
      </c>
      <c r="G438" s="10">
        <v>101175501</v>
      </c>
      <c r="H438" s="10">
        <v>87564769</v>
      </c>
      <c r="I438" s="10">
        <v>762326</v>
      </c>
      <c r="J438" s="10">
        <v>1157057</v>
      </c>
      <c r="K438" s="10">
        <v>662020</v>
      </c>
      <c r="L438" s="10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 s="8">
        <v>-0.1</v>
      </c>
      <c r="W438" s="10">
        <v>32451</v>
      </c>
      <c r="X438">
        <v>1</v>
      </c>
      <c r="Y438" s="4" t="str">
        <f>VLOOKUP(C438,[1]Sheet1!$B:$D,3,FALSE)</f>
        <v>Commercial Banks</v>
      </c>
      <c r="Z438">
        <f>IFERROR(VLOOKUP(C438,[2]!LTP,2,FALSE),0)</f>
        <v>188</v>
      </c>
      <c r="AA438" s="7">
        <f t="shared" si="6"/>
        <v>14.461538461538462</v>
      </c>
    </row>
    <row r="439" spans="1:27" x14ac:dyDescent="0.45">
      <c r="A439" t="s">
        <v>24</v>
      </c>
      <c r="B439" t="s">
        <v>59</v>
      </c>
      <c r="C439" t="s">
        <v>35</v>
      </c>
      <c r="D439">
        <v>268</v>
      </c>
      <c r="E439" s="10">
        <v>8458478</v>
      </c>
      <c r="F439" s="10">
        <v>3469672</v>
      </c>
      <c r="G439" s="10">
        <v>111884835</v>
      </c>
      <c r="H439" s="10">
        <v>97807010</v>
      </c>
      <c r="I439" s="10">
        <v>955392</v>
      </c>
      <c r="J439" s="10">
        <v>1327635</v>
      </c>
      <c r="K439" s="10">
        <v>647926</v>
      </c>
      <c r="L439" s="10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 s="8">
        <v>-0.13</v>
      </c>
      <c r="W439" s="10">
        <v>66634</v>
      </c>
      <c r="X439">
        <v>3</v>
      </c>
      <c r="Y439" s="4" t="str">
        <f>VLOOKUP(C439,[1]Sheet1!$B:$D,3,FALSE)</f>
        <v>Commercial Banks</v>
      </c>
      <c r="Z439">
        <f>IFERROR(VLOOKUP(C439,[2]!LTP,2,FALSE),0)</f>
        <v>222.9</v>
      </c>
      <c r="AA439" s="7">
        <f t="shared" si="6"/>
        <v>13.111764705882353</v>
      </c>
    </row>
    <row r="440" spans="1:27" x14ac:dyDescent="0.45">
      <c r="A440" t="s">
        <v>24</v>
      </c>
      <c r="B440" t="s">
        <v>59</v>
      </c>
      <c r="C440" t="s">
        <v>36</v>
      </c>
      <c r="D440">
        <v>232.9</v>
      </c>
      <c r="E440" s="10">
        <v>13138621</v>
      </c>
      <c r="F440" s="10">
        <v>5318536</v>
      </c>
      <c r="G440" s="10">
        <v>129617216</v>
      </c>
      <c r="H440" s="10">
        <v>117693270</v>
      </c>
      <c r="I440" s="10">
        <v>1331492</v>
      </c>
      <c r="J440" s="10">
        <v>1606009</v>
      </c>
      <c r="K440" s="10">
        <v>884796</v>
      </c>
      <c r="L440" s="1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 s="8">
        <v>0.04</v>
      </c>
      <c r="W440" s="10">
        <v>55663</v>
      </c>
      <c r="X440">
        <v>2</v>
      </c>
      <c r="Y440" s="4" t="str">
        <f>VLOOKUP(C440,[1]Sheet1!$B:$D,3,FALSE)</f>
        <v>Delist</v>
      </c>
      <c r="Z440">
        <f>IFERROR(VLOOKUP(C440,[2]!LTP,2,FALSE),0)</f>
        <v>0</v>
      </c>
      <c r="AA440" s="7">
        <f t="shared" si="6"/>
        <v>0</v>
      </c>
    </row>
    <row r="441" spans="1:27" x14ac:dyDescent="0.45">
      <c r="A441" t="s">
        <v>24</v>
      </c>
      <c r="B441" t="s">
        <v>59</v>
      </c>
      <c r="C441" t="s">
        <v>37</v>
      </c>
      <c r="D441">
        <v>924.6</v>
      </c>
      <c r="E441" s="10">
        <v>10097497</v>
      </c>
      <c r="F441" s="10">
        <v>16870782</v>
      </c>
      <c r="G441" s="10">
        <v>196151871</v>
      </c>
      <c r="H441" s="10">
        <v>157196024</v>
      </c>
      <c r="I441" s="10">
        <v>1574015</v>
      </c>
      <c r="J441" s="10">
        <v>2119355</v>
      </c>
      <c r="K441" s="10">
        <v>1207078</v>
      </c>
      <c r="L441" s="10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 s="8">
        <v>-0.46</v>
      </c>
      <c r="W441" s="10">
        <v>1208807</v>
      </c>
      <c r="X441">
        <v>48</v>
      </c>
      <c r="Y441" s="4" t="str">
        <f>VLOOKUP(C441,[1]Sheet1!$B:$D,3,FALSE)</f>
        <v>Commercial Banks</v>
      </c>
      <c r="Z441">
        <f>IFERROR(VLOOKUP(C441,[2]!LTP,2,FALSE),0)</f>
        <v>599.5</v>
      </c>
      <c r="AA441" s="7">
        <f t="shared" si="6"/>
        <v>14.621951219512194</v>
      </c>
    </row>
    <row r="442" spans="1:27" x14ac:dyDescent="0.45">
      <c r="A442" t="s">
        <v>24</v>
      </c>
      <c r="B442" t="s">
        <v>59</v>
      </c>
      <c r="C442" t="s">
        <v>38</v>
      </c>
      <c r="D442">
        <v>399</v>
      </c>
      <c r="E442" s="10">
        <v>8495814</v>
      </c>
      <c r="F442" s="10">
        <v>5310670</v>
      </c>
      <c r="G442" s="10">
        <v>68557583</v>
      </c>
      <c r="H442" s="10">
        <v>59446516</v>
      </c>
      <c r="I442" s="10">
        <v>692245</v>
      </c>
      <c r="J442" s="10">
        <v>1019855</v>
      </c>
      <c r="K442" s="10">
        <v>589614</v>
      </c>
      <c r="L442" s="10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 s="8">
        <v>-0.21</v>
      </c>
      <c r="W442" s="10">
        <v>58926</v>
      </c>
      <c r="X442">
        <v>3</v>
      </c>
      <c r="Y442" s="4" t="str">
        <f>VLOOKUP(C442,[1]Sheet1!$B:$D,3,FALSE)</f>
        <v>Delist</v>
      </c>
      <c r="Z442">
        <f>IFERROR(VLOOKUP(C442,[2]!LTP,2,FALSE),0)</f>
        <v>0</v>
      </c>
      <c r="AA442" s="7">
        <f t="shared" si="6"/>
        <v>0</v>
      </c>
    </row>
    <row r="443" spans="1:27" x14ac:dyDescent="0.45">
      <c r="A443" t="s">
        <v>24</v>
      </c>
      <c r="B443" t="s">
        <v>59</v>
      </c>
      <c r="C443" t="s">
        <v>39</v>
      </c>
      <c r="D443">
        <v>312</v>
      </c>
      <c r="E443" s="10">
        <v>11282820</v>
      </c>
      <c r="F443" s="10">
        <v>19574844</v>
      </c>
      <c r="G443" s="10">
        <v>145469373</v>
      </c>
      <c r="H443" s="10">
        <v>107045615</v>
      </c>
      <c r="I443" s="10">
        <v>1481593</v>
      </c>
      <c r="J443" s="10">
        <v>1804199</v>
      </c>
      <c r="K443" s="10">
        <v>934909</v>
      </c>
      <c r="L443" s="10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 s="8">
        <v>0.11</v>
      </c>
      <c r="W443" s="10">
        <v>196464</v>
      </c>
      <c r="X443">
        <v>7</v>
      </c>
      <c r="Y443" s="4" t="str">
        <f>VLOOKUP(C443,[1]Sheet1!$B:$D,3,FALSE)</f>
        <v>Commercial Banks</v>
      </c>
      <c r="Z443">
        <f>IFERROR(VLOOKUP(C443,[2]!LTP,2,FALSE),0)</f>
        <v>255</v>
      </c>
      <c r="AA443" s="7">
        <f t="shared" si="6"/>
        <v>13.421052631578947</v>
      </c>
    </row>
    <row r="444" spans="1:27" x14ac:dyDescent="0.45">
      <c r="A444" t="s">
        <v>24</v>
      </c>
      <c r="B444" t="s">
        <v>59</v>
      </c>
      <c r="C444" t="s">
        <v>40</v>
      </c>
      <c r="D444">
        <v>221.1</v>
      </c>
      <c r="E444" s="10">
        <v>9353917</v>
      </c>
      <c r="F444" s="10">
        <v>4170486</v>
      </c>
      <c r="G444" s="10">
        <v>80893518</v>
      </c>
      <c r="H444" s="10">
        <v>67520953</v>
      </c>
      <c r="I444" s="10">
        <v>798573</v>
      </c>
      <c r="J444" s="10">
        <v>1015927</v>
      </c>
      <c r="K444" s="10">
        <v>549180</v>
      </c>
      <c r="L444" s="10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 s="8">
        <v>-0.03</v>
      </c>
      <c r="W444" s="10">
        <v>122575</v>
      </c>
      <c r="X444">
        <v>5</v>
      </c>
      <c r="Y444" s="4" t="str">
        <f>VLOOKUP(C444,[1]Sheet1!$B:$D,3,FALSE)</f>
        <v>Delist</v>
      </c>
      <c r="Z444">
        <f>IFERROR(VLOOKUP(C444,[2]!LTP,2,FALSE),0)</f>
        <v>0</v>
      </c>
      <c r="AA444" s="7">
        <f t="shared" si="6"/>
        <v>0</v>
      </c>
    </row>
    <row r="445" spans="1:27" x14ac:dyDescent="0.45">
      <c r="A445" t="s">
        <v>24</v>
      </c>
      <c r="B445" t="s">
        <v>59</v>
      </c>
      <c r="C445" t="s">
        <v>41</v>
      </c>
      <c r="D445">
        <v>460</v>
      </c>
      <c r="E445" s="10">
        <v>14248955</v>
      </c>
      <c r="F445" s="10">
        <v>13876217</v>
      </c>
      <c r="G445" s="10">
        <v>184882568</v>
      </c>
      <c r="H445" s="10">
        <v>139022451</v>
      </c>
      <c r="I445" s="10">
        <v>1633539</v>
      </c>
      <c r="J445" s="10">
        <v>2099272</v>
      </c>
      <c r="K445" s="10">
        <v>1520356</v>
      </c>
      <c r="L445" s="10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 s="8">
        <v>-0.39</v>
      </c>
      <c r="W445" s="10">
        <v>205098</v>
      </c>
      <c r="X445">
        <v>6</v>
      </c>
      <c r="Y445" s="4" t="str">
        <f>VLOOKUP(C445,[1]Sheet1!$B:$D,3,FALSE)</f>
        <v>Delist</v>
      </c>
      <c r="Z445">
        <f>IFERROR(VLOOKUP(C445,[2]!LTP,2,FALSE),0)</f>
        <v>0</v>
      </c>
      <c r="AA445" s="7">
        <f t="shared" si="6"/>
        <v>0</v>
      </c>
    </row>
    <row r="446" spans="1:27" x14ac:dyDescent="0.45">
      <c r="A446" t="s">
        <v>24</v>
      </c>
      <c r="B446" t="s">
        <v>59</v>
      </c>
      <c r="C446" t="s">
        <v>42</v>
      </c>
      <c r="D446">
        <v>751</v>
      </c>
      <c r="E446" s="10">
        <v>9717652</v>
      </c>
      <c r="F446" s="10">
        <v>8717676</v>
      </c>
      <c r="G446" s="10">
        <v>231334138</v>
      </c>
      <c r="H446" s="10">
        <v>189817698</v>
      </c>
      <c r="I446" s="10">
        <v>1981505</v>
      </c>
      <c r="J446" s="10">
        <v>2524493</v>
      </c>
      <c r="K446" s="10">
        <v>1433064</v>
      </c>
      <c r="L446" s="10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 s="8">
        <v>-0.44</v>
      </c>
      <c r="W446" s="10">
        <v>46665</v>
      </c>
      <c r="X446">
        <v>2</v>
      </c>
      <c r="Y446" s="4" t="str">
        <f>VLOOKUP(C446,[1]Sheet1!$B:$D,3,FALSE)</f>
        <v>Commercial Banks</v>
      </c>
      <c r="Z446">
        <f>IFERROR(VLOOKUP(C446,[2]!LTP,2,FALSE),0)</f>
        <v>714</v>
      </c>
      <c r="AA446" s="7">
        <f t="shared" si="6"/>
        <v>17</v>
      </c>
    </row>
    <row r="447" spans="1:27" x14ac:dyDescent="0.45">
      <c r="A447" t="s">
        <v>24</v>
      </c>
      <c r="B447" t="s">
        <v>59</v>
      </c>
      <c r="C447" t="s">
        <v>43</v>
      </c>
      <c r="D447">
        <v>291</v>
      </c>
      <c r="E447" s="10">
        <v>14447753</v>
      </c>
      <c r="F447" s="10">
        <v>7823135</v>
      </c>
      <c r="G447" s="10">
        <v>140168825</v>
      </c>
      <c r="H447" s="10">
        <v>127571468</v>
      </c>
      <c r="I447" s="10">
        <v>1357160</v>
      </c>
      <c r="J447" s="10">
        <v>1825042</v>
      </c>
      <c r="K447" s="10">
        <v>1069327</v>
      </c>
      <c r="L447" s="10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 s="8">
        <v>-0.09</v>
      </c>
      <c r="W447" s="10">
        <v>519105</v>
      </c>
      <c r="X447">
        <v>14</v>
      </c>
      <c r="Y447" s="4" t="str">
        <f>VLOOKUP(C447,[1]Sheet1!$B:$D,3,FALSE)</f>
        <v>Commercial Banks</v>
      </c>
      <c r="Z447">
        <f>IFERROR(VLOOKUP(C447,[2]!LTP,2,FALSE),0)</f>
        <v>234</v>
      </c>
      <c r="AA447" s="7">
        <f t="shared" si="6"/>
        <v>11.7</v>
      </c>
    </row>
    <row r="448" spans="1:27" x14ac:dyDescent="0.45">
      <c r="A448" t="s">
        <v>24</v>
      </c>
      <c r="B448" t="s">
        <v>59</v>
      </c>
      <c r="C448" t="s">
        <v>44</v>
      </c>
      <c r="D448">
        <v>290</v>
      </c>
      <c r="E448" s="10">
        <v>13985250</v>
      </c>
      <c r="F448" s="10">
        <v>7587966</v>
      </c>
      <c r="G448" s="10">
        <v>124508449</v>
      </c>
      <c r="H448" s="10">
        <v>113447296</v>
      </c>
      <c r="I448" s="10">
        <v>1550837</v>
      </c>
      <c r="J448" s="10">
        <v>2251953</v>
      </c>
      <c r="K448" s="10">
        <v>1704779</v>
      </c>
      <c r="L448" s="10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 s="8">
        <v>0.1</v>
      </c>
      <c r="W448" s="10">
        <v>338447</v>
      </c>
      <c r="X448">
        <v>10</v>
      </c>
      <c r="Y448" s="4" t="str">
        <f>VLOOKUP(C448,[1]Sheet1!$B:$D,3,FALSE)</f>
        <v>Commercial Banks</v>
      </c>
      <c r="Z448">
        <f>IFERROR(VLOOKUP(C448,[2]!LTP,2,FALSE),0)</f>
        <v>195.9</v>
      </c>
      <c r="AA448" s="7">
        <f t="shared" si="6"/>
        <v>6.7551724137931037</v>
      </c>
    </row>
    <row r="449" spans="1:27" x14ac:dyDescent="0.45">
      <c r="A449" t="s">
        <v>24</v>
      </c>
      <c r="B449" t="s">
        <v>59</v>
      </c>
      <c r="C449" t="s">
        <v>45</v>
      </c>
      <c r="D449">
        <v>309.5</v>
      </c>
      <c r="E449" s="10">
        <v>8801381</v>
      </c>
      <c r="F449" s="10">
        <v>4392535</v>
      </c>
      <c r="G449" s="10">
        <v>108259510</v>
      </c>
      <c r="H449" s="10">
        <v>95626155</v>
      </c>
      <c r="I449" s="10">
        <v>976637</v>
      </c>
      <c r="J449" s="10">
        <v>1237114</v>
      </c>
      <c r="K449" s="10">
        <v>735680</v>
      </c>
      <c r="L449" s="10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 s="8">
        <v>-0.23</v>
      </c>
      <c r="W449" s="10">
        <v>-102304</v>
      </c>
      <c r="X449">
        <v>-5</v>
      </c>
      <c r="Y449" s="4" t="str">
        <f>VLOOKUP(C449,[1]Sheet1!$B:$D,3,FALSE)</f>
        <v>Commercial Banks</v>
      </c>
      <c r="Z449">
        <f>IFERROR(VLOOKUP(C449,[2]!LTP,2,FALSE),0)</f>
        <v>243</v>
      </c>
      <c r="AA449" s="7">
        <f t="shared" si="6"/>
        <v>14.294117647058824</v>
      </c>
    </row>
    <row r="450" spans="1:27" x14ac:dyDescent="0.45">
      <c r="A450" t="s">
        <v>24</v>
      </c>
      <c r="B450" t="s">
        <v>59</v>
      </c>
      <c r="C450" t="s">
        <v>46</v>
      </c>
      <c r="D450">
        <v>324.89999999999998</v>
      </c>
      <c r="E450" s="10">
        <v>8956206</v>
      </c>
      <c r="F450" s="10">
        <v>6021446</v>
      </c>
      <c r="G450" s="10">
        <v>112361848</v>
      </c>
      <c r="H450" s="10">
        <v>86943284</v>
      </c>
      <c r="I450" s="10">
        <v>598543</v>
      </c>
      <c r="J450" s="10">
        <v>873034</v>
      </c>
      <c r="K450" s="10">
        <v>270670</v>
      </c>
      <c r="L450" s="1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 s="8">
        <v>-0.44</v>
      </c>
      <c r="W450" s="10">
        <v>25830</v>
      </c>
      <c r="X450">
        <v>1</v>
      </c>
      <c r="Y450" s="4" t="str">
        <f>VLOOKUP(C450,[1]Sheet1!$B:$D,3,FALSE)</f>
        <v>Commercial Banks</v>
      </c>
      <c r="Z450">
        <f>IFERROR(VLOOKUP(C450,[2]!LTP,2,FALSE),0)</f>
        <v>333</v>
      </c>
      <c r="AA450" s="7">
        <f t="shared" ref="AA450:AA513" si="7">IFERROR(Z450/M450,0)</f>
        <v>37</v>
      </c>
    </row>
    <row r="451" spans="1:27" x14ac:dyDescent="0.45">
      <c r="A451" t="s">
        <v>24</v>
      </c>
      <c r="B451" t="s">
        <v>59</v>
      </c>
      <c r="C451" t="s">
        <v>47</v>
      </c>
      <c r="D451">
        <v>390</v>
      </c>
      <c r="E451" s="10">
        <v>9787767</v>
      </c>
      <c r="F451" s="10">
        <v>7402435</v>
      </c>
      <c r="G451" s="10">
        <v>149452597</v>
      </c>
      <c r="H451" s="10">
        <v>127043616</v>
      </c>
      <c r="I451" s="10">
        <v>1343742</v>
      </c>
      <c r="J451" s="10">
        <v>1733904</v>
      </c>
      <c r="K451" s="10">
        <v>985104</v>
      </c>
      <c r="L451" s="10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 s="8">
        <v>-0.27</v>
      </c>
      <c r="W451" s="10">
        <v>-486237</v>
      </c>
      <c r="X451">
        <v>-20</v>
      </c>
      <c r="Y451" s="4" t="str">
        <f>VLOOKUP(C451,[1]Sheet1!$B:$D,3,FALSE)</f>
        <v>Commercial Banks</v>
      </c>
      <c r="Z451">
        <f>IFERROR(VLOOKUP(C451,[2]!LTP,2,FALSE),0)</f>
        <v>245</v>
      </c>
      <c r="AA451" s="7">
        <f t="shared" si="7"/>
        <v>12.25</v>
      </c>
    </row>
    <row r="452" spans="1:27" x14ac:dyDescent="0.45">
      <c r="A452" t="s">
        <v>24</v>
      </c>
      <c r="B452" t="s">
        <v>59</v>
      </c>
      <c r="C452" t="s">
        <v>48</v>
      </c>
      <c r="D452">
        <v>436.1</v>
      </c>
      <c r="E452" s="10">
        <v>8011431</v>
      </c>
      <c r="F452" s="10">
        <v>7541395</v>
      </c>
      <c r="G452" s="10">
        <v>82224339</v>
      </c>
      <c r="H452" s="10">
        <v>50173855</v>
      </c>
      <c r="I452" s="10">
        <v>601606</v>
      </c>
      <c r="J452" s="10">
        <v>936214</v>
      </c>
      <c r="K452" s="10">
        <v>558000</v>
      </c>
      <c r="L452" s="10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 s="8">
        <v>-0.32</v>
      </c>
      <c r="W452" s="10">
        <v>348838</v>
      </c>
      <c r="X452">
        <v>17</v>
      </c>
      <c r="Y452" s="4" t="str">
        <f>VLOOKUP(C452,[1]Sheet1!$B:$D,3,FALSE)</f>
        <v>Commercial Banks</v>
      </c>
      <c r="Z452">
        <f>IFERROR(VLOOKUP(C452,[2]!LTP,2,FALSE),0)</f>
        <v>528.79999999999995</v>
      </c>
      <c r="AA452" s="7">
        <f t="shared" si="7"/>
        <v>26.439999999999998</v>
      </c>
    </row>
    <row r="453" spans="1:27" x14ac:dyDescent="0.45">
      <c r="A453" t="s">
        <v>24</v>
      </c>
      <c r="B453" t="s">
        <v>59</v>
      </c>
      <c r="C453" t="s">
        <v>49</v>
      </c>
      <c r="D453">
        <v>231</v>
      </c>
      <c r="E453" s="10">
        <v>8967811</v>
      </c>
      <c r="F453" s="10">
        <v>4835114</v>
      </c>
      <c r="G453" s="10">
        <v>91553135</v>
      </c>
      <c r="H453" s="10">
        <v>84967257</v>
      </c>
      <c r="I453" s="10">
        <v>927976</v>
      </c>
      <c r="J453" s="10">
        <v>1254879</v>
      </c>
      <c r="K453" s="10">
        <v>640764</v>
      </c>
      <c r="L453" s="10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 s="8">
        <v>0.05</v>
      </c>
      <c r="W453" s="10">
        <v>-249651</v>
      </c>
      <c r="X453">
        <v>-11</v>
      </c>
      <c r="Y453" s="4" t="str">
        <f>VLOOKUP(C453,[1]Sheet1!$B:$D,3,FALSE)</f>
        <v>Commercial Banks</v>
      </c>
      <c r="Z453">
        <f>IFERROR(VLOOKUP(C453,[2]!LTP,2,FALSE),0)</f>
        <v>181.7</v>
      </c>
      <c r="AA453" s="7">
        <f t="shared" si="7"/>
        <v>10.688235294117646</v>
      </c>
    </row>
    <row r="454" spans="1:27" x14ac:dyDescent="0.45">
      <c r="A454" t="s">
        <v>24</v>
      </c>
      <c r="B454" t="s">
        <v>59</v>
      </c>
      <c r="C454" t="s">
        <v>50</v>
      </c>
      <c r="D454">
        <v>214</v>
      </c>
      <c r="E454" s="10">
        <v>8415472</v>
      </c>
      <c r="F454" s="10">
        <v>2494377</v>
      </c>
      <c r="G454" s="10">
        <v>79200847</v>
      </c>
      <c r="H454" s="10">
        <v>63628032</v>
      </c>
      <c r="I454" s="10">
        <v>668418</v>
      </c>
      <c r="J454" s="10">
        <v>820914</v>
      </c>
      <c r="K454" s="10">
        <v>447817</v>
      </c>
      <c r="L454" s="10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 s="8">
        <v>-0.18</v>
      </c>
      <c r="W454" s="10">
        <v>-116161</v>
      </c>
      <c r="X454">
        <v>-6</v>
      </c>
      <c r="Y454" s="4" t="str">
        <f>VLOOKUP(C454,[1]Sheet1!$B:$D,3,FALSE)</f>
        <v>Delist</v>
      </c>
      <c r="Z454">
        <f>IFERROR(VLOOKUP(C454,[2]!LTP,2,FALSE),0)</f>
        <v>0</v>
      </c>
      <c r="AA454" s="7">
        <f t="shared" si="7"/>
        <v>0</v>
      </c>
    </row>
    <row r="455" spans="1:27" x14ac:dyDescent="0.45">
      <c r="A455" t="s">
        <v>24</v>
      </c>
      <c r="B455" t="s">
        <v>59</v>
      </c>
      <c r="C455" t="s">
        <v>51</v>
      </c>
      <c r="D455">
        <v>261.5</v>
      </c>
      <c r="E455" s="10">
        <v>10315507</v>
      </c>
      <c r="F455" s="10">
        <v>5704747</v>
      </c>
      <c r="G455" s="10">
        <v>133292515</v>
      </c>
      <c r="H455" s="10">
        <v>116067074</v>
      </c>
      <c r="I455" s="10">
        <v>1693928</v>
      </c>
      <c r="J455" s="10">
        <v>2342998</v>
      </c>
      <c r="K455" s="10">
        <v>1337977</v>
      </c>
      <c r="L455" s="10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 s="8">
        <v>0.3</v>
      </c>
      <c r="W455" s="10">
        <v>175628</v>
      </c>
      <c r="X455">
        <v>7</v>
      </c>
      <c r="Y455" s="4" t="str">
        <f>VLOOKUP(C455,[1]Sheet1!$B:$D,3,FALSE)</f>
        <v>Commercial Banks</v>
      </c>
      <c r="Z455">
        <f>IFERROR(VLOOKUP(C455,[2]!LTP,2,FALSE),0)</f>
        <v>166.1</v>
      </c>
      <c r="AA455" s="7">
        <f t="shared" si="7"/>
        <v>5.0333333333333332</v>
      </c>
    </row>
    <row r="456" spans="1:27" x14ac:dyDescent="0.45">
      <c r="A456" t="s">
        <v>24</v>
      </c>
      <c r="B456" t="s">
        <v>59</v>
      </c>
      <c r="C456" t="s">
        <v>52</v>
      </c>
      <c r="D456">
        <v>237.6</v>
      </c>
      <c r="E456" s="10">
        <v>8546887</v>
      </c>
      <c r="F456" s="10">
        <v>6232654</v>
      </c>
      <c r="G456" s="10">
        <v>93388718</v>
      </c>
      <c r="H456" s="10">
        <v>77503775</v>
      </c>
      <c r="I456" s="10">
        <v>769946</v>
      </c>
      <c r="J456" s="10">
        <v>1001984</v>
      </c>
      <c r="K456" s="10">
        <v>558474</v>
      </c>
      <c r="L456" s="10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 s="8">
        <v>-0.12</v>
      </c>
      <c r="W456" s="10">
        <v>-126057</v>
      </c>
      <c r="X456">
        <v>-6</v>
      </c>
      <c r="Y456" s="4" t="str">
        <f>VLOOKUP(C456,[1]Sheet1!$B:$D,3,FALSE)</f>
        <v>Delist</v>
      </c>
      <c r="Z456">
        <f>IFERROR(VLOOKUP(C456,[2]!LTP,2,FALSE),0)</f>
        <v>0</v>
      </c>
      <c r="AA456" s="7">
        <f t="shared" si="7"/>
        <v>0</v>
      </c>
    </row>
    <row r="457" spans="1:27" x14ac:dyDescent="0.45">
      <c r="A457" t="s">
        <v>53</v>
      </c>
      <c r="B457" t="s">
        <v>59</v>
      </c>
      <c r="C457" t="s">
        <v>26</v>
      </c>
      <c r="D457">
        <v>365</v>
      </c>
      <c r="E457" s="10">
        <v>16422642</v>
      </c>
      <c r="F457" s="10">
        <v>13227657</v>
      </c>
      <c r="G457" s="10">
        <v>144195312</v>
      </c>
      <c r="H457" s="10">
        <v>132485146</v>
      </c>
      <c r="I457" s="10">
        <v>2880048</v>
      </c>
      <c r="J457" s="10">
        <v>4198157</v>
      </c>
      <c r="K457" s="10">
        <v>2146888</v>
      </c>
      <c r="L457" s="10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 s="8">
        <v>-0.34</v>
      </c>
      <c r="W457" s="10">
        <v>809588</v>
      </c>
      <c r="X457">
        <v>10</v>
      </c>
      <c r="Y457" s="4" t="str">
        <f>VLOOKUP(C457,[1]Sheet1!$B:$D,3,FALSE)</f>
        <v>Commercial Banks</v>
      </c>
      <c r="Z457">
        <f>IFERROR(VLOOKUP(C457,[2]!LTP,2,FALSE),0)</f>
        <v>234.9</v>
      </c>
      <c r="AA457" s="7">
        <f t="shared" si="7"/>
        <v>16.778571428571428</v>
      </c>
    </row>
    <row r="458" spans="1:27" x14ac:dyDescent="0.45">
      <c r="A458" t="s">
        <v>53</v>
      </c>
      <c r="B458" t="s">
        <v>59</v>
      </c>
      <c r="C458" t="s">
        <v>27</v>
      </c>
      <c r="D458">
        <v>209.5</v>
      </c>
      <c r="E458" s="10">
        <v>8003390</v>
      </c>
      <c r="F458" s="10">
        <v>2387097</v>
      </c>
      <c r="G458" s="10">
        <v>76840621</v>
      </c>
      <c r="H458" s="10">
        <v>65831408</v>
      </c>
      <c r="I458" s="10">
        <v>934508</v>
      </c>
      <c r="J458" s="10">
        <v>1258333</v>
      </c>
      <c r="K458" s="10">
        <v>469686</v>
      </c>
      <c r="L458" s="10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 s="8">
        <v>-0.42</v>
      </c>
      <c r="W458" s="10">
        <v>44013</v>
      </c>
      <c r="X458">
        <v>1</v>
      </c>
      <c r="Y458" s="4" t="str">
        <f>VLOOKUP(C458,[1]Sheet1!$B:$D,3,FALSE)</f>
        <v>Delist</v>
      </c>
      <c r="Z458">
        <f>IFERROR(VLOOKUP(C458,[2]!LTP,2,FALSE),0)</f>
        <v>0</v>
      </c>
      <c r="AA458" s="7">
        <f t="shared" si="7"/>
        <v>0</v>
      </c>
    </row>
    <row r="459" spans="1:27" x14ac:dyDescent="0.45">
      <c r="A459" t="s">
        <v>53</v>
      </c>
      <c r="B459" t="s">
        <v>59</v>
      </c>
      <c r="C459" t="s">
        <v>28</v>
      </c>
      <c r="D459">
        <v>248.2</v>
      </c>
      <c r="E459" s="10">
        <v>9817003</v>
      </c>
      <c r="F459" s="10">
        <v>4314850</v>
      </c>
      <c r="G459" s="10">
        <v>105178567</v>
      </c>
      <c r="H459" s="10">
        <v>87875854</v>
      </c>
      <c r="I459" s="10">
        <v>1616164</v>
      </c>
      <c r="J459" s="10">
        <v>2269669</v>
      </c>
      <c r="K459" s="10">
        <v>1329267</v>
      </c>
      <c r="L459" s="10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 s="8">
        <v>-0.03</v>
      </c>
      <c r="W459" s="10">
        <v>848043</v>
      </c>
      <c r="X459">
        <v>17</v>
      </c>
      <c r="Y459" s="4" t="str">
        <f>VLOOKUP(C459,[1]Sheet1!$B:$D,3,FALSE)</f>
        <v>Commercial Banks</v>
      </c>
      <c r="Z459">
        <f>IFERROR(VLOOKUP(C459,[2]!LTP,2,FALSE),0)</f>
        <v>171</v>
      </c>
      <c r="AA459" s="7">
        <f t="shared" si="7"/>
        <v>9.5</v>
      </c>
    </row>
    <row r="460" spans="1:27" x14ac:dyDescent="0.45">
      <c r="A460" t="s">
        <v>53</v>
      </c>
      <c r="B460" t="s">
        <v>59</v>
      </c>
      <c r="C460" t="s">
        <v>29</v>
      </c>
      <c r="D460">
        <v>502</v>
      </c>
      <c r="E460" s="10">
        <v>8933717</v>
      </c>
      <c r="F460" s="10">
        <v>10577116</v>
      </c>
      <c r="G460" s="10">
        <v>150182622</v>
      </c>
      <c r="H460" s="10">
        <v>113491964</v>
      </c>
      <c r="I460" s="10">
        <v>1890710</v>
      </c>
      <c r="J460" s="10">
        <v>2420491</v>
      </c>
      <c r="K460" s="10">
        <v>1243112</v>
      </c>
      <c r="L460" s="1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 s="8">
        <v>-0.35</v>
      </c>
      <c r="W460" s="10">
        <v>675617</v>
      </c>
      <c r="X460">
        <v>15</v>
      </c>
      <c r="Y460" s="4" t="str">
        <f>VLOOKUP(C460,[1]Sheet1!$B:$D,3,FALSE)</f>
        <v>Commercial Banks</v>
      </c>
      <c r="Z460">
        <f>IFERROR(VLOOKUP(C460,[2]!LTP,2,FALSE),0)</f>
        <v>538</v>
      </c>
      <c r="AA460" s="7">
        <f t="shared" si="7"/>
        <v>24.454545454545453</v>
      </c>
    </row>
    <row r="461" spans="1:27" x14ac:dyDescent="0.45">
      <c r="A461" t="s">
        <v>53</v>
      </c>
      <c r="B461" t="s">
        <v>59</v>
      </c>
      <c r="C461" t="s">
        <v>30</v>
      </c>
      <c r="D461">
        <v>297.10000000000002</v>
      </c>
      <c r="E461" s="10">
        <v>21632503</v>
      </c>
      <c r="F461" s="10">
        <v>9221859</v>
      </c>
      <c r="G461" s="10">
        <v>234412325</v>
      </c>
      <c r="H461" s="10">
        <v>203789767</v>
      </c>
      <c r="I461" s="10">
        <v>4771855</v>
      </c>
      <c r="J461" s="10">
        <v>5957142</v>
      </c>
      <c r="K461" s="10">
        <v>3535493</v>
      </c>
      <c r="L461" s="10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 s="8">
        <v>-0.12</v>
      </c>
      <c r="W461" s="10">
        <v>1432046</v>
      </c>
      <c r="X461">
        <v>13</v>
      </c>
      <c r="Y461" s="4" t="str">
        <f>VLOOKUP(C461,[1]Sheet1!$B:$D,3,FALSE)</f>
        <v>Commercial Banks</v>
      </c>
      <c r="Z461">
        <f>IFERROR(VLOOKUP(C461,[2]!LTP,2,FALSE),0)</f>
        <v>183.5</v>
      </c>
      <c r="AA461" s="7">
        <f t="shared" si="7"/>
        <v>8.7380952380952372</v>
      </c>
    </row>
    <row r="462" spans="1:27" x14ac:dyDescent="0.45">
      <c r="A462" t="s">
        <v>53</v>
      </c>
      <c r="B462" t="s">
        <v>59</v>
      </c>
      <c r="C462" t="s">
        <v>31</v>
      </c>
      <c r="D462">
        <v>484</v>
      </c>
      <c r="E462" s="10">
        <v>10684401</v>
      </c>
      <c r="F462" s="10">
        <v>7003403</v>
      </c>
      <c r="G462" s="10">
        <v>129921734</v>
      </c>
      <c r="H462" s="10">
        <v>109007704</v>
      </c>
      <c r="I462" s="10">
        <v>1759710</v>
      </c>
      <c r="J462" s="10">
        <v>2371799</v>
      </c>
      <c r="K462" s="10">
        <v>1133635</v>
      </c>
      <c r="L462" s="10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 s="8">
        <v>-0.56000000000000005</v>
      </c>
      <c r="W462" s="10">
        <v>391334</v>
      </c>
      <c r="X462">
        <v>7</v>
      </c>
      <c r="Y462" s="4" t="str">
        <f>VLOOKUP(C462,[1]Sheet1!$B:$D,3,FALSE)</f>
        <v>Commercial Banks</v>
      </c>
      <c r="Z462">
        <f>IFERROR(VLOOKUP(C462,[2]!LTP,2,FALSE),0)</f>
        <v>221.9</v>
      </c>
      <c r="AA462" s="7">
        <f t="shared" si="7"/>
        <v>18.491666666666667</v>
      </c>
    </row>
    <row r="463" spans="1:27" x14ac:dyDescent="0.45">
      <c r="A463" t="s">
        <v>53</v>
      </c>
      <c r="B463" t="s">
        <v>59</v>
      </c>
      <c r="C463" t="s">
        <v>33</v>
      </c>
      <c r="D463">
        <v>213.4</v>
      </c>
      <c r="E463" s="10">
        <v>13878475</v>
      </c>
      <c r="F463" s="10">
        <v>4276765</v>
      </c>
      <c r="G463" s="10">
        <v>122728828</v>
      </c>
      <c r="H463" s="10">
        <v>114738987</v>
      </c>
      <c r="I463" s="10">
        <v>2497789</v>
      </c>
      <c r="J463" s="10">
        <v>3213491</v>
      </c>
      <c r="K463" s="10">
        <v>1698859</v>
      </c>
      <c r="L463" s="10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 s="8">
        <v>0.06</v>
      </c>
      <c r="W463" s="10">
        <v>637555</v>
      </c>
      <c r="X463">
        <v>9</v>
      </c>
      <c r="Y463" s="4" t="str">
        <f>VLOOKUP(C463,[1]Sheet1!$B:$D,3,FALSE)</f>
        <v>Commercial Banks</v>
      </c>
      <c r="Z463">
        <f>IFERROR(VLOOKUP(C463,[2]!LTP,2,FALSE),0)</f>
        <v>167</v>
      </c>
      <c r="AA463" s="7">
        <f t="shared" si="7"/>
        <v>9.2777777777777786</v>
      </c>
    </row>
    <row r="464" spans="1:27" x14ac:dyDescent="0.45">
      <c r="A464" t="s">
        <v>53</v>
      </c>
      <c r="B464" t="s">
        <v>59</v>
      </c>
      <c r="C464" t="s">
        <v>34</v>
      </c>
      <c r="D464">
        <v>229.5</v>
      </c>
      <c r="E464" s="10">
        <v>10695690</v>
      </c>
      <c r="F464" s="10">
        <v>4688200</v>
      </c>
      <c r="G464" s="10">
        <v>104357534</v>
      </c>
      <c r="H464" s="10">
        <v>92387258</v>
      </c>
      <c r="I464" s="10">
        <v>1515279</v>
      </c>
      <c r="J464" s="10">
        <v>2323169</v>
      </c>
      <c r="K464" s="10">
        <v>1285445</v>
      </c>
      <c r="L464" s="10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 s="8">
        <v>-0.04</v>
      </c>
      <c r="W464" s="10">
        <v>504628</v>
      </c>
      <c r="X464">
        <v>9</v>
      </c>
      <c r="Y464" s="4" t="str">
        <f>VLOOKUP(C464,[1]Sheet1!$B:$D,3,FALSE)</f>
        <v>Commercial Banks</v>
      </c>
      <c r="Z464">
        <f>IFERROR(VLOOKUP(C464,[2]!LTP,2,FALSE),0)</f>
        <v>188</v>
      </c>
      <c r="AA464" s="7">
        <f t="shared" si="7"/>
        <v>12.533333333333333</v>
      </c>
    </row>
    <row r="465" spans="1:27" x14ac:dyDescent="0.45">
      <c r="A465" t="s">
        <v>53</v>
      </c>
      <c r="B465" t="s">
        <v>59</v>
      </c>
      <c r="C465" t="s">
        <v>35</v>
      </c>
      <c r="D465">
        <v>268</v>
      </c>
      <c r="E465" s="10">
        <v>9053095</v>
      </c>
      <c r="F465" s="10">
        <v>3046868</v>
      </c>
      <c r="G465" s="10">
        <v>118237057</v>
      </c>
      <c r="H465" s="10">
        <v>103928639</v>
      </c>
      <c r="I465" s="10">
        <v>1988431</v>
      </c>
      <c r="J465" s="10">
        <v>2721264</v>
      </c>
      <c r="K465" s="10">
        <v>1368352</v>
      </c>
      <c r="L465" s="10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 s="8">
        <v>-0.14000000000000001</v>
      </c>
      <c r="W465" s="10">
        <v>452253</v>
      </c>
      <c r="X465">
        <v>10</v>
      </c>
      <c r="Y465" s="4" t="str">
        <f>VLOOKUP(C465,[1]Sheet1!$B:$D,3,FALSE)</f>
        <v>Commercial Banks</v>
      </c>
      <c r="Z465">
        <f>IFERROR(VLOOKUP(C465,[2]!LTP,2,FALSE),0)</f>
        <v>222.9</v>
      </c>
      <c r="AA465" s="7">
        <f t="shared" si="7"/>
        <v>12.383333333333333</v>
      </c>
    </row>
    <row r="466" spans="1:27" x14ac:dyDescent="0.45">
      <c r="A466" t="s">
        <v>53</v>
      </c>
      <c r="B466" t="s">
        <v>59</v>
      </c>
      <c r="C466" t="s">
        <v>36</v>
      </c>
      <c r="D466">
        <v>232</v>
      </c>
      <c r="E466" s="10">
        <v>14654965</v>
      </c>
      <c r="F466" s="10">
        <v>4558297</v>
      </c>
      <c r="G466" s="10">
        <v>128624085</v>
      </c>
      <c r="H466" s="10">
        <v>123395834</v>
      </c>
      <c r="I466" s="10">
        <v>2699832</v>
      </c>
      <c r="J466" s="10">
        <v>3445956</v>
      </c>
      <c r="K466" s="10">
        <v>2041747</v>
      </c>
      <c r="L466" s="10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 s="8">
        <v>-0.01</v>
      </c>
      <c r="W466" s="10">
        <v>681321</v>
      </c>
      <c r="X466">
        <v>9</v>
      </c>
      <c r="Y466" s="4" t="str">
        <f>VLOOKUP(C466,[1]Sheet1!$B:$D,3,FALSE)</f>
        <v>Delist</v>
      </c>
      <c r="Z466">
        <f>IFERROR(VLOOKUP(C466,[2]!LTP,2,FALSE),0)</f>
        <v>0</v>
      </c>
      <c r="AA466" s="7">
        <f t="shared" si="7"/>
        <v>0</v>
      </c>
    </row>
    <row r="467" spans="1:27" x14ac:dyDescent="0.45">
      <c r="A467" t="s">
        <v>53</v>
      </c>
      <c r="B467" t="s">
        <v>59</v>
      </c>
      <c r="C467" t="s">
        <v>37</v>
      </c>
      <c r="D467">
        <v>923.5</v>
      </c>
      <c r="E467" s="10">
        <v>13480159</v>
      </c>
      <c r="F467" s="10">
        <v>15378780</v>
      </c>
      <c r="G467" s="10">
        <v>200149429</v>
      </c>
      <c r="H467" s="10">
        <v>170521644</v>
      </c>
      <c r="I467" s="10">
        <v>3122639</v>
      </c>
      <c r="J467" s="10">
        <v>4370083</v>
      </c>
      <c r="K467" s="10">
        <v>2729417</v>
      </c>
      <c r="L467" s="10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 s="8">
        <v>-0.59</v>
      </c>
      <c r="W467" s="10">
        <v>1842861</v>
      </c>
      <c r="X467">
        <v>27</v>
      </c>
      <c r="Y467" s="4" t="str">
        <f>VLOOKUP(C467,[1]Sheet1!$B:$D,3,FALSE)</f>
        <v>Commercial Banks</v>
      </c>
      <c r="Z467">
        <f>IFERROR(VLOOKUP(C467,[2]!LTP,2,FALSE),0)</f>
        <v>599.5</v>
      </c>
      <c r="AA467" s="7">
        <f t="shared" si="7"/>
        <v>19.983333333333334</v>
      </c>
    </row>
    <row r="468" spans="1:27" x14ac:dyDescent="0.45">
      <c r="A468" t="s">
        <v>53</v>
      </c>
      <c r="B468" t="s">
        <v>59</v>
      </c>
      <c r="C468" t="s">
        <v>38</v>
      </c>
      <c r="D468">
        <v>399</v>
      </c>
      <c r="E468" s="10">
        <v>8495814</v>
      </c>
      <c r="F468" s="10">
        <v>5565037</v>
      </c>
      <c r="G468" s="10">
        <v>70089799</v>
      </c>
      <c r="H468" s="10">
        <v>60926768</v>
      </c>
      <c r="I468" s="10">
        <v>1246666</v>
      </c>
      <c r="J468" s="10">
        <v>2014531</v>
      </c>
      <c r="K468" s="10">
        <v>1177916</v>
      </c>
      <c r="L468" s="10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 s="8">
        <v>-0.28000000000000003</v>
      </c>
      <c r="W468" s="10">
        <v>460774</v>
      </c>
      <c r="X468">
        <v>11</v>
      </c>
      <c r="Y468" s="4" t="str">
        <f>VLOOKUP(C468,[1]Sheet1!$B:$D,3,FALSE)</f>
        <v>Delist</v>
      </c>
      <c r="Z468">
        <f>IFERROR(VLOOKUP(C468,[2]!LTP,2,FALSE),0)</f>
        <v>0</v>
      </c>
      <c r="AA468" s="7">
        <f t="shared" si="7"/>
        <v>0</v>
      </c>
    </row>
    <row r="469" spans="1:27" x14ac:dyDescent="0.45">
      <c r="A469" t="s">
        <v>53</v>
      </c>
      <c r="B469" t="s">
        <v>59</v>
      </c>
      <c r="C469" t="s">
        <v>39</v>
      </c>
      <c r="D469">
        <v>312.2</v>
      </c>
      <c r="E469" s="10">
        <v>12636759</v>
      </c>
      <c r="F469" s="10">
        <v>19356662</v>
      </c>
      <c r="G469" s="10">
        <v>148994869</v>
      </c>
      <c r="H469" s="10">
        <v>116610671</v>
      </c>
      <c r="I469" s="10">
        <v>2971399</v>
      </c>
      <c r="J469" s="10">
        <v>3644582</v>
      </c>
      <c r="K469" s="10">
        <v>2001086</v>
      </c>
      <c r="L469" s="10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 s="8">
        <v>0.12</v>
      </c>
      <c r="W469" s="10">
        <v>678206</v>
      </c>
      <c r="X469">
        <v>11</v>
      </c>
      <c r="Y469" s="4" t="str">
        <f>VLOOKUP(C469,[1]Sheet1!$B:$D,3,FALSE)</f>
        <v>Commercial Banks</v>
      </c>
      <c r="Z469">
        <f>IFERROR(VLOOKUP(C469,[2]!LTP,2,FALSE),0)</f>
        <v>255</v>
      </c>
      <c r="AA469" s="7">
        <f t="shared" si="7"/>
        <v>12.142857142857142</v>
      </c>
    </row>
    <row r="470" spans="1:27" x14ac:dyDescent="0.45">
      <c r="A470" t="s">
        <v>53</v>
      </c>
      <c r="B470" t="s">
        <v>59</v>
      </c>
      <c r="C470" t="s">
        <v>40</v>
      </c>
      <c r="D470">
        <v>223</v>
      </c>
      <c r="E470" s="10">
        <v>9353917</v>
      </c>
      <c r="F470" s="10">
        <v>4525763</v>
      </c>
      <c r="G470" s="10">
        <v>97956989</v>
      </c>
      <c r="H470" s="10">
        <v>77494765</v>
      </c>
      <c r="I470" s="10">
        <v>1444296</v>
      </c>
      <c r="J470" s="10">
        <v>1908108</v>
      </c>
      <c r="K470" s="10">
        <v>999498</v>
      </c>
      <c r="L470" s="1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 s="8">
        <v>-0.06</v>
      </c>
      <c r="W470" s="10">
        <v>416676</v>
      </c>
      <c r="X470">
        <v>9</v>
      </c>
      <c r="Y470" s="4" t="str">
        <f>VLOOKUP(C470,[1]Sheet1!$B:$D,3,FALSE)</f>
        <v>Delist</v>
      </c>
      <c r="Z470">
        <f>IFERROR(VLOOKUP(C470,[2]!LTP,2,FALSE),0)</f>
        <v>0</v>
      </c>
      <c r="AA470" s="7">
        <f t="shared" si="7"/>
        <v>0</v>
      </c>
    </row>
    <row r="471" spans="1:27" x14ac:dyDescent="0.45">
      <c r="A471" t="s">
        <v>53</v>
      </c>
      <c r="B471" t="s">
        <v>59</v>
      </c>
      <c r="C471" t="s">
        <v>41</v>
      </c>
      <c r="D471">
        <v>460</v>
      </c>
      <c r="E471" s="10">
        <v>14248955</v>
      </c>
      <c r="F471" s="10">
        <v>15302523</v>
      </c>
      <c r="G471" s="10">
        <v>166356763</v>
      </c>
      <c r="H471" s="10">
        <v>138019616</v>
      </c>
      <c r="I471" s="10">
        <v>2982429</v>
      </c>
      <c r="J471" s="10">
        <v>3957808</v>
      </c>
      <c r="K471" s="10">
        <v>2699001</v>
      </c>
      <c r="L471" s="10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 s="8">
        <v>-0.3</v>
      </c>
      <c r="W471" s="10">
        <v>493838</v>
      </c>
      <c r="X471">
        <v>7</v>
      </c>
      <c r="Y471" s="4" t="str">
        <f>VLOOKUP(C471,[1]Sheet1!$B:$D,3,FALSE)</f>
        <v>Delist</v>
      </c>
      <c r="Z471">
        <f>IFERROR(VLOOKUP(C471,[2]!LTP,2,FALSE),0)</f>
        <v>0</v>
      </c>
      <c r="AA471" s="7">
        <f t="shared" si="7"/>
        <v>0</v>
      </c>
    </row>
    <row r="472" spans="1:27" x14ac:dyDescent="0.45">
      <c r="A472" t="s">
        <v>53</v>
      </c>
      <c r="B472" t="s">
        <v>59</v>
      </c>
      <c r="C472" t="s">
        <v>42</v>
      </c>
      <c r="D472">
        <v>751</v>
      </c>
      <c r="E472" s="10">
        <v>11564005</v>
      </c>
      <c r="F472" s="10">
        <v>7669460</v>
      </c>
      <c r="G472" s="10">
        <v>268105376</v>
      </c>
      <c r="H472" s="10">
        <v>221237465</v>
      </c>
      <c r="I472" s="10">
        <v>3946806</v>
      </c>
      <c r="J472" s="10">
        <v>5079317</v>
      </c>
      <c r="K472" s="10">
        <v>2966181</v>
      </c>
      <c r="L472" s="10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 s="8">
        <v>-0.51</v>
      </c>
      <c r="W472" s="10">
        <v>728195</v>
      </c>
      <c r="X472">
        <v>13</v>
      </c>
      <c r="Y472" s="4" t="str">
        <f>VLOOKUP(C472,[1]Sheet1!$B:$D,3,FALSE)</f>
        <v>Commercial Banks</v>
      </c>
      <c r="Z472">
        <f>IFERROR(VLOOKUP(C472,[2]!LTP,2,FALSE),0)</f>
        <v>714</v>
      </c>
      <c r="AA472" s="7">
        <f t="shared" si="7"/>
        <v>19.833333333333332</v>
      </c>
    </row>
    <row r="473" spans="1:27" x14ac:dyDescent="0.45">
      <c r="A473" t="s">
        <v>53</v>
      </c>
      <c r="B473" t="s">
        <v>59</v>
      </c>
      <c r="C473" t="s">
        <v>43</v>
      </c>
      <c r="D473">
        <v>291</v>
      </c>
      <c r="E473" s="10">
        <v>14447753</v>
      </c>
      <c r="F473" s="10">
        <v>8727260</v>
      </c>
      <c r="G473" s="10">
        <v>142566647</v>
      </c>
      <c r="H473" s="10">
        <v>137292036</v>
      </c>
      <c r="I473" s="10">
        <v>2869491</v>
      </c>
      <c r="J473" s="10">
        <v>3768030</v>
      </c>
      <c r="K473" s="10">
        <v>2088230</v>
      </c>
      <c r="L473" s="10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 s="8">
        <v>-0.02</v>
      </c>
      <c r="W473" s="10">
        <v>1509692</v>
      </c>
      <c r="X473">
        <v>21</v>
      </c>
      <c r="Y473" s="4" t="str">
        <f>VLOOKUP(C473,[1]Sheet1!$B:$D,3,FALSE)</f>
        <v>Commercial Banks</v>
      </c>
      <c r="Z473">
        <f>IFERROR(VLOOKUP(C473,[2]!LTP,2,FALSE),0)</f>
        <v>234</v>
      </c>
      <c r="AA473" s="7">
        <f t="shared" si="7"/>
        <v>10.636363636363637</v>
      </c>
    </row>
    <row r="474" spans="1:27" x14ac:dyDescent="0.45">
      <c r="A474" t="s">
        <v>53</v>
      </c>
      <c r="B474" t="s">
        <v>59</v>
      </c>
      <c r="C474" t="s">
        <v>44</v>
      </c>
      <c r="D474">
        <v>290</v>
      </c>
      <c r="E474" s="10">
        <v>16083037</v>
      </c>
      <c r="F474" s="10">
        <v>6325928</v>
      </c>
      <c r="G474" s="10">
        <v>130995218</v>
      </c>
      <c r="H474" s="10">
        <v>119274468</v>
      </c>
      <c r="I474" s="10">
        <v>2915051</v>
      </c>
      <c r="J474" s="10">
        <v>3933108</v>
      </c>
      <c r="K474" s="10">
        <v>2805373</v>
      </c>
      <c r="L474" s="10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 s="8">
        <v>-0.08</v>
      </c>
      <c r="W474" s="10">
        <v>1264253</v>
      </c>
      <c r="X474">
        <v>16</v>
      </c>
      <c r="Y474" s="4" t="str">
        <f>VLOOKUP(C474,[1]Sheet1!$B:$D,3,FALSE)</f>
        <v>Commercial Banks</v>
      </c>
      <c r="Z474">
        <f>IFERROR(VLOOKUP(C474,[2]!LTP,2,FALSE),0)</f>
        <v>195.9</v>
      </c>
      <c r="AA474" s="7">
        <f t="shared" si="7"/>
        <v>8.5173913043478269</v>
      </c>
    </row>
    <row r="475" spans="1:27" x14ac:dyDescent="0.45">
      <c r="A475" t="s">
        <v>53</v>
      </c>
      <c r="B475" t="s">
        <v>59</v>
      </c>
      <c r="C475" t="s">
        <v>45</v>
      </c>
      <c r="D475">
        <v>308.10000000000002</v>
      </c>
      <c r="E475" s="10">
        <v>9681519</v>
      </c>
      <c r="F475" s="10">
        <v>3899531</v>
      </c>
      <c r="G475" s="10">
        <v>110241439</v>
      </c>
      <c r="H475" s="10">
        <v>101641942</v>
      </c>
      <c r="I475" s="10">
        <v>1995076</v>
      </c>
      <c r="J475" s="10">
        <v>2680450</v>
      </c>
      <c r="K475" s="10">
        <v>1623280</v>
      </c>
      <c r="L475" s="10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 s="8">
        <v>-0.15</v>
      </c>
      <c r="W475" s="10">
        <v>892608</v>
      </c>
      <c r="X475">
        <v>18</v>
      </c>
      <c r="Y475" s="4" t="str">
        <f>VLOOKUP(C475,[1]Sheet1!$B:$D,3,FALSE)</f>
        <v>Commercial Banks</v>
      </c>
      <c r="Z475">
        <f>IFERROR(VLOOKUP(C475,[2]!LTP,2,FALSE),0)</f>
        <v>243</v>
      </c>
      <c r="AA475" s="7">
        <f t="shared" si="7"/>
        <v>11.045454545454545</v>
      </c>
    </row>
    <row r="476" spans="1:27" x14ac:dyDescent="0.45">
      <c r="A476" t="s">
        <v>53</v>
      </c>
      <c r="B476" t="s">
        <v>59</v>
      </c>
      <c r="C476" t="s">
        <v>46</v>
      </c>
      <c r="D476">
        <v>324.89999999999998</v>
      </c>
      <c r="E476" s="10">
        <v>8956206</v>
      </c>
      <c r="F476" s="10">
        <v>6082049</v>
      </c>
      <c r="G476" s="10">
        <v>103246528</v>
      </c>
      <c r="H476" s="10">
        <v>88525072</v>
      </c>
      <c r="I476" s="10">
        <v>1180141</v>
      </c>
      <c r="J476" s="10">
        <v>1778743</v>
      </c>
      <c r="K476" s="10">
        <v>640104</v>
      </c>
      <c r="L476" s="10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 s="8">
        <v>-0.36</v>
      </c>
      <c r="W476" s="10">
        <v>141121</v>
      </c>
      <c r="X476">
        <v>3</v>
      </c>
      <c r="Y476" s="4" t="str">
        <f>VLOOKUP(C476,[1]Sheet1!$B:$D,3,FALSE)</f>
        <v>Commercial Banks</v>
      </c>
      <c r="Z476">
        <f>IFERROR(VLOOKUP(C476,[2]!LTP,2,FALSE),0)</f>
        <v>333</v>
      </c>
      <c r="AA476" s="7">
        <f t="shared" si="7"/>
        <v>30.272727272727273</v>
      </c>
    </row>
    <row r="477" spans="1:27" x14ac:dyDescent="0.45">
      <c r="A477" t="s">
        <v>53</v>
      </c>
      <c r="B477" t="s">
        <v>59</v>
      </c>
      <c r="C477" t="s">
        <v>47</v>
      </c>
      <c r="D477">
        <v>390</v>
      </c>
      <c r="E477" s="10">
        <v>9787767</v>
      </c>
      <c r="F477" s="10">
        <v>8534971</v>
      </c>
      <c r="G477" s="10">
        <v>157791482</v>
      </c>
      <c r="H477" s="10">
        <v>138368795</v>
      </c>
      <c r="I477" s="10">
        <v>2531295</v>
      </c>
      <c r="J477" s="10">
        <v>3563847</v>
      </c>
      <c r="K477" s="10">
        <v>2043027</v>
      </c>
      <c r="L477" s="10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 s="8">
        <v>-0.28000000000000003</v>
      </c>
      <c r="W477" s="10">
        <v>-136938</v>
      </c>
      <c r="X477">
        <v>-3</v>
      </c>
      <c r="Y477" s="4" t="str">
        <f>VLOOKUP(C477,[1]Sheet1!$B:$D,3,FALSE)</f>
        <v>Commercial Banks</v>
      </c>
      <c r="Z477">
        <f>IFERROR(VLOOKUP(C477,[2]!LTP,2,FALSE),0)</f>
        <v>245</v>
      </c>
      <c r="AA477" s="7">
        <f t="shared" si="7"/>
        <v>12.894736842105264</v>
      </c>
    </row>
    <row r="478" spans="1:27" x14ac:dyDescent="0.45">
      <c r="A478" t="s">
        <v>53</v>
      </c>
      <c r="B478" t="s">
        <v>59</v>
      </c>
      <c r="C478" t="s">
        <v>48</v>
      </c>
      <c r="D478">
        <v>435.5</v>
      </c>
      <c r="E478" s="10">
        <v>8572231</v>
      </c>
      <c r="F478" s="10">
        <v>7069230</v>
      </c>
      <c r="G478" s="10">
        <v>83508529</v>
      </c>
      <c r="H478" s="10">
        <v>53124894</v>
      </c>
      <c r="I478" s="10">
        <v>1152109</v>
      </c>
      <c r="J478" s="10">
        <v>1830233</v>
      </c>
      <c r="K478" s="10">
        <v>1041719</v>
      </c>
      <c r="L478" s="10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 s="8">
        <v>-0.39</v>
      </c>
      <c r="W478" s="10">
        <v>616433</v>
      </c>
      <c r="X478">
        <v>14</v>
      </c>
      <c r="Y478" s="4" t="str">
        <f>VLOOKUP(C478,[1]Sheet1!$B:$D,3,FALSE)</f>
        <v>Commercial Banks</v>
      </c>
      <c r="Z478">
        <f>IFERROR(VLOOKUP(C478,[2]!LTP,2,FALSE),0)</f>
        <v>528.79999999999995</v>
      </c>
      <c r="AA478" s="7">
        <f t="shared" si="7"/>
        <v>31.105882352941173</v>
      </c>
    </row>
    <row r="479" spans="1:27" x14ac:dyDescent="0.45">
      <c r="A479" t="s">
        <v>53</v>
      </c>
      <c r="B479" t="s">
        <v>59</v>
      </c>
      <c r="C479" t="s">
        <v>49</v>
      </c>
      <c r="D479">
        <v>231</v>
      </c>
      <c r="E479" s="10">
        <v>9487945</v>
      </c>
      <c r="F479" s="10">
        <v>4712992</v>
      </c>
      <c r="G479" s="10">
        <v>92407578</v>
      </c>
      <c r="H479" s="10">
        <v>86967434</v>
      </c>
      <c r="I479" s="10">
        <v>1815824</v>
      </c>
      <c r="J479" s="10">
        <v>2467612</v>
      </c>
      <c r="K479" s="10">
        <v>1265666</v>
      </c>
      <c r="L479" s="10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 s="8">
        <v>0.12</v>
      </c>
      <c r="W479" s="10">
        <v>213390</v>
      </c>
      <c r="X479">
        <v>4</v>
      </c>
      <c r="Y479" s="4" t="str">
        <f>VLOOKUP(C479,[1]Sheet1!$B:$D,3,FALSE)</f>
        <v>Commercial Banks</v>
      </c>
      <c r="Z479">
        <f>IFERROR(VLOOKUP(C479,[2]!LTP,2,FALSE),0)</f>
        <v>181.7</v>
      </c>
      <c r="AA479" s="7">
        <f t="shared" si="7"/>
        <v>9.0849999999999991</v>
      </c>
    </row>
    <row r="480" spans="1:27" x14ac:dyDescent="0.45">
      <c r="A480" t="s">
        <v>53</v>
      </c>
      <c r="B480" t="s">
        <v>59</v>
      </c>
      <c r="C480" t="s">
        <v>50</v>
      </c>
      <c r="D480">
        <v>214</v>
      </c>
      <c r="E480" s="10">
        <v>9034430</v>
      </c>
      <c r="F480" s="10">
        <v>1704758</v>
      </c>
      <c r="G480" s="10">
        <v>83794046</v>
      </c>
      <c r="H480" s="10">
        <v>69252077</v>
      </c>
      <c r="I480" s="10">
        <v>1220362</v>
      </c>
      <c r="J480" s="10">
        <v>1528305</v>
      </c>
      <c r="K480" s="10">
        <v>744450</v>
      </c>
      <c r="L480" s="1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 s="8">
        <v>-0.22</v>
      </c>
      <c r="W480" s="10">
        <v>250425</v>
      </c>
      <c r="X480">
        <v>6</v>
      </c>
      <c r="Y480" s="4" t="str">
        <f>VLOOKUP(C480,[1]Sheet1!$B:$D,3,FALSE)</f>
        <v>Delist</v>
      </c>
      <c r="Z480">
        <f>IFERROR(VLOOKUP(C480,[2]!LTP,2,FALSE),0)</f>
        <v>0</v>
      </c>
      <c r="AA480" s="7">
        <f t="shared" si="7"/>
        <v>0</v>
      </c>
    </row>
    <row r="481" spans="1:27" x14ac:dyDescent="0.45">
      <c r="A481" t="s">
        <v>53</v>
      </c>
      <c r="B481" t="s">
        <v>59</v>
      </c>
      <c r="C481" t="s">
        <v>51</v>
      </c>
      <c r="D481">
        <v>263</v>
      </c>
      <c r="E481" s="10">
        <v>11347057</v>
      </c>
      <c r="F481" s="10">
        <v>5365457</v>
      </c>
      <c r="G481" s="10">
        <v>162024828</v>
      </c>
      <c r="H481" s="10">
        <v>126057483</v>
      </c>
      <c r="I481" s="10">
        <v>2696025</v>
      </c>
      <c r="J481" s="10">
        <v>3835143</v>
      </c>
      <c r="K481" s="10">
        <v>1958753</v>
      </c>
      <c r="L481" s="10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 s="8">
        <v>0.13</v>
      </c>
      <c r="W481" s="10">
        <v>999805</v>
      </c>
      <c r="X481">
        <v>18</v>
      </c>
      <c r="Y481" s="4" t="str">
        <f>VLOOKUP(C481,[1]Sheet1!$B:$D,3,FALSE)</f>
        <v>Commercial Banks</v>
      </c>
      <c r="Z481">
        <f>IFERROR(VLOOKUP(C481,[2]!LTP,2,FALSE),0)</f>
        <v>166.1</v>
      </c>
      <c r="AA481" s="7">
        <f t="shared" si="7"/>
        <v>6.1518518518518519</v>
      </c>
    </row>
    <row r="482" spans="1:27" x14ac:dyDescent="0.45">
      <c r="A482" t="s">
        <v>53</v>
      </c>
      <c r="B482" t="s">
        <v>59</v>
      </c>
      <c r="C482" t="s">
        <v>52</v>
      </c>
      <c r="D482">
        <v>237.6</v>
      </c>
      <c r="E482" s="10">
        <v>9658176</v>
      </c>
      <c r="F482" s="10">
        <v>5314122</v>
      </c>
      <c r="G482" s="10">
        <v>93352890</v>
      </c>
      <c r="H482" s="10">
        <v>85322400</v>
      </c>
      <c r="I482" s="10">
        <v>1550136</v>
      </c>
      <c r="J482" s="10">
        <v>2029128</v>
      </c>
      <c r="K482" s="10">
        <v>976195</v>
      </c>
      <c r="L482" s="10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 s="8">
        <v>-0.05</v>
      </c>
      <c r="W482" s="10">
        <v>386286</v>
      </c>
      <c r="X482">
        <v>8</v>
      </c>
      <c r="Y482" s="4" t="str">
        <f>VLOOKUP(C482,[1]Sheet1!$B:$D,3,FALSE)</f>
        <v>Delist</v>
      </c>
      <c r="Z482">
        <f>IFERROR(VLOOKUP(C482,[2]!LTP,2,FALSE),0)</f>
        <v>0</v>
      </c>
      <c r="AA482" s="7">
        <f t="shared" si="7"/>
        <v>0</v>
      </c>
    </row>
    <row r="483" spans="1:27" x14ac:dyDescent="0.45">
      <c r="A483" t="s">
        <v>54</v>
      </c>
      <c r="B483" t="s">
        <v>59</v>
      </c>
      <c r="C483" t="s">
        <v>26</v>
      </c>
      <c r="D483">
        <v>365</v>
      </c>
      <c r="E483" s="10">
        <v>16422642</v>
      </c>
      <c r="F483" s="10">
        <v>14142930</v>
      </c>
      <c r="G483" s="10">
        <v>145360913</v>
      </c>
      <c r="H483" s="10">
        <v>145940978</v>
      </c>
      <c r="I483" s="10">
        <v>4428607</v>
      </c>
      <c r="J483" s="10">
        <v>6494137</v>
      </c>
      <c r="K483" s="10">
        <v>3201606</v>
      </c>
      <c r="L483" s="10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 s="8">
        <v>-0.32</v>
      </c>
      <c r="W483" s="10">
        <v>1187455</v>
      </c>
      <c r="X483">
        <v>10</v>
      </c>
      <c r="Y483" s="4" t="str">
        <f>VLOOKUP(C483,[1]Sheet1!$B:$D,3,FALSE)</f>
        <v>Commercial Banks</v>
      </c>
      <c r="Z483">
        <f>IFERROR(VLOOKUP(C483,[2]!LTP,2,FALSE),0)</f>
        <v>234.9</v>
      </c>
      <c r="AA483" s="7">
        <f t="shared" si="7"/>
        <v>15.66</v>
      </c>
    </row>
    <row r="484" spans="1:27" x14ac:dyDescent="0.45">
      <c r="A484" t="s">
        <v>54</v>
      </c>
      <c r="B484" t="s">
        <v>59</v>
      </c>
      <c r="C484" t="s">
        <v>27</v>
      </c>
      <c r="D484">
        <v>209.5</v>
      </c>
      <c r="E484" s="10">
        <v>8643661</v>
      </c>
      <c r="F484" s="10">
        <v>2021057</v>
      </c>
      <c r="G484" s="10">
        <v>85254082</v>
      </c>
      <c r="H484" s="10">
        <v>77364340</v>
      </c>
      <c r="I484" s="10">
        <v>1540385</v>
      </c>
      <c r="J484" s="10">
        <v>2084469</v>
      </c>
      <c r="K484" s="10">
        <v>858390</v>
      </c>
      <c r="L484" s="10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 s="8">
        <v>-0.3</v>
      </c>
      <c r="W484" s="10">
        <v>307795</v>
      </c>
      <c r="X484">
        <v>5</v>
      </c>
      <c r="Y484" s="4" t="str">
        <f>VLOOKUP(C484,[1]Sheet1!$B:$D,3,FALSE)</f>
        <v>Delist</v>
      </c>
      <c r="Z484">
        <f>IFERROR(VLOOKUP(C484,[2]!LTP,2,FALSE),0)</f>
        <v>0</v>
      </c>
      <c r="AA484" s="7">
        <f t="shared" si="7"/>
        <v>0</v>
      </c>
    </row>
    <row r="485" spans="1:27" x14ac:dyDescent="0.45">
      <c r="A485" t="s">
        <v>54</v>
      </c>
      <c r="B485" t="s">
        <v>59</v>
      </c>
      <c r="C485" t="s">
        <v>28</v>
      </c>
      <c r="D485">
        <v>248.2</v>
      </c>
      <c r="E485" s="10">
        <v>11662041</v>
      </c>
      <c r="F485" s="10">
        <v>5466060</v>
      </c>
      <c r="G485" s="10">
        <v>127148765</v>
      </c>
      <c r="H485" s="10">
        <v>108922213</v>
      </c>
      <c r="I485" s="10">
        <v>2540821</v>
      </c>
      <c r="J485" s="10">
        <v>3572569</v>
      </c>
      <c r="K485" s="10">
        <v>2071668</v>
      </c>
      <c r="L485" s="10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 s="8">
        <v>-0.03</v>
      </c>
      <c r="W485" s="10">
        <v>1346230</v>
      </c>
      <c r="X485">
        <v>15</v>
      </c>
      <c r="Y485" s="4" t="str">
        <f>VLOOKUP(C485,[1]Sheet1!$B:$D,3,FALSE)</f>
        <v>Commercial Banks</v>
      </c>
      <c r="Z485">
        <f>IFERROR(VLOOKUP(C485,[2]!LTP,2,FALSE),0)</f>
        <v>171</v>
      </c>
      <c r="AA485" s="7">
        <f t="shared" si="7"/>
        <v>9.5</v>
      </c>
    </row>
    <row r="486" spans="1:27" x14ac:dyDescent="0.45">
      <c r="A486" t="s">
        <v>54</v>
      </c>
      <c r="B486" t="s">
        <v>59</v>
      </c>
      <c r="C486" t="s">
        <v>29</v>
      </c>
      <c r="D486">
        <v>502</v>
      </c>
      <c r="E486" s="10">
        <v>8933717</v>
      </c>
      <c r="F486" s="10">
        <v>12070748</v>
      </c>
      <c r="G486" s="10">
        <v>155655693</v>
      </c>
      <c r="H486" s="10">
        <v>120375538</v>
      </c>
      <c r="I486" s="10">
        <v>2814346</v>
      </c>
      <c r="J486" s="10">
        <v>3750265</v>
      </c>
      <c r="K486" s="10">
        <v>1973447</v>
      </c>
      <c r="L486" s="10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 s="8">
        <v>-0.31</v>
      </c>
      <c r="W486" s="10">
        <v>1065386</v>
      </c>
      <c r="X486">
        <v>16</v>
      </c>
      <c r="Y486" s="4" t="str">
        <f>VLOOKUP(C486,[1]Sheet1!$B:$D,3,FALSE)</f>
        <v>Commercial Banks</v>
      </c>
      <c r="Z486">
        <f>IFERROR(VLOOKUP(C486,[2]!LTP,2,FALSE),0)</f>
        <v>538</v>
      </c>
      <c r="AA486" s="7">
        <f t="shared" si="7"/>
        <v>24.454545454545453</v>
      </c>
    </row>
    <row r="487" spans="1:27" x14ac:dyDescent="0.45">
      <c r="A487" t="s">
        <v>54</v>
      </c>
      <c r="B487" t="s">
        <v>59</v>
      </c>
      <c r="C487" t="s">
        <v>30</v>
      </c>
      <c r="D487">
        <v>297.10000000000002</v>
      </c>
      <c r="E487" s="10">
        <v>21632503</v>
      </c>
      <c r="F487" s="10">
        <v>10582431</v>
      </c>
      <c r="G487" s="10">
        <v>244300312</v>
      </c>
      <c r="H487" s="10">
        <v>222905604</v>
      </c>
      <c r="I487" s="10">
        <v>6870212</v>
      </c>
      <c r="J487" s="10">
        <v>8967008</v>
      </c>
      <c r="K487" s="10">
        <v>5364112</v>
      </c>
      <c r="L487" s="10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 s="8">
        <v>-0.09</v>
      </c>
      <c r="W487" s="10">
        <v>2564581</v>
      </c>
      <c r="X487">
        <v>16</v>
      </c>
      <c r="Y487" s="4" t="str">
        <f>VLOOKUP(C487,[1]Sheet1!$B:$D,3,FALSE)</f>
        <v>Commercial Banks</v>
      </c>
      <c r="Z487">
        <f>IFERROR(VLOOKUP(C487,[2]!LTP,2,FALSE),0)</f>
        <v>183.5</v>
      </c>
      <c r="AA487" s="7">
        <f t="shared" si="7"/>
        <v>8.3409090909090917</v>
      </c>
    </row>
    <row r="488" spans="1:27" x14ac:dyDescent="0.45">
      <c r="A488" t="s">
        <v>54</v>
      </c>
      <c r="B488" t="s">
        <v>59</v>
      </c>
      <c r="C488" t="s">
        <v>31</v>
      </c>
      <c r="D488">
        <v>484</v>
      </c>
      <c r="E488" s="10">
        <v>10684401</v>
      </c>
      <c r="F488" s="10">
        <v>7672640</v>
      </c>
      <c r="G488" s="10">
        <v>132240977</v>
      </c>
      <c r="H488" s="10">
        <v>121565803</v>
      </c>
      <c r="I488" s="10">
        <v>2710972</v>
      </c>
      <c r="J488" s="10">
        <v>3732375</v>
      </c>
      <c r="K488" s="10">
        <v>1820557</v>
      </c>
      <c r="L488" s="10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 s="8">
        <v>-0.49</v>
      </c>
      <c r="W488" s="10">
        <v>847666</v>
      </c>
      <c r="X488">
        <v>11</v>
      </c>
      <c r="Y488" s="4" t="str">
        <f>VLOOKUP(C488,[1]Sheet1!$B:$D,3,FALSE)</f>
        <v>Commercial Banks</v>
      </c>
      <c r="Z488">
        <f>IFERROR(VLOOKUP(C488,[2]!LTP,2,FALSE),0)</f>
        <v>221.9</v>
      </c>
      <c r="AA488" s="7">
        <f t="shared" si="7"/>
        <v>13.86875</v>
      </c>
    </row>
    <row r="489" spans="1:27" x14ac:dyDescent="0.45">
      <c r="A489" t="s">
        <v>54</v>
      </c>
      <c r="B489" t="s">
        <v>59</v>
      </c>
      <c r="C489" t="s">
        <v>33</v>
      </c>
      <c r="D489">
        <v>213.4</v>
      </c>
      <c r="E489" s="10">
        <v>13878475</v>
      </c>
      <c r="F489" s="10">
        <v>4925060</v>
      </c>
      <c r="G489" s="10">
        <v>127696586</v>
      </c>
      <c r="H489" s="10">
        <v>129041586</v>
      </c>
      <c r="I489" s="10">
        <v>3827218</v>
      </c>
      <c r="J489" s="10">
        <v>5026102</v>
      </c>
      <c r="K489" s="10">
        <v>2591636</v>
      </c>
      <c r="L489" s="10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 s="8">
        <v>0.08</v>
      </c>
      <c r="W489" s="10">
        <v>984650</v>
      </c>
      <c r="X489">
        <v>9</v>
      </c>
      <c r="Y489" s="4" t="str">
        <f>VLOOKUP(C489,[1]Sheet1!$B:$D,3,FALSE)</f>
        <v>Commercial Banks</v>
      </c>
      <c r="Z489">
        <f>IFERROR(VLOOKUP(C489,[2]!LTP,2,FALSE),0)</f>
        <v>167</v>
      </c>
      <c r="AA489" s="7">
        <f t="shared" si="7"/>
        <v>9.8235294117647065</v>
      </c>
    </row>
    <row r="490" spans="1:27" x14ac:dyDescent="0.45">
      <c r="A490" t="s">
        <v>54</v>
      </c>
      <c r="B490" t="s">
        <v>59</v>
      </c>
      <c r="C490" t="s">
        <v>34</v>
      </c>
      <c r="D490">
        <v>229.5</v>
      </c>
      <c r="E490" s="10">
        <v>10695690</v>
      </c>
      <c r="F490" s="10">
        <v>5564210</v>
      </c>
      <c r="G490" s="10">
        <v>106617916</v>
      </c>
      <c r="H490" s="10">
        <v>102855443</v>
      </c>
      <c r="I490" s="10">
        <v>2352673</v>
      </c>
      <c r="J490" s="10">
        <v>3642163</v>
      </c>
      <c r="K490" s="10">
        <v>2037509</v>
      </c>
      <c r="L490" s="1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 s="8">
        <v>0.02</v>
      </c>
      <c r="W490" s="10">
        <v>841639</v>
      </c>
      <c r="X490">
        <v>10</v>
      </c>
      <c r="Y490" s="4" t="str">
        <f>VLOOKUP(C490,[1]Sheet1!$B:$D,3,FALSE)</f>
        <v>Commercial Banks</v>
      </c>
      <c r="Z490">
        <f>IFERROR(VLOOKUP(C490,[2]!LTP,2,FALSE),0)</f>
        <v>188</v>
      </c>
      <c r="AA490" s="7">
        <f t="shared" si="7"/>
        <v>11.75</v>
      </c>
    </row>
    <row r="491" spans="1:27" x14ac:dyDescent="0.45">
      <c r="A491" t="s">
        <v>54</v>
      </c>
      <c r="B491" t="s">
        <v>59</v>
      </c>
      <c r="C491" t="s">
        <v>35</v>
      </c>
      <c r="D491">
        <v>268</v>
      </c>
      <c r="E491" s="10">
        <v>9053095</v>
      </c>
      <c r="F491" s="10">
        <v>3561810</v>
      </c>
      <c r="G491" s="10">
        <v>125498312</v>
      </c>
      <c r="H491" s="10">
        <v>112574996</v>
      </c>
      <c r="I491" s="10">
        <v>3163190</v>
      </c>
      <c r="J491" s="10">
        <v>4255709</v>
      </c>
      <c r="K491" s="10">
        <v>2102854</v>
      </c>
      <c r="L491" s="10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 s="8">
        <v>-0.09</v>
      </c>
      <c r="W491" s="10">
        <v>846910</v>
      </c>
      <c r="X491">
        <v>12</v>
      </c>
      <c r="Y491" s="4" t="str">
        <f>VLOOKUP(C491,[1]Sheet1!$B:$D,3,FALSE)</f>
        <v>Commercial Banks</v>
      </c>
      <c r="Z491">
        <f>IFERROR(VLOOKUP(C491,[2]!LTP,2,FALSE),0)</f>
        <v>222.9</v>
      </c>
      <c r="AA491" s="7">
        <f t="shared" si="7"/>
        <v>11.731578947368421</v>
      </c>
    </row>
    <row r="492" spans="1:27" x14ac:dyDescent="0.45">
      <c r="A492" t="s">
        <v>54</v>
      </c>
      <c r="B492" t="s">
        <v>59</v>
      </c>
      <c r="C492" t="s">
        <v>36</v>
      </c>
      <c r="D492">
        <v>232</v>
      </c>
      <c r="E492" s="10">
        <v>14654965</v>
      </c>
      <c r="F492" s="10">
        <v>5254789</v>
      </c>
      <c r="G492" s="10">
        <v>133352291</v>
      </c>
      <c r="H492" s="10">
        <v>133003519</v>
      </c>
      <c r="I492" s="10">
        <v>4088218</v>
      </c>
      <c r="J492" s="10">
        <v>5130007</v>
      </c>
      <c r="K492" s="10">
        <v>3048718</v>
      </c>
      <c r="L492" s="10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 s="8">
        <v>0.01</v>
      </c>
      <c r="W492" s="10">
        <v>1297731</v>
      </c>
      <c r="X492">
        <v>12</v>
      </c>
      <c r="Y492" s="4" t="str">
        <f>VLOOKUP(C492,[1]Sheet1!$B:$D,3,FALSE)</f>
        <v>Delist</v>
      </c>
      <c r="Z492">
        <f>IFERROR(VLOOKUP(C492,[2]!LTP,2,FALSE),0)</f>
        <v>0</v>
      </c>
      <c r="AA492" s="7">
        <f t="shared" si="7"/>
        <v>0</v>
      </c>
    </row>
    <row r="493" spans="1:27" x14ac:dyDescent="0.45">
      <c r="A493" t="s">
        <v>54</v>
      </c>
      <c r="B493" t="s">
        <v>59</v>
      </c>
      <c r="C493" t="s">
        <v>37</v>
      </c>
      <c r="D493">
        <v>923.5</v>
      </c>
      <c r="E493" s="10">
        <v>13480159</v>
      </c>
      <c r="F493" s="10">
        <v>17526830</v>
      </c>
      <c r="G493" s="10">
        <v>208333818</v>
      </c>
      <c r="H493" s="10">
        <v>186193198</v>
      </c>
      <c r="I493" s="10">
        <v>5096962</v>
      </c>
      <c r="J493" s="10">
        <v>7812420</v>
      </c>
      <c r="K493" s="10">
        <v>5044390</v>
      </c>
      <c r="L493" s="10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 s="8">
        <v>-0.53</v>
      </c>
      <c r="W493" s="10">
        <v>3802495</v>
      </c>
      <c r="X493">
        <v>38</v>
      </c>
      <c r="Y493" s="4" t="str">
        <f>VLOOKUP(C493,[1]Sheet1!$B:$D,3,FALSE)</f>
        <v>Commercial Banks</v>
      </c>
      <c r="Z493">
        <f>IFERROR(VLOOKUP(C493,[2]!LTP,2,FALSE),0)</f>
        <v>599.5</v>
      </c>
      <c r="AA493" s="7">
        <f t="shared" si="7"/>
        <v>16.652777777777779</v>
      </c>
    </row>
    <row r="494" spans="1:27" x14ac:dyDescent="0.45">
      <c r="A494" t="s">
        <v>54</v>
      </c>
      <c r="B494" t="s">
        <v>59</v>
      </c>
      <c r="C494" t="s">
        <v>38</v>
      </c>
      <c r="D494">
        <v>399</v>
      </c>
      <c r="E494" s="10">
        <v>9004821</v>
      </c>
      <c r="F494" s="10">
        <v>5894784</v>
      </c>
      <c r="G494" s="10">
        <v>73291057</v>
      </c>
      <c r="H494" s="10">
        <v>66271809</v>
      </c>
      <c r="I494" s="10">
        <v>1983597</v>
      </c>
      <c r="J494" s="10">
        <v>3283516</v>
      </c>
      <c r="K494" s="10">
        <v>1941183</v>
      </c>
      <c r="L494" s="10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 s="8">
        <v>-0.25</v>
      </c>
      <c r="W494" s="10">
        <v>983229</v>
      </c>
      <c r="X494">
        <v>15</v>
      </c>
      <c r="Y494" s="4" t="str">
        <f>VLOOKUP(C494,[1]Sheet1!$B:$D,3,FALSE)</f>
        <v>Delist</v>
      </c>
      <c r="Z494">
        <f>IFERROR(VLOOKUP(C494,[2]!LTP,2,FALSE),0)</f>
        <v>0</v>
      </c>
      <c r="AA494" s="7">
        <f t="shared" si="7"/>
        <v>0</v>
      </c>
    </row>
    <row r="495" spans="1:27" x14ac:dyDescent="0.45">
      <c r="A495" t="s">
        <v>54</v>
      </c>
      <c r="B495" t="s">
        <v>59</v>
      </c>
      <c r="C495" t="s">
        <v>39</v>
      </c>
      <c r="D495">
        <v>312.2</v>
      </c>
      <c r="E495" s="10">
        <v>12636759</v>
      </c>
      <c r="F495" s="10">
        <v>21510872</v>
      </c>
      <c r="G495" s="10">
        <v>151600837</v>
      </c>
      <c r="H495" s="10">
        <v>127929822</v>
      </c>
      <c r="I495" s="10">
        <v>4714068</v>
      </c>
      <c r="J495" s="10">
        <v>5999491</v>
      </c>
      <c r="K495" s="10">
        <v>3504636</v>
      </c>
      <c r="L495" s="10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 s="8">
        <v>0.22</v>
      </c>
      <c r="W495" s="10">
        <v>1474653</v>
      </c>
      <c r="X495">
        <v>16</v>
      </c>
      <c r="Y495" s="4" t="str">
        <f>VLOOKUP(C495,[1]Sheet1!$B:$D,3,FALSE)</f>
        <v>Commercial Banks</v>
      </c>
      <c r="Z495">
        <f>IFERROR(VLOOKUP(C495,[2]!LTP,2,FALSE),0)</f>
        <v>255</v>
      </c>
      <c r="AA495" s="7">
        <f t="shared" si="7"/>
        <v>10.625</v>
      </c>
    </row>
    <row r="496" spans="1:27" x14ac:dyDescent="0.45">
      <c r="A496" t="s">
        <v>54</v>
      </c>
      <c r="B496" t="s">
        <v>59</v>
      </c>
      <c r="C496" t="s">
        <v>40</v>
      </c>
      <c r="D496">
        <v>223</v>
      </c>
      <c r="E496" s="10">
        <v>10314517</v>
      </c>
      <c r="F496" s="10">
        <v>3947750</v>
      </c>
      <c r="G496" s="10">
        <v>101819110</v>
      </c>
      <c r="H496" s="10">
        <v>88591503</v>
      </c>
      <c r="I496" s="10">
        <v>2158917</v>
      </c>
      <c r="J496" s="10">
        <v>3188532</v>
      </c>
      <c r="K496" s="10">
        <v>1787113</v>
      </c>
      <c r="L496" s="10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 s="8">
        <v>-0.06</v>
      </c>
      <c r="W496" s="10">
        <v>879395</v>
      </c>
      <c r="X496">
        <v>11</v>
      </c>
      <c r="Y496" s="4" t="str">
        <f>VLOOKUP(C496,[1]Sheet1!$B:$D,3,FALSE)</f>
        <v>Delist</v>
      </c>
      <c r="Z496">
        <f>IFERROR(VLOOKUP(C496,[2]!LTP,2,FALSE),0)</f>
        <v>0</v>
      </c>
      <c r="AA496" s="7">
        <f t="shared" si="7"/>
        <v>0</v>
      </c>
    </row>
    <row r="497" spans="1:27" x14ac:dyDescent="0.45">
      <c r="A497" t="s">
        <v>54</v>
      </c>
      <c r="B497" t="s">
        <v>59</v>
      </c>
      <c r="C497" t="s">
        <v>41</v>
      </c>
      <c r="D497">
        <v>460</v>
      </c>
      <c r="E497" s="10">
        <v>16257330</v>
      </c>
      <c r="F497" s="10">
        <v>14097950</v>
      </c>
      <c r="G497" s="10">
        <v>165967126</v>
      </c>
      <c r="H497" s="10">
        <v>156092371</v>
      </c>
      <c r="I497" s="10">
        <v>4295185</v>
      </c>
      <c r="J497" s="10">
        <v>6197175</v>
      </c>
      <c r="K497" s="10">
        <v>4163591</v>
      </c>
      <c r="L497" s="10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 s="8">
        <v>-0.32</v>
      </c>
      <c r="W497" s="10">
        <v>1385258</v>
      </c>
      <c r="X497">
        <v>11</v>
      </c>
      <c r="Y497" s="4" t="str">
        <f>VLOOKUP(C497,[1]Sheet1!$B:$D,3,FALSE)</f>
        <v>Delist</v>
      </c>
      <c r="Z497">
        <f>IFERROR(VLOOKUP(C497,[2]!LTP,2,FALSE),0)</f>
        <v>0</v>
      </c>
      <c r="AA497" s="7">
        <f t="shared" si="7"/>
        <v>0</v>
      </c>
    </row>
    <row r="498" spans="1:27" x14ac:dyDescent="0.45">
      <c r="A498" t="s">
        <v>54</v>
      </c>
      <c r="B498" t="s">
        <v>59</v>
      </c>
      <c r="C498" t="s">
        <v>42</v>
      </c>
      <c r="D498">
        <v>751</v>
      </c>
      <c r="E498" s="10">
        <v>11564005</v>
      </c>
      <c r="F498" s="10">
        <v>8667872</v>
      </c>
      <c r="G498" s="10">
        <v>275318036</v>
      </c>
      <c r="H498" s="10">
        <v>247643478</v>
      </c>
      <c r="I498" s="10">
        <v>6584392</v>
      </c>
      <c r="J498" s="10">
        <v>8238545</v>
      </c>
      <c r="K498" s="10">
        <v>4648238</v>
      </c>
      <c r="L498" s="10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 s="8">
        <v>-0.51</v>
      </c>
      <c r="W498" s="10">
        <v>1220603</v>
      </c>
      <c r="X498">
        <v>14</v>
      </c>
      <c r="Y498" s="4" t="str">
        <f>VLOOKUP(C498,[1]Sheet1!$B:$D,3,FALSE)</f>
        <v>Commercial Banks</v>
      </c>
      <c r="Z498">
        <f>IFERROR(VLOOKUP(C498,[2]!LTP,2,FALSE),0)</f>
        <v>714</v>
      </c>
      <c r="AA498" s="7">
        <f t="shared" si="7"/>
        <v>20.399999999999999</v>
      </c>
    </row>
    <row r="499" spans="1:27" x14ac:dyDescent="0.45">
      <c r="A499" t="s">
        <v>54</v>
      </c>
      <c r="B499" t="s">
        <v>59</v>
      </c>
      <c r="C499" t="s">
        <v>43</v>
      </c>
      <c r="D499">
        <v>291</v>
      </c>
      <c r="E499" s="10">
        <v>16325961</v>
      </c>
      <c r="F499" s="10">
        <v>7399181</v>
      </c>
      <c r="G499" s="10">
        <v>155359218</v>
      </c>
      <c r="H499" s="10">
        <v>148272490</v>
      </c>
      <c r="I499" s="10">
        <v>4309018</v>
      </c>
      <c r="J499" s="10">
        <v>5669710</v>
      </c>
      <c r="K499" s="10">
        <v>3236629</v>
      </c>
      <c r="L499" s="10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 s="8">
        <v>-0.11</v>
      </c>
      <c r="W499" s="10">
        <v>2275789</v>
      </c>
      <c r="X499">
        <v>19</v>
      </c>
      <c r="Y499" s="4" t="str">
        <f>VLOOKUP(C499,[1]Sheet1!$B:$D,3,FALSE)</f>
        <v>Commercial Banks</v>
      </c>
      <c r="Z499">
        <f>IFERROR(VLOOKUP(C499,[2]!LTP,2,FALSE),0)</f>
        <v>234</v>
      </c>
      <c r="AA499" s="7">
        <f t="shared" si="7"/>
        <v>11.142857142857142</v>
      </c>
    </row>
    <row r="500" spans="1:27" x14ac:dyDescent="0.45">
      <c r="A500" t="s">
        <v>54</v>
      </c>
      <c r="B500" t="s">
        <v>59</v>
      </c>
      <c r="C500" t="s">
        <v>44</v>
      </c>
      <c r="D500">
        <v>290</v>
      </c>
      <c r="E500" s="10">
        <v>16083037</v>
      </c>
      <c r="F500" s="10">
        <v>7378200</v>
      </c>
      <c r="G500" s="10">
        <v>140520319</v>
      </c>
      <c r="H500" s="10">
        <v>128852641</v>
      </c>
      <c r="I500" s="10">
        <v>4406421</v>
      </c>
      <c r="J500" s="10">
        <v>5837835</v>
      </c>
      <c r="K500" s="10">
        <v>4100644</v>
      </c>
      <c r="L500" s="1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 s="8">
        <v>-0.05</v>
      </c>
      <c r="W500" s="10">
        <v>2200452</v>
      </c>
      <c r="X500">
        <v>18</v>
      </c>
      <c r="Y500" s="4" t="str">
        <f>VLOOKUP(C500,[1]Sheet1!$B:$D,3,FALSE)</f>
        <v>Commercial Banks</v>
      </c>
      <c r="Z500">
        <f>IFERROR(VLOOKUP(C500,[2]!LTP,2,FALSE),0)</f>
        <v>195.9</v>
      </c>
      <c r="AA500" s="7">
        <f t="shared" si="7"/>
        <v>8.5173913043478269</v>
      </c>
    </row>
    <row r="501" spans="1:27" x14ac:dyDescent="0.45">
      <c r="A501" t="s">
        <v>54</v>
      </c>
      <c r="B501" t="s">
        <v>59</v>
      </c>
      <c r="C501" t="s">
        <v>45</v>
      </c>
      <c r="D501">
        <v>308.10000000000002</v>
      </c>
      <c r="E501" s="10">
        <v>9681519</v>
      </c>
      <c r="F501" s="10">
        <v>4715380</v>
      </c>
      <c r="G501" s="10">
        <v>122797614</v>
      </c>
      <c r="H501" s="10">
        <v>114064362</v>
      </c>
      <c r="I501" s="10">
        <v>3272017</v>
      </c>
      <c r="J501" s="10">
        <v>4301372</v>
      </c>
      <c r="K501" s="10">
        <v>2650988</v>
      </c>
      <c r="L501" s="10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 s="8">
        <v>-0.05</v>
      </c>
      <c r="W501" s="10">
        <v>1409524</v>
      </c>
      <c r="X501">
        <v>19</v>
      </c>
      <c r="Y501" s="4" t="str">
        <f>VLOOKUP(C501,[1]Sheet1!$B:$D,3,FALSE)</f>
        <v>Commercial Banks</v>
      </c>
      <c r="Z501">
        <f>IFERROR(VLOOKUP(C501,[2]!LTP,2,FALSE),0)</f>
        <v>243</v>
      </c>
      <c r="AA501" s="7">
        <f t="shared" si="7"/>
        <v>9.3461538461538467</v>
      </c>
    </row>
    <row r="502" spans="1:27" x14ac:dyDescent="0.45">
      <c r="A502" t="s">
        <v>54</v>
      </c>
      <c r="B502" t="s">
        <v>59</v>
      </c>
      <c r="C502" t="s">
        <v>46</v>
      </c>
      <c r="D502">
        <v>324.89999999999998</v>
      </c>
      <c r="E502" s="10">
        <v>9493578</v>
      </c>
      <c r="F502" s="10">
        <v>5821571</v>
      </c>
      <c r="G502" s="10">
        <v>101178877</v>
      </c>
      <c r="H502" s="10">
        <v>95924124</v>
      </c>
      <c r="I502" s="10">
        <v>1957813</v>
      </c>
      <c r="J502" s="10">
        <v>2958207</v>
      </c>
      <c r="K502" s="10">
        <v>1218542</v>
      </c>
      <c r="L502" s="10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 s="8">
        <v>-0.35</v>
      </c>
      <c r="W502" s="10">
        <v>444613</v>
      </c>
      <c r="X502">
        <v>6</v>
      </c>
      <c r="Y502" s="4" t="str">
        <f>VLOOKUP(C502,[1]Sheet1!$B:$D,3,FALSE)</f>
        <v>Commercial Banks</v>
      </c>
      <c r="Z502">
        <f>IFERROR(VLOOKUP(C502,[2]!LTP,2,FALSE),0)</f>
        <v>333</v>
      </c>
      <c r="AA502" s="7">
        <f t="shared" si="7"/>
        <v>27.75</v>
      </c>
    </row>
    <row r="503" spans="1:27" x14ac:dyDescent="0.45">
      <c r="A503" t="s">
        <v>54</v>
      </c>
      <c r="B503" t="s">
        <v>59</v>
      </c>
      <c r="C503" t="s">
        <v>47</v>
      </c>
      <c r="D503">
        <v>390</v>
      </c>
      <c r="E503" s="10">
        <v>10962299</v>
      </c>
      <c r="F503" s="10">
        <v>8977223</v>
      </c>
      <c r="G503" s="10">
        <v>172311891</v>
      </c>
      <c r="H503" s="10">
        <v>153055395</v>
      </c>
      <c r="I503" s="10">
        <v>3933116</v>
      </c>
      <c r="J503" s="10">
        <v>5889361</v>
      </c>
      <c r="K503" s="10">
        <v>3395940</v>
      </c>
      <c r="L503" s="10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 s="8">
        <v>-0.18</v>
      </c>
      <c r="W503" s="10">
        <v>831449</v>
      </c>
      <c r="X503">
        <v>10</v>
      </c>
      <c r="Y503" s="4" t="str">
        <f>VLOOKUP(C503,[1]Sheet1!$B:$D,3,FALSE)</f>
        <v>Commercial Banks</v>
      </c>
      <c r="Z503">
        <f>IFERROR(VLOOKUP(C503,[2]!LTP,2,FALSE),0)</f>
        <v>245</v>
      </c>
      <c r="AA503" s="7">
        <f t="shared" si="7"/>
        <v>9.8000000000000007</v>
      </c>
    </row>
    <row r="504" spans="1:27" x14ac:dyDescent="0.45">
      <c r="A504" t="s">
        <v>54</v>
      </c>
      <c r="B504" t="s">
        <v>59</v>
      </c>
      <c r="C504" t="s">
        <v>48</v>
      </c>
      <c r="D504">
        <v>435.5</v>
      </c>
      <c r="E504" s="10">
        <v>8572231</v>
      </c>
      <c r="F504" s="10">
        <v>7453631</v>
      </c>
      <c r="G504" s="10">
        <v>78388652</v>
      </c>
      <c r="H504" s="10">
        <v>61957579</v>
      </c>
      <c r="I504" s="10">
        <v>1832750</v>
      </c>
      <c r="J504" s="10">
        <v>2888367</v>
      </c>
      <c r="K504" s="10">
        <v>1638995</v>
      </c>
      <c r="L504" s="10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 s="8">
        <v>-0.36</v>
      </c>
      <c r="W504" s="10">
        <v>955905</v>
      </c>
      <c r="X504">
        <v>15</v>
      </c>
      <c r="Y504" s="4" t="str">
        <f>VLOOKUP(C504,[1]Sheet1!$B:$D,3,FALSE)</f>
        <v>Commercial Banks</v>
      </c>
      <c r="Z504">
        <f>IFERROR(VLOOKUP(C504,[2]!LTP,2,FALSE),0)</f>
        <v>528.79999999999995</v>
      </c>
      <c r="AA504" s="7">
        <f t="shared" si="7"/>
        <v>29.377777777777776</v>
      </c>
    </row>
    <row r="505" spans="1:27" x14ac:dyDescent="0.45">
      <c r="A505" t="s">
        <v>54</v>
      </c>
      <c r="B505" t="s">
        <v>59</v>
      </c>
      <c r="C505" t="s">
        <v>49</v>
      </c>
      <c r="D505">
        <v>231</v>
      </c>
      <c r="E505" s="10">
        <v>9487945</v>
      </c>
      <c r="F505" s="10">
        <v>4968607</v>
      </c>
      <c r="G505" s="10">
        <v>101198463</v>
      </c>
      <c r="H505" s="10">
        <v>93826220</v>
      </c>
      <c r="I505" s="10">
        <v>2570176</v>
      </c>
      <c r="J505" s="10">
        <v>3614218</v>
      </c>
      <c r="K505" s="10">
        <v>1855768</v>
      </c>
      <c r="L505" s="10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 s="8">
        <v>0.01</v>
      </c>
      <c r="W505" s="10">
        <v>318301</v>
      </c>
      <c r="X505">
        <v>4</v>
      </c>
      <c r="Y505" s="4" t="str">
        <f>VLOOKUP(C505,[1]Sheet1!$B:$D,3,FALSE)</f>
        <v>Commercial Banks</v>
      </c>
      <c r="Z505">
        <f>IFERROR(VLOOKUP(C505,[2]!LTP,2,FALSE),0)</f>
        <v>181.7</v>
      </c>
      <c r="AA505" s="7">
        <f t="shared" si="7"/>
        <v>11.356249999999999</v>
      </c>
    </row>
    <row r="506" spans="1:27" x14ac:dyDescent="0.45">
      <c r="A506" t="s">
        <v>54</v>
      </c>
      <c r="B506" t="s">
        <v>59</v>
      </c>
      <c r="C506" t="s">
        <v>50</v>
      </c>
      <c r="D506">
        <v>214</v>
      </c>
      <c r="E506" s="10">
        <v>9034430</v>
      </c>
      <c r="F506" s="10">
        <v>1609219</v>
      </c>
      <c r="G506" s="10">
        <v>86985798</v>
      </c>
      <c r="H506" s="10">
        <v>73667616</v>
      </c>
      <c r="I506" s="10">
        <v>1917907</v>
      </c>
      <c r="J506" s="10">
        <v>2401021</v>
      </c>
      <c r="K506" s="10">
        <v>1231805</v>
      </c>
      <c r="L506" s="10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 s="8">
        <v>-0.45</v>
      </c>
      <c r="W506" s="10">
        <v>222901</v>
      </c>
      <c r="X506">
        <v>3</v>
      </c>
      <c r="Y506" s="4" t="str">
        <f>VLOOKUP(C506,[1]Sheet1!$B:$D,3,FALSE)</f>
        <v>Delist</v>
      </c>
      <c r="Z506">
        <f>IFERROR(VLOOKUP(C506,[2]!LTP,2,FALSE),0)</f>
        <v>0</v>
      </c>
      <c r="AA506" s="7">
        <f t="shared" si="7"/>
        <v>0</v>
      </c>
    </row>
    <row r="507" spans="1:27" x14ac:dyDescent="0.45">
      <c r="A507" t="s">
        <v>54</v>
      </c>
      <c r="B507" t="s">
        <v>59</v>
      </c>
      <c r="C507" t="s">
        <v>51</v>
      </c>
      <c r="D507">
        <v>263</v>
      </c>
      <c r="E507" s="10">
        <v>11347057</v>
      </c>
      <c r="F507" s="10">
        <v>5998131</v>
      </c>
      <c r="G507" s="10">
        <v>163781055</v>
      </c>
      <c r="H507" s="10">
        <v>134303788</v>
      </c>
      <c r="I507" s="10">
        <v>3835366</v>
      </c>
      <c r="J507" s="10">
        <v>5393160</v>
      </c>
      <c r="K507" s="10">
        <v>2594401</v>
      </c>
      <c r="L507" s="10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 s="8">
        <v>0.11</v>
      </c>
      <c r="W507" s="10">
        <v>1593937</v>
      </c>
      <c r="X507">
        <v>19</v>
      </c>
      <c r="Y507" s="4" t="str">
        <f>VLOOKUP(C507,[1]Sheet1!$B:$D,3,FALSE)</f>
        <v>Commercial Banks</v>
      </c>
      <c r="Z507">
        <f>IFERROR(VLOOKUP(C507,[2]!LTP,2,FALSE),0)</f>
        <v>166.1</v>
      </c>
      <c r="AA507" s="7">
        <f t="shared" si="7"/>
        <v>6.6440000000000001</v>
      </c>
    </row>
    <row r="508" spans="1:27" x14ac:dyDescent="0.45">
      <c r="A508" t="s">
        <v>54</v>
      </c>
      <c r="B508" t="s">
        <v>59</v>
      </c>
      <c r="C508" t="s">
        <v>52</v>
      </c>
      <c r="D508">
        <v>237.6</v>
      </c>
      <c r="E508" s="10">
        <v>9658176</v>
      </c>
      <c r="F508" s="10">
        <v>6321265</v>
      </c>
      <c r="G508" s="10">
        <v>96575931</v>
      </c>
      <c r="H508" s="10">
        <v>92779271</v>
      </c>
      <c r="I508" s="10">
        <v>2355895</v>
      </c>
      <c r="J508" s="10">
        <v>3098228</v>
      </c>
      <c r="K508" s="10">
        <v>1321233</v>
      </c>
      <c r="L508" s="10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 s="8">
        <v>0.03</v>
      </c>
      <c r="W508" s="10">
        <v>856965</v>
      </c>
      <c r="X508">
        <v>12</v>
      </c>
      <c r="Y508" s="4" t="str">
        <f>VLOOKUP(C508,[1]Sheet1!$B:$D,3,FALSE)</f>
        <v>Delist</v>
      </c>
      <c r="Z508">
        <f>IFERROR(VLOOKUP(C508,[2]!LTP,2,FALSE),0)</f>
        <v>0</v>
      </c>
      <c r="AA508" s="7">
        <f t="shared" si="7"/>
        <v>0</v>
      </c>
    </row>
    <row r="509" spans="1:27" x14ac:dyDescent="0.45">
      <c r="A509" t="s">
        <v>55</v>
      </c>
      <c r="B509" t="s">
        <v>59</v>
      </c>
      <c r="C509" t="s">
        <v>26</v>
      </c>
      <c r="D509">
        <v>365</v>
      </c>
      <c r="E509" s="10">
        <v>16422642</v>
      </c>
      <c r="F509" s="10">
        <v>15226175</v>
      </c>
      <c r="G509" s="10">
        <v>162677270</v>
      </c>
      <c r="H509" s="10">
        <v>152862505</v>
      </c>
      <c r="I509" s="10">
        <v>6264148</v>
      </c>
      <c r="J509" s="10">
        <v>9309624</v>
      </c>
      <c r="K509" s="10">
        <v>5250271</v>
      </c>
      <c r="L509" s="10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 s="8">
        <v>-0.18</v>
      </c>
      <c r="W509" s="10">
        <v>1735002</v>
      </c>
      <c r="X509">
        <v>11</v>
      </c>
      <c r="Y509" s="4" t="str">
        <f>VLOOKUP(C509,[1]Sheet1!$B:$D,3,FALSE)</f>
        <v>Commercial Banks</v>
      </c>
      <c r="Z509">
        <f>IFERROR(VLOOKUP(C509,[2]!LTP,2,FALSE),0)</f>
        <v>234.9</v>
      </c>
      <c r="AA509" s="7">
        <f t="shared" si="7"/>
        <v>11.185714285714287</v>
      </c>
    </row>
    <row r="510" spans="1:27" x14ac:dyDescent="0.45">
      <c r="A510" t="s">
        <v>55</v>
      </c>
      <c r="B510" t="s">
        <v>59</v>
      </c>
      <c r="C510" t="s">
        <v>27</v>
      </c>
      <c r="D510">
        <v>211</v>
      </c>
      <c r="E510" s="10">
        <v>8643661</v>
      </c>
      <c r="F510" s="10">
        <v>2046290</v>
      </c>
      <c r="G510" s="10">
        <v>88634877</v>
      </c>
      <c r="H510" s="10">
        <v>79060602</v>
      </c>
      <c r="I510" s="10">
        <v>2212362</v>
      </c>
      <c r="J510" s="10">
        <v>2976210</v>
      </c>
      <c r="K510" s="10">
        <v>1233883</v>
      </c>
      <c r="L510" s="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 s="8">
        <v>-0.36</v>
      </c>
      <c r="W510" s="10">
        <v>498585</v>
      </c>
      <c r="X510">
        <v>6</v>
      </c>
      <c r="Y510" s="4" t="str">
        <f>VLOOKUP(C510,[1]Sheet1!$B:$D,3,FALSE)</f>
        <v>Delist</v>
      </c>
      <c r="Z510">
        <f>IFERROR(VLOOKUP(C510,[2]!LTP,2,FALSE),0)</f>
        <v>0</v>
      </c>
      <c r="AA510" s="7">
        <f t="shared" si="7"/>
        <v>0</v>
      </c>
    </row>
    <row r="511" spans="1:27" x14ac:dyDescent="0.45">
      <c r="A511" t="s">
        <v>55</v>
      </c>
      <c r="B511" t="s">
        <v>59</v>
      </c>
      <c r="C511" t="s">
        <v>28</v>
      </c>
      <c r="D511">
        <v>249</v>
      </c>
      <c r="E511" s="10">
        <v>12576923</v>
      </c>
      <c r="F511" s="10">
        <v>6098996</v>
      </c>
      <c r="G511" s="10">
        <v>140638411</v>
      </c>
      <c r="H511" s="10">
        <v>118570878</v>
      </c>
      <c r="I511" s="10">
        <v>3608150</v>
      </c>
      <c r="J511" s="10">
        <v>4931512</v>
      </c>
      <c r="K511" s="10">
        <v>2876634</v>
      </c>
      <c r="L511" s="10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 s="8">
        <v>-0.17</v>
      </c>
      <c r="W511" s="10">
        <v>1578550</v>
      </c>
      <c r="X511">
        <v>13</v>
      </c>
      <c r="Y511" s="4" t="str">
        <f>VLOOKUP(C511,[1]Sheet1!$B:$D,3,FALSE)</f>
        <v>Commercial Banks</v>
      </c>
      <c r="Z511">
        <f>IFERROR(VLOOKUP(C511,[2]!LTP,2,FALSE),0)</f>
        <v>171</v>
      </c>
      <c r="AA511" s="7">
        <f t="shared" si="7"/>
        <v>13.153846153846153</v>
      </c>
    </row>
    <row r="512" spans="1:27" x14ac:dyDescent="0.45">
      <c r="A512" t="s">
        <v>55</v>
      </c>
      <c r="B512" t="s">
        <v>59</v>
      </c>
      <c r="C512" t="s">
        <v>29</v>
      </c>
      <c r="D512">
        <v>503</v>
      </c>
      <c r="E512" s="10">
        <v>8933717</v>
      </c>
      <c r="F512" s="10">
        <v>11751588</v>
      </c>
      <c r="G512" s="10">
        <v>160220257</v>
      </c>
      <c r="H512" s="10">
        <v>127681524</v>
      </c>
      <c r="I512" s="10">
        <v>3960200</v>
      </c>
      <c r="J512" s="10">
        <v>5365542</v>
      </c>
      <c r="K512" s="10">
        <v>2885713</v>
      </c>
      <c r="L512" s="10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 s="8">
        <v>-0.35</v>
      </c>
      <c r="W512" s="10">
        <v>2364965</v>
      </c>
      <c r="X512">
        <v>26</v>
      </c>
      <c r="Y512" s="4" t="str">
        <f>VLOOKUP(C512,[1]Sheet1!$B:$D,3,FALSE)</f>
        <v>Commercial Banks</v>
      </c>
      <c r="Z512">
        <f>IFERROR(VLOOKUP(C512,[2]!LTP,2,FALSE),0)</f>
        <v>538</v>
      </c>
      <c r="AA512" s="7">
        <f t="shared" si="7"/>
        <v>26.9</v>
      </c>
    </row>
    <row r="513" spans="1:27" x14ac:dyDescent="0.45">
      <c r="A513" t="s">
        <v>55</v>
      </c>
      <c r="B513" t="s">
        <v>59</v>
      </c>
      <c r="C513" t="s">
        <v>30</v>
      </c>
      <c r="D513">
        <v>298</v>
      </c>
      <c r="E513" s="10">
        <v>21632503</v>
      </c>
      <c r="F513" s="10">
        <v>11055881</v>
      </c>
      <c r="G513" s="10">
        <v>268433792</v>
      </c>
      <c r="H513" s="10">
        <v>228893978</v>
      </c>
      <c r="I513" s="10">
        <v>9000358</v>
      </c>
      <c r="J513" s="10">
        <v>11812433</v>
      </c>
      <c r="K513" s="10">
        <v>7046879</v>
      </c>
      <c r="L513" s="10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 s="8">
        <v>-0.15</v>
      </c>
      <c r="W513" s="10">
        <v>2761903</v>
      </c>
      <c r="X513">
        <v>13</v>
      </c>
      <c r="Y513" s="4" t="str">
        <f>VLOOKUP(C513,[1]Sheet1!$B:$D,3,FALSE)</f>
        <v>Commercial Banks</v>
      </c>
      <c r="Z513">
        <f>IFERROR(VLOOKUP(C513,[2]!LTP,2,FALSE),0)</f>
        <v>183.5</v>
      </c>
      <c r="AA513" s="7">
        <f t="shared" si="7"/>
        <v>9.6578947368421044</v>
      </c>
    </row>
    <row r="514" spans="1:27" x14ac:dyDescent="0.45">
      <c r="A514" t="s">
        <v>55</v>
      </c>
      <c r="B514" t="s">
        <v>59</v>
      </c>
      <c r="C514" t="s">
        <v>31</v>
      </c>
      <c r="D514">
        <v>484</v>
      </c>
      <c r="E514" s="10">
        <v>10684401</v>
      </c>
      <c r="F514" s="10">
        <v>9396124</v>
      </c>
      <c r="G514" s="10">
        <v>141021075</v>
      </c>
      <c r="H514" s="10">
        <v>126029782</v>
      </c>
      <c r="I514" s="10">
        <v>3788206</v>
      </c>
      <c r="J514" s="10">
        <v>7369122</v>
      </c>
      <c r="K514" s="10">
        <v>4453080</v>
      </c>
      <c r="L514" s="10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 s="8">
        <v>-0.28999999999999998</v>
      </c>
      <c r="W514" s="10">
        <v>2169884</v>
      </c>
      <c r="X514">
        <v>20</v>
      </c>
      <c r="Y514" s="4" t="str">
        <f>VLOOKUP(C514,[1]Sheet1!$B:$D,3,FALSE)</f>
        <v>Commercial Banks</v>
      </c>
      <c r="Z514">
        <f>IFERROR(VLOOKUP(C514,[2]!LTP,2,FALSE),0)</f>
        <v>221.9</v>
      </c>
      <c r="AA514" s="7">
        <f t="shared" ref="AA514:AA577" si="8">IFERROR(Z514/M514,0)</f>
        <v>7.9249999999999998</v>
      </c>
    </row>
    <row r="515" spans="1:27" x14ac:dyDescent="0.45">
      <c r="A515" t="s">
        <v>55</v>
      </c>
      <c r="B515" t="s">
        <v>59</v>
      </c>
      <c r="C515" t="s">
        <v>33</v>
      </c>
      <c r="D515">
        <v>214</v>
      </c>
      <c r="E515" s="10">
        <v>13878475</v>
      </c>
      <c r="F515" s="10">
        <v>5119805</v>
      </c>
      <c r="G515" s="10">
        <v>148694071</v>
      </c>
      <c r="H515" s="10">
        <v>137998572</v>
      </c>
      <c r="I515" s="10">
        <v>5236955</v>
      </c>
      <c r="J515" s="10">
        <v>6805653</v>
      </c>
      <c r="K515" s="10">
        <v>3396614</v>
      </c>
      <c r="L515" s="10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 s="8">
        <v>-0.02</v>
      </c>
      <c r="W515" s="10">
        <v>1094207</v>
      </c>
      <c r="X515">
        <v>8</v>
      </c>
      <c r="Y515" s="4" t="str">
        <f>VLOOKUP(C515,[1]Sheet1!$B:$D,3,FALSE)</f>
        <v>Commercial Banks</v>
      </c>
      <c r="Z515">
        <f>IFERROR(VLOOKUP(C515,[2]!LTP,2,FALSE),0)</f>
        <v>167</v>
      </c>
      <c r="AA515" s="7">
        <f t="shared" si="8"/>
        <v>11.928571428571429</v>
      </c>
    </row>
    <row r="516" spans="1:27" x14ac:dyDescent="0.45">
      <c r="A516" t="s">
        <v>55</v>
      </c>
      <c r="B516" t="s">
        <v>59</v>
      </c>
      <c r="C516" t="s">
        <v>34</v>
      </c>
      <c r="D516">
        <v>234</v>
      </c>
      <c r="E516" s="10">
        <v>10695690</v>
      </c>
      <c r="F516" s="10">
        <v>6130908</v>
      </c>
      <c r="G516" s="10">
        <v>114603117</v>
      </c>
      <c r="H516" s="10">
        <v>106014805</v>
      </c>
      <c r="I516" s="10">
        <v>3219371</v>
      </c>
      <c r="J516" s="10">
        <v>4952687</v>
      </c>
      <c r="K516" s="10">
        <v>2747466</v>
      </c>
      <c r="L516" s="10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 s="8">
        <v>-0.03</v>
      </c>
      <c r="W516" s="10">
        <v>1003673</v>
      </c>
      <c r="X516">
        <v>9</v>
      </c>
      <c r="Y516" s="4" t="str">
        <f>VLOOKUP(C516,[1]Sheet1!$B:$D,3,FALSE)</f>
        <v>Commercial Banks</v>
      </c>
      <c r="Z516">
        <f>IFERROR(VLOOKUP(C516,[2]!LTP,2,FALSE),0)</f>
        <v>188</v>
      </c>
      <c r="AA516" s="7">
        <f t="shared" si="8"/>
        <v>13.428571428571429</v>
      </c>
    </row>
    <row r="517" spans="1:27" x14ac:dyDescent="0.45">
      <c r="A517" t="s">
        <v>55</v>
      </c>
      <c r="B517" t="s">
        <v>59</v>
      </c>
      <c r="C517" t="s">
        <v>35</v>
      </c>
      <c r="D517">
        <v>268</v>
      </c>
      <c r="E517" s="10">
        <v>9053095</v>
      </c>
      <c r="F517" s="10">
        <v>3831453</v>
      </c>
      <c r="G517" s="10">
        <v>131617965</v>
      </c>
      <c r="H517" s="10">
        <v>113571049</v>
      </c>
      <c r="I517" s="10">
        <v>4326100</v>
      </c>
      <c r="J517" s="10">
        <v>5792434</v>
      </c>
      <c r="K517" s="10">
        <v>2971559</v>
      </c>
      <c r="L517" s="10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 s="8">
        <v>-0.1</v>
      </c>
      <c r="W517" s="10">
        <v>1132736</v>
      </c>
      <c r="X517">
        <v>13</v>
      </c>
      <c r="Y517" s="4" t="str">
        <f>VLOOKUP(C517,[1]Sheet1!$B:$D,3,FALSE)</f>
        <v>Commercial Banks</v>
      </c>
      <c r="Z517">
        <f>IFERROR(VLOOKUP(C517,[2]!LTP,2,FALSE),0)</f>
        <v>222.9</v>
      </c>
      <c r="AA517" s="7">
        <f t="shared" si="8"/>
        <v>12.383333333333333</v>
      </c>
    </row>
    <row r="518" spans="1:27" x14ac:dyDescent="0.45">
      <c r="A518" t="s">
        <v>55</v>
      </c>
      <c r="B518" t="s">
        <v>59</v>
      </c>
      <c r="C518" t="s">
        <v>36</v>
      </c>
      <c r="D518">
        <v>232</v>
      </c>
      <c r="E518" s="10">
        <v>14654965</v>
      </c>
      <c r="F518" s="10">
        <v>5648788</v>
      </c>
      <c r="G518" s="10">
        <v>136893588</v>
      </c>
      <c r="H518" s="10">
        <v>137318905</v>
      </c>
      <c r="I518" s="10">
        <v>5804668</v>
      </c>
      <c r="J518" s="10">
        <v>7084998</v>
      </c>
      <c r="K518" s="10">
        <v>4118437</v>
      </c>
      <c r="L518" s="10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 s="8">
        <v>-0.05</v>
      </c>
      <c r="W518" s="10">
        <v>1515845</v>
      </c>
      <c r="X518">
        <v>10</v>
      </c>
      <c r="Y518" s="4" t="str">
        <f>VLOOKUP(C518,[1]Sheet1!$B:$D,3,FALSE)</f>
        <v>Delist</v>
      </c>
      <c r="Z518">
        <f>IFERROR(VLOOKUP(C518,[2]!LTP,2,FALSE),0)</f>
        <v>0</v>
      </c>
      <c r="AA518" s="7">
        <f t="shared" si="8"/>
        <v>0</v>
      </c>
    </row>
    <row r="519" spans="1:27" x14ac:dyDescent="0.45">
      <c r="A519" t="s">
        <v>55</v>
      </c>
      <c r="B519" t="s">
        <v>59</v>
      </c>
      <c r="C519" t="s">
        <v>37</v>
      </c>
      <c r="D519">
        <v>923.2</v>
      </c>
      <c r="E519" s="10">
        <v>13844451</v>
      </c>
      <c r="F519" s="10">
        <v>19483701</v>
      </c>
      <c r="G519" s="10">
        <v>223478087</v>
      </c>
      <c r="H519" s="10">
        <v>198107369</v>
      </c>
      <c r="I519" s="10">
        <v>7727040</v>
      </c>
      <c r="J519" s="10">
        <v>11343389</v>
      </c>
      <c r="K519" s="10">
        <v>7095145</v>
      </c>
      <c r="L519" s="10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 s="8">
        <v>-0.55000000000000004</v>
      </c>
      <c r="W519" s="10">
        <v>4146261</v>
      </c>
      <c r="X519">
        <v>30</v>
      </c>
      <c r="Y519" s="4" t="str">
        <f>VLOOKUP(C519,[1]Sheet1!$B:$D,3,FALSE)</f>
        <v>Commercial Banks</v>
      </c>
      <c r="Z519">
        <f>IFERROR(VLOOKUP(C519,[2]!LTP,2,FALSE),0)</f>
        <v>599.5</v>
      </c>
      <c r="AA519" s="7">
        <f t="shared" si="8"/>
        <v>18.166666666666668</v>
      </c>
    </row>
    <row r="520" spans="1:27" x14ac:dyDescent="0.45">
      <c r="A520" t="s">
        <v>55</v>
      </c>
      <c r="B520" t="s">
        <v>59</v>
      </c>
      <c r="C520" t="s">
        <v>38</v>
      </c>
      <c r="D520">
        <v>399</v>
      </c>
      <c r="E520" s="10">
        <v>9004821</v>
      </c>
      <c r="F520" s="10">
        <v>6361647</v>
      </c>
      <c r="G520" s="10">
        <v>87127871</v>
      </c>
      <c r="H520" s="10">
        <v>68484959</v>
      </c>
      <c r="I520" s="10">
        <v>2631275</v>
      </c>
      <c r="J520" s="10">
        <v>4731225</v>
      </c>
      <c r="K520" s="10">
        <v>2937415</v>
      </c>
      <c r="L520" s="1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 s="8">
        <v>-0.22</v>
      </c>
      <c r="W520" s="10">
        <v>1475284</v>
      </c>
      <c r="X520">
        <v>16</v>
      </c>
      <c r="Y520" s="4" t="str">
        <f>VLOOKUP(C520,[1]Sheet1!$B:$D,3,FALSE)</f>
        <v>Delist</v>
      </c>
      <c r="Z520">
        <f>IFERROR(VLOOKUP(C520,[2]!LTP,2,FALSE),0)</f>
        <v>0</v>
      </c>
      <c r="AA520" s="7">
        <f t="shared" si="8"/>
        <v>0</v>
      </c>
    </row>
    <row r="521" spans="1:27" x14ac:dyDescent="0.45">
      <c r="A521" t="s">
        <v>55</v>
      </c>
      <c r="B521" t="s">
        <v>59</v>
      </c>
      <c r="C521" t="s">
        <v>39</v>
      </c>
      <c r="D521">
        <v>312.2</v>
      </c>
      <c r="E521" s="10">
        <v>12636759</v>
      </c>
      <c r="F521" s="10">
        <v>20621960</v>
      </c>
      <c r="G521" s="10">
        <v>162743229</v>
      </c>
      <c r="H521" s="10">
        <v>134536143</v>
      </c>
      <c r="I521" s="10">
        <v>6460636</v>
      </c>
      <c r="J521" s="10">
        <v>8227572</v>
      </c>
      <c r="K521" s="10">
        <v>4912072</v>
      </c>
      <c r="L521" s="10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 s="8">
        <v>0.21</v>
      </c>
      <c r="W521" s="10">
        <v>3497020</v>
      </c>
      <c r="X521">
        <v>28</v>
      </c>
      <c r="Y521" s="4" t="str">
        <f>VLOOKUP(C521,[1]Sheet1!$B:$D,3,FALSE)</f>
        <v>Commercial Banks</v>
      </c>
      <c r="Z521">
        <f>IFERROR(VLOOKUP(C521,[2]!LTP,2,FALSE),0)</f>
        <v>255</v>
      </c>
      <c r="AA521" s="7">
        <f t="shared" si="8"/>
        <v>10.625</v>
      </c>
    </row>
    <row r="522" spans="1:27" x14ac:dyDescent="0.45">
      <c r="A522" t="s">
        <v>55</v>
      </c>
      <c r="B522" t="s">
        <v>59</v>
      </c>
      <c r="C522" t="s">
        <v>40</v>
      </c>
      <c r="D522">
        <v>224.4</v>
      </c>
      <c r="E522" s="10">
        <v>10314517</v>
      </c>
      <c r="F522" s="10">
        <v>4270393</v>
      </c>
      <c r="G522" s="10">
        <v>106667153</v>
      </c>
      <c r="H522" s="10">
        <v>94537651</v>
      </c>
      <c r="I522" s="10">
        <v>3201030</v>
      </c>
      <c r="J522" s="10">
        <v>4530582</v>
      </c>
      <c r="K522" s="10">
        <v>2291605</v>
      </c>
      <c r="L522" s="10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 s="8">
        <v>-0.12</v>
      </c>
      <c r="W522" s="10">
        <v>714760</v>
      </c>
      <c r="X522">
        <v>7</v>
      </c>
      <c r="Y522" s="4" t="str">
        <f>VLOOKUP(C522,[1]Sheet1!$B:$D,3,FALSE)</f>
        <v>Delist</v>
      </c>
      <c r="Z522">
        <f>IFERROR(VLOOKUP(C522,[2]!LTP,2,FALSE),0)</f>
        <v>0</v>
      </c>
      <c r="AA522" s="7">
        <f t="shared" si="8"/>
        <v>0</v>
      </c>
    </row>
    <row r="523" spans="1:27" x14ac:dyDescent="0.45">
      <c r="A523" t="s">
        <v>55</v>
      </c>
      <c r="B523" t="s">
        <v>59</v>
      </c>
      <c r="C523" t="s">
        <v>41</v>
      </c>
      <c r="D523">
        <v>460</v>
      </c>
      <c r="E523" s="10">
        <v>16257330</v>
      </c>
      <c r="F523" s="10">
        <v>16009748</v>
      </c>
      <c r="G523" s="10">
        <v>174557704</v>
      </c>
      <c r="H523" s="10">
        <v>156891806</v>
      </c>
      <c r="I523" s="10">
        <v>5593054</v>
      </c>
      <c r="J523" s="10">
        <v>8481766</v>
      </c>
      <c r="K523" s="10">
        <v>5633100</v>
      </c>
      <c r="L523" s="10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 s="8">
        <v>-0.31</v>
      </c>
      <c r="W523" s="10">
        <v>1993314</v>
      </c>
      <c r="X523">
        <v>12</v>
      </c>
      <c r="Y523" s="4" t="str">
        <f>VLOOKUP(C523,[1]Sheet1!$B:$D,3,FALSE)</f>
        <v>Delist</v>
      </c>
      <c r="Z523">
        <f>IFERROR(VLOOKUP(C523,[2]!LTP,2,FALSE),0)</f>
        <v>0</v>
      </c>
      <c r="AA523" s="7">
        <f t="shared" si="8"/>
        <v>0</v>
      </c>
    </row>
    <row r="524" spans="1:27" x14ac:dyDescent="0.45">
      <c r="A524" t="s">
        <v>55</v>
      </c>
      <c r="B524" t="s">
        <v>59</v>
      </c>
      <c r="C524" t="s">
        <v>42</v>
      </c>
      <c r="D524">
        <v>750.2</v>
      </c>
      <c r="E524" s="10">
        <v>11564005</v>
      </c>
      <c r="F524" s="10">
        <v>9127961</v>
      </c>
      <c r="G524" s="10">
        <v>286820615</v>
      </c>
      <c r="H524" s="10">
        <v>248811415</v>
      </c>
      <c r="I524" s="10">
        <v>9227503</v>
      </c>
      <c r="J524" s="10">
        <v>11337543</v>
      </c>
      <c r="K524" s="10">
        <v>5992327</v>
      </c>
      <c r="L524" s="10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 s="8">
        <v>-0.55000000000000004</v>
      </c>
      <c r="W524" s="10">
        <v>1921702</v>
      </c>
      <c r="X524">
        <v>17</v>
      </c>
      <c r="Y524" s="4" t="str">
        <f>VLOOKUP(C524,[1]Sheet1!$B:$D,3,FALSE)</f>
        <v>Commercial Banks</v>
      </c>
      <c r="Z524">
        <f>IFERROR(VLOOKUP(C524,[2]!LTP,2,FALSE),0)</f>
        <v>714</v>
      </c>
      <c r="AA524" s="7">
        <f t="shared" si="8"/>
        <v>25.5</v>
      </c>
    </row>
    <row r="525" spans="1:27" x14ac:dyDescent="0.45">
      <c r="A525" t="s">
        <v>55</v>
      </c>
      <c r="B525" t="s">
        <v>59</v>
      </c>
      <c r="C525" t="s">
        <v>43</v>
      </c>
      <c r="D525">
        <v>290</v>
      </c>
      <c r="E525" s="10">
        <v>16325961</v>
      </c>
      <c r="F525" s="10">
        <v>7629959</v>
      </c>
      <c r="G525" s="10">
        <v>164408149</v>
      </c>
      <c r="H525" s="10">
        <v>150998435</v>
      </c>
      <c r="I525" s="10">
        <v>5678538</v>
      </c>
      <c r="J525" s="10">
        <v>7440771</v>
      </c>
      <c r="K525" s="10">
        <v>4216482</v>
      </c>
      <c r="L525" s="10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 s="8">
        <v>-0.19</v>
      </c>
      <c r="W525" s="10">
        <v>2334793</v>
      </c>
      <c r="X525">
        <v>14</v>
      </c>
      <c r="Y525" s="4" t="str">
        <f>VLOOKUP(C525,[1]Sheet1!$B:$D,3,FALSE)</f>
        <v>Commercial Banks</v>
      </c>
      <c r="Z525">
        <f>IFERROR(VLOOKUP(C525,[2]!LTP,2,FALSE),0)</f>
        <v>234</v>
      </c>
      <c r="AA525" s="7">
        <f t="shared" si="8"/>
        <v>13.764705882352942</v>
      </c>
    </row>
    <row r="526" spans="1:27" x14ac:dyDescent="0.45">
      <c r="A526" t="s">
        <v>55</v>
      </c>
      <c r="B526" t="s">
        <v>59</v>
      </c>
      <c r="C526" t="s">
        <v>44</v>
      </c>
      <c r="D526">
        <v>290</v>
      </c>
      <c r="E526" s="10">
        <v>16083037</v>
      </c>
      <c r="F526" s="10">
        <v>7841662</v>
      </c>
      <c r="G526" s="10">
        <v>154149965</v>
      </c>
      <c r="H526" s="10">
        <v>135376650</v>
      </c>
      <c r="I526" s="10">
        <v>5952111</v>
      </c>
      <c r="J526" s="10">
        <v>7862171</v>
      </c>
      <c r="K526" s="10">
        <v>5475008</v>
      </c>
      <c r="L526" s="10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 s="8">
        <v>-0.1</v>
      </c>
      <c r="W526" s="10">
        <v>2663187</v>
      </c>
      <c r="X526">
        <v>17</v>
      </c>
      <c r="Y526" s="4" t="str">
        <f>VLOOKUP(C526,[1]Sheet1!$B:$D,3,FALSE)</f>
        <v>Commercial Banks</v>
      </c>
      <c r="Z526">
        <f>IFERROR(VLOOKUP(C526,[2]!LTP,2,FALSE),0)</f>
        <v>195.9</v>
      </c>
      <c r="AA526" s="7">
        <f t="shared" si="8"/>
        <v>9.7949999999999999</v>
      </c>
    </row>
    <row r="527" spans="1:27" x14ac:dyDescent="0.45">
      <c r="A527" t="s">
        <v>55</v>
      </c>
      <c r="B527" t="s">
        <v>59</v>
      </c>
      <c r="C527" t="s">
        <v>45</v>
      </c>
      <c r="D527">
        <v>309.5</v>
      </c>
      <c r="E527" s="10">
        <v>9681519</v>
      </c>
      <c r="F527" s="10">
        <v>5189398</v>
      </c>
      <c r="G527" s="10">
        <v>128425867</v>
      </c>
      <c r="H527" s="10">
        <v>118988337</v>
      </c>
      <c r="I527" s="10">
        <v>4522013</v>
      </c>
      <c r="J527" s="10">
        <v>5795624</v>
      </c>
      <c r="K527" s="10">
        <v>3538566</v>
      </c>
      <c r="L527" s="10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 s="8">
        <v>-0.08</v>
      </c>
      <c r="W527" s="10">
        <v>1689816</v>
      </c>
      <c r="X527">
        <v>17</v>
      </c>
      <c r="Y527" s="4" t="str">
        <f>VLOOKUP(C527,[1]Sheet1!$B:$D,3,FALSE)</f>
        <v>Commercial Banks</v>
      </c>
      <c r="Z527">
        <f>IFERROR(VLOOKUP(C527,[2]!LTP,2,FALSE),0)</f>
        <v>243</v>
      </c>
      <c r="AA527" s="7">
        <f t="shared" si="8"/>
        <v>10.125</v>
      </c>
    </row>
    <row r="528" spans="1:27" x14ac:dyDescent="0.45">
      <c r="A528" t="s">
        <v>55</v>
      </c>
      <c r="B528" t="s">
        <v>59</v>
      </c>
      <c r="C528" t="s">
        <v>46</v>
      </c>
      <c r="D528">
        <v>323</v>
      </c>
      <c r="E528" s="10">
        <v>9493578</v>
      </c>
      <c r="F528" s="10">
        <v>5903981</v>
      </c>
      <c r="G528" s="10">
        <v>106238467</v>
      </c>
      <c r="H528" s="10">
        <v>96830603</v>
      </c>
      <c r="I528" s="10">
        <v>2866173</v>
      </c>
      <c r="J528" s="10">
        <v>4224117</v>
      </c>
      <c r="K528" s="10">
        <v>1729967</v>
      </c>
      <c r="L528" s="10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 s="8">
        <v>-0.41</v>
      </c>
      <c r="W528" s="10">
        <v>339206</v>
      </c>
      <c r="X528">
        <v>4</v>
      </c>
      <c r="Y528" s="4" t="str">
        <f>VLOOKUP(C528,[1]Sheet1!$B:$D,3,FALSE)</f>
        <v>Commercial Banks</v>
      </c>
      <c r="Z528">
        <f>IFERROR(VLOOKUP(C528,[2]!LTP,2,FALSE),0)</f>
        <v>333</v>
      </c>
      <c r="AA528" s="7">
        <f t="shared" si="8"/>
        <v>33.299999999999997</v>
      </c>
    </row>
    <row r="529" spans="1:27" x14ac:dyDescent="0.45">
      <c r="A529" t="s">
        <v>55</v>
      </c>
      <c r="B529" t="s">
        <v>59</v>
      </c>
      <c r="C529" t="s">
        <v>47</v>
      </c>
      <c r="D529">
        <v>390</v>
      </c>
      <c r="E529" s="10">
        <v>10962299</v>
      </c>
      <c r="F529" s="10">
        <v>9302676</v>
      </c>
      <c r="G529" s="10">
        <v>180924009</v>
      </c>
      <c r="H529" s="10">
        <v>158541874</v>
      </c>
      <c r="I529" s="10">
        <v>5539852</v>
      </c>
      <c r="J529" s="10">
        <v>8495122</v>
      </c>
      <c r="K529" s="10">
        <v>4996007</v>
      </c>
      <c r="L529" s="10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 s="8">
        <v>-0.16</v>
      </c>
      <c r="W529" s="10">
        <v>1217652</v>
      </c>
      <c r="X529">
        <v>11</v>
      </c>
      <c r="Y529" s="4" t="str">
        <f>VLOOKUP(C529,[1]Sheet1!$B:$D,3,FALSE)</f>
        <v>Commercial Banks</v>
      </c>
      <c r="Z529">
        <f>IFERROR(VLOOKUP(C529,[2]!LTP,2,FALSE),0)</f>
        <v>245</v>
      </c>
      <c r="AA529" s="7">
        <f t="shared" si="8"/>
        <v>9.4230769230769234</v>
      </c>
    </row>
    <row r="530" spans="1:27" x14ac:dyDescent="0.45">
      <c r="A530" t="s">
        <v>55</v>
      </c>
      <c r="B530" t="s">
        <v>59</v>
      </c>
      <c r="C530" t="s">
        <v>48</v>
      </c>
      <c r="D530">
        <v>436</v>
      </c>
      <c r="E530" s="10">
        <v>8572231</v>
      </c>
      <c r="F530" s="10">
        <v>7652296</v>
      </c>
      <c r="G530" s="10">
        <v>87564220</v>
      </c>
      <c r="H530" s="10">
        <v>62405253</v>
      </c>
      <c r="I530" s="10">
        <v>2596779</v>
      </c>
      <c r="J530" s="10">
        <v>4064327</v>
      </c>
      <c r="K530" s="10">
        <v>2421919</v>
      </c>
      <c r="L530" s="1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 s="8">
        <v>-0.4</v>
      </c>
      <c r="W530" s="10">
        <v>1171791</v>
      </c>
      <c r="X530">
        <v>14</v>
      </c>
      <c r="Y530" s="4" t="str">
        <f>VLOOKUP(C530,[1]Sheet1!$B:$D,3,FALSE)</f>
        <v>Commercial Banks</v>
      </c>
      <c r="Z530">
        <f>IFERROR(VLOOKUP(C530,[2]!LTP,2,FALSE),0)</f>
        <v>528.79999999999995</v>
      </c>
      <c r="AA530" s="7">
        <f t="shared" si="8"/>
        <v>33.049999999999997</v>
      </c>
    </row>
    <row r="531" spans="1:27" x14ac:dyDescent="0.45">
      <c r="A531" t="s">
        <v>55</v>
      </c>
      <c r="B531" t="s">
        <v>59</v>
      </c>
      <c r="C531" t="s">
        <v>49</v>
      </c>
      <c r="D531">
        <v>231</v>
      </c>
      <c r="E531" s="10">
        <v>9487944</v>
      </c>
      <c r="F531" s="10">
        <v>5338207</v>
      </c>
      <c r="G531" s="10">
        <v>106432371</v>
      </c>
      <c r="H531" s="10">
        <v>100493435</v>
      </c>
      <c r="I531" s="10">
        <v>3520697</v>
      </c>
      <c r="J531" s="10">
        <v>4945603</v>
      </c>
      <c r="K531" s="10">
        <v>2562314</v>
      </c>
      <c r="L531" s="10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 s="8">
        <v>0.02</v>
      </c>
      <c r="W531" s="10">
        <v>601574</v>
      </c>
      <c r="X531">
        <v>6</v>
      </c>
      <c r="Y531" s="4" t="str">
        <f>VLOOKUP(C531,[1]Sheet1!$B:$D,3,FALSE)</f>
        <v>Commercial Banks</v>
      </c>
      <c r="Z531">
        <f>IFERROR(VLOOKUP(C531,[2]!LTP,2,FALSE),0)</f>
        <v>181.7</v>
      </c>
      <c r="AA531" s="7">
        <f t="shared" si="8"/>
        <v>11.356249999999999</v>
      </c>
    </row>
    <row r="532" spans="1:27" x14ac:dyDescent="0.45">
      <c r="A532" t="s">
        <v>55</v>
      </c>
      <c r="B532" t="s">
        <v>59</v>
      </c>
      <c r="C532" t="s">
        <v>50</v>
      </c>
      <c r="D532">
        <v>214</v>
      </c>
      <c r="E532" s="10">
        <v>9034430</v>
      </c>
      <c r="F532" s="10">
        <v>2018028</v>
      </c>
      <c r="G532" s="10">
        <v>93496628</v>
      </c>
      <c r="H532" s="10">
        <v>78096792</v>
      </c>
      <c r="I532" s="10">
        <v>2606569</v>
      </c>
      <c r="J532" s="10">
        <v>3228326</v>
      </c>
      <c r="K532" s="10">
        <v>1595650</v>
      </c>
      <c r="L532" s="10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 s="8">
        <v>-0.28999999999999998</v>
      </c>
      <c r="W532" s="10">
        <v>594631</v>
      </c>
      <c r="X532">
        <v>7</v>
      </c>
      <c r="Y532" s="4" t="str">
        <f>VLOOKUP(C532,[1]Sheet1!$B:$D,3,FALSE)</f>
        <v>Delist</v>
      </c>
      <c r="Z532">
        <f>IFERROR(VLOOKUP(C532,[2]!LTP,2,FALSE),0)</f>
        <v>0</v>
      </c>
      <c r="AA532" s="7">
        <f t="shared" si="8"/>
        <v>0</v>
      </c>
    </row>
    <row r="533" spans="1:27" x14ac:dyDescent="0.45">
      <c r="A533" t="s">
        <v>55</v>
      </c>
      <c r="B533" t="s">
        <v>59</v>
      </c>
      <c r="C533" t="s">
        <v>51</v>
      </c>
      <c r="D533">
        <v>263</v>
      </c>
      <c r="E533" s="10">
        <v>11347057</v>
      </c>
      <c r="F533" s="10">
        <v>6070945</v>
      </c>
      <c r="G533" s="10">
        <v>164832154</v>
      </c>
      <c r="H533" s="10">
        <v>135171207</v>
      </c>
      <c r="I533" s="10">
        <v>5022197</v>
      </c>
      <c r="J533" s="10">
        <v>6900228</v>
      </c>
      <c r="K533" s="10">
        <v>3002883</v>
      </c>
      <c r="L533" s="10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 s="8">
        <v>-0.06</v>
      </c>
      <c r="W533" s="10">
        <v>1482473</v>
      </c>
      <c r="X533">
        <v>13</v>
      </c>
      <c r="Y533" s="4" t="str">
        <f>VLOOKUP(C533,[1]Sheet1!$B:$D,3,FALSE)</f>
        <v>Commercial Banks</v>
      </c>
      <c r="Z533">
        <f>IFERROR(VLOOKUP(C533,[2]!LTP,2,FALSE),0)</f>
        <v>166.1</v>
      </c>
      <c r="AA533" s="7">
        <f t="shared" si="8"/>
        <v>9.2277777777777779</v>
      </c>
    </row>
    <row r="534" spans="1:27" x14ac:dyDescent="0.45">
      <c r="A534" t="s">
        <v>55</v>
      </c>
      <c r="B534" t="s">
        <v>59</v>
      </c>
      <c r="C534" t="s">
        <v>52</v>
      </c>
      <c r="D534">
        <v>237.1</v>
      </c>
      <c r="E534" s="10">
        <v>9658176</v>
      </c>
      <c r="F534" s="10">
        <v>6670669</v>
      </c>
      <c r="G534" s="10">
        <v>103413489</v>
      </c>
      <c r="H534" s="10">
        <v>93581210</v>
      </c>
      <c r="I534" s="10">
        <v>3149893</v>
      </c>
      <c r="J534" s="10">
        <v>4129930</v>
      </c>
      <c r="K534" s="10">
        <v>2323015</v>
      </c>
      <c r="L534" s="10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 s="8">
        <v>0.04</v>
      </c>
      <c r="W534" s="10">
        <v>1127146</v>
      </c>
      <c r="X534">
        <v>12</v>
      </c>
      <c r="Y534" s="4" t="str">
        <f>VLOOKUP(C534,[1]Sheet1!$B:$D,3,FALSE)</f>
        <v>Delist</v>
      </c>
      <c r="Z534">
        <f>IFERROR(VLOOKUP(C534,[2]!LTP,2,FALSE),0)</f>
        <v>0</v>
      </c>
      <c r="AA534" s="7">
        <f t="shared" si="8"/>
        <v>0</v>
      </c>
    </row>
    <row r="535" spans="1:27" x14ac:dyDescent="0.45">
      <c r="A535" t="s">
        <v>24</v>
      </c>
      <c r="B535" t="s">
        <v>60</v>
      </c>
      <c r="C535" t="s">
        <v>26</v>
      </c>
      <c r="D535">
        <v>365</v>
      </c>
      <c r="E535" s="10">
        <v>16422642</v>
      </c>
      <c r="F535" s="10">
        <v>15489458</v>
      </c>
      <c r="G535" s="10">
        <v>153220575</v>
      </c>
      <c r="H535" s="10">
        <v>165056755</v>
      </c>
      <c r="I535" s="10">
        <v>1732174</v>
      </c>
      <c r="J535" s="10">
        <v>2259990</v>
      </c>
      <c r="K535" s="10">
        <v>1177957</v>
      </c>
      <c r="L535" s="10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 s="8">
        <v>-0.43</v>
      </c>
      <c r="W535" s="10">
        <v>24533</v>
      </c>
      <c r="X535">
        <v>1</v>
      </c>
      <c r="Y535" s="4" t="str">
        <f>VLOOKUP(C535,[1]Sheet1!$B:$D,3,FALSE)</f>
        <v>Commercial Banks</v>
      </c>
      <c r="Z535">
        <f>IFERROR(VLOOKUP(C535,[2]!LTP,2,FALSE),0)</f>
        <v>234.9</v>
      </c>
      <c r="AA535" s="7">
        <f t="shared" si="8"/>
        <v>23.490000000000002</v>
      </c>
    </row>
    <row r="536" spans="1:27" x14ac:dyDescent="0.45">
      <c r="A536" t="s">
        <v>24</v>
      </c>
      <c r="B536" t="s">
        <v>60</v>
      </c>
      <c r="C536" t="s">
        <v>27</v>
      </c>
      <c r="D536">
        <v>211</v>
      </c>
      <c r="E536" s="10">
        <v>8643661</v>
      </c>
      <c r="F536" s="10">
        <v>2323792</v>
      </c>
      <c r="G536" s="10">
        <v>92739056</v>
      </c>
      <c r="H536" s="10">
        <v>81920094</v>
      </c>
      <c r="I536" s="10">
        <v>710779</v>
      </c>
      <c r="J536" s="10">
        <v>929543</v>
      </c>
      <c r="K536" s="10">
        <v>449045</v>
      </c>
      <c r="L536" s="10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 s="8">
        <v>-7.0000000000000007E-2</v>
      </c>
      <c r="W536" s="10">
        <v>92916</v>
      </c>
      <c r="X536">
        <v>4</v>
      </c>
      <c r="Y536" s="4" t="str">
        <f>VLOOKUP(C536,[1]Sheet1!$B:$D,3,FALSE)</f>
        <v>Delist</v>
      </c>
      <c r="Z536">
        <f>IFERROR(VLOOKUP(C536,[2]!LTP,2,FALSE),0)</f>
        <v>0</v>
      </c>
      <c r="AA536" s="7">
        <f t="shared" si="8"/>
        <v>0</v>
      </c>
    </row>
    <row r="537" spans="1:27" x14ac:dyDescent="0.45">
      <c r="A537" t="s">
        <v>24</v>
      </c>
      <c r="B537" t="s">
        <v>60</v>
      </c>
      <c r="C537" t="s">
        <v>28</v>
      </c>
      <c r="D537">
        <v>249</v>
      </c>
      <c r="E537" s="10">
        <v>12576923</v>
      </c>
      <c r="F537" s="10">
        <v>6879145</v>
      </c>
      <c r="G537" s="10">
        <v>144312819</v>
      </c>
      <c r="H537" s="10">
        <v>128243062</v>
      </c>
      <c r="I537" s="10">
        <v>1202051</v>
      </c>
      <c r="J537" s="10">
        <v>1723870</v>
      </c>
      <c r="K537" s="10">
        <v>1045575</v>
      </c>
      <c r="L537" s="10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 s="8">
        <v>0.11</v>
      </c>
      <c r="W537" s="10">
        <v>227140</v>
      </c>
      <c r="X537">
        <v>7</v>
      </c>
      <c r="Y537" s="4" t="str">
        <f>VLOOKUP(C537,[1]Sheet1!$B:$D,3,FALSE)</f>
        <v>Commercial Banks</v>
      </c>
      <c r="Z537">
        <f>IFERROR(VLOOKUP(C537,[2]!LTP,2,FALSE),0)</f>
        <v>171</v>
      </c>
      <c r="AA537" s="7">
        <f t="shared" si="8"/>
        <v>7.7727272727272725</v>
      </c>
    </row>
    <row r="538" spans="1:27" x14ac:dyDescent="0.45">
      <c r="A538" t="s">
        <v>24</v>
      </c>
      <c r="B538" t="s">
        <v>60</v>
      </c>
      <c r="C538" t="s">
        <v>29</v>
      </c>
      <c r="D538">
        <v>503</v>
      </c>
      <c r="E538" s="10">
        <v>8933717</v>
      </c>
      <c r="F538" s="10">
        <v>11982336</v>
      </c>
      <c r="G538" s="10">
        <v>163941720</v>
      </c>
      <c r="H538" s="10">
        <v>135516146</v>
      </c>
      <c r="I538" s="10">
        <v>1091906</v>
      </c>
      <c r="J538" s="10">
        <v>1663246</v>
      </c>
      <c r="K538" s="10">
        <v>972031</v>
      </c>
      <c r="L538" s="10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 s="8">
        <v>-0.27</v>
      </c>
      <c r="W538" s="10">
        <v>575983</v>
      </c>
      <c r="X538">
        <v>26</v>
      </c>
      <c r="Y538" s="4" t="str">
        <f>VLOOKUP(C538,[1]Sheet1!$B:$D,3,FALSE)</f>
        <v>Commercial Banks</v>
      </c>
      <c r="Z538">
        <f>IFERROR(VLOOKUP(C538,[2]!LTP,2,FALSE),0)</f>
        <v>538</v>
      </c>
      <c r="AA538" s="7">
        <f t="shared" si="8"/>
        <v>20.692307692307693</v>
      </c>
    </row>
    <row r="539" spans="1:27" x14ac:dyDescent="0.45">
      <c r="A539" t="s">
        <v>24</v>
      </c>
      <c r="B539" t="s">
        <v>60</v>
      </c>
      <c r="C539" t="s">
        <v>30</v>
      </c>
      <c r="D539">
        <v>298</v>
      </c>
      <c r="E539" s="10">
        <v>21632503</v>
      </c>
      <c r="F539" s="10">
        <v>12125504</v>
      </c>
      <c r="G539" s="10">
        <v>267660544</v>
      </c>
      <c r="H539" s="10">
        <v>251512097</v>
      </c>
      <c r="I539" s="10">
        <v>2338977</v>
      </c>
      <c r="J539" s="10">
        <v>3218177</v>
      </c>
      <c r="K539" s="10">
        <v>1889922</v>
      </c>
      <c r="L539" s="10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 s="8">
        <v>-0.1</v>
      </c>
      <c r="W539" s="10">
        <v>367807</v>
      </c>
      <c r="X539">
        <v>7</v>
      </c>
      <c r="Y539" s="4" t="str">
        <f>VLOOKUP(C539,[1]Sheet1!$B:$D,3,FALSE)</f>
        <v>Commercial Banks</v>
      </c>
      <c r="Z539">
        <f>IFERROR(VLOOKUP(C539,[2]!LTP,2,FALSE),0)</f>
        <v>183.5</v>
      </c>
      <c r="AA539" s="7">
        <f t="shared" si="8"/>
        <v>8.7380952380952372</v>
      </c>
    </row>
    <row r="540" spans="1:27" x14ac:dyDescent="0.45">
      <c r="A540" t="s">
        <v>24</v>
      </c>
      <c r="B540" t="s">
        <v>60</v>
      </c>
      <c r="C540" t="s">
        <v>31</v>
      </c>
      <c r="D540">
        <v>484</v>
      </c>
      <c r="E540" s="10">
        <v>10684401</v>
      </c>
      <c r="F540" s="10">
        <v>9882133</v>
      </c>
      <c r="G540" s="10">
        <v>142172886</v>
      </c>
      <c r="H540" s="10">
        <v>138092557</v>
      </c>
      <c r="I540" s="10">
        <v>1111131</v>
      </c>
      <c r="J540" s="10">
        <v>1509633</v>
      </c>
      <c r="K540" s="10">
        <v>834606</v>
      </c>
      <c r="L540" s="1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 s="8">
        <v>-0.44</v>
      </c>
      <c r="W540" s="10">
        <v>-6400</v>
      </c>
      <c r="X540">
        <v>0</v>
      </c>
      <c r="Y540" s="4" t="str">
        <f>VLOOKUP(C540,[1]Sheet1!$B:$D,3,FALSE)</f>
        <v>Commercial Banks</v>
      </c>
      <c r="Z540">
        <f>IFERROR(VLOOKUP(C540,[2]!LTP,2,FALSE),0)</f>
        <v>221.9</v>
      </c>
      <c r="AA540" s="7">
        <f t="shared" si="8"/>
        <v>13.052941176470588</v>
      </c>
    </row>
    <row r="541" spans="1:27" x14ac:dyDescent="0.45">
      <c r="A541" t="s">
        <v>24</v>
      </c>
      <c r="B541" t="s">
        <v>60</v>
      </c>
      <c r="C541" t="s">
        <v>33</v>
      </c>
      <c r="D541">
        <v>214</v>
      </c>
      <c r="E541" s="10">
        <v>13878475</v>
      </c>
      <c r="F541" s="10">
        <v>5352201</v>
      </c>
      <c r="G541" s="10">
        <v>155182644</v>
      </c>
      <c r="H541" s="10">
        <v>152376170</v>
      </c>
      <c r="I541" s="10">
        <v>1286934</v>
      </c>
      <c r="J541" s="10">
        <v>1868148</v>
      </c>
      <c r="K541" s="10">
        <v>902256</v>
      </c>
      <c r="L541" s="10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 s="8">
        <v>0.03</v>
      </c>
      <c r="W541" s="10">
        <v>140787</v>
      </c>
      <c r="X541">
        <v>4</v>
      </c>
      <c r="Y541" s="4" t="str">
        <f>VLOOKUP(C541,[1]Sheet1!$B:$D,3,FALSE)</f>
        <v>Commercial Banks</v>
      </c>
      <c r="Z541">
        <f>IFERROR(VLOOKUP(C541,[2]!LTP,2,FALSE),0)</f>
        <v>167</v>
      </c>
      <c r="AA541" s="7">
        <f t="shared" si="8"/>
        <v>10.4375</v>
      </c>
    </row>
    <row r="542" spans="1:27" x14ac:dyDescent="0.45">
      <c r="A542" t="s">
        <v>24</v>
      </c>
      <c r="B542" t="s">
        <v>60</v>
      </c>
      <c r="C542" t="s">
        <v>34</v>
      </c>
      <c r="D542">
        <v>234</v>
      </c>
      <c r="E542" s="10">
        <v>10695690</v>
      </c>
      <c r="F542" s="10">
        <v>6068556</v>
      </c>
      <c r="G542" s="10">
        <v>117936615</v>
      </c>
      <c r="H542" s="10">
        <v>114740684</v>
      </c>
      <c r="I542" s="10">
        <v>891718</v>
      </c>
      <c r="J542" s="10">
        <v>1486904</v>
      </c>
      <c r="K542" s="10">
        <v>865394</v>
      </c>
      <c r="L542" s="10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 s="8">
        <v>0.15</v>
      </c>
      <c r="W542" s="10">
        <v>309885</v>
      </c>
      <c r="X542">
        <v>12</v>
      </c>
      <c r="Y542" s="4" t="str">
        <f>VLOOKUP(C542,[1]Sheet1!$B:$D,3,FALSE)</f>
        <v>Commercial Banks</v>
      </c>
      <c r="Z542">
        <f>IFERROR(VLOOKUP(C542,[2]!LTP,2,FALSE),0)</f>
        <v>188</v>
      </c>
      <c r="AA542" s="7">
        <f t="shared" si="8"/>
        <v>8.9523809523809526</v>
      </c>
    </row>
    <row r="543" spans="1:27" x14ac:dyDescent="0.45">
      <c r="A543" t="s">
        <v>24</v>
      </c>
      <c r="B543" t="s">
        <v>60</v>
      </c>
      <c r="C543" t="s">
        <v>35</v>
      </c>
      <c r="D543">
        <v>268</v>
      </c>
      <c r="E543" s="10">
        <v>9053095</v>
      </c>
      <c r="F543" s="10">
        <v>4373530</v>
      </c>
      <c r="G543" s="10">
        <v>130641030</v>
      </c>
      <c r="H543" s="10">
        <v>127149908</v>
      </c>
      <c r="I543" s="10">
        <v>1268733</v>
      </c>
      <c r="J543" s="10">
        <v>1706850</v>
      </c>
      <c r="K543" s="10">
        <v>858682</v>
      </c>
      <c r="L543" s="10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 s="8">
        <v>7.0000000000000007E-2</v>
      </c>
      <c r="W543" s="10">
        <v>187366</v>
      </c>
      <c r="X543">
        <v>8</v>
      </c>
      <c r="Y543" s="4" t="str">
        <f>VLOOKUP(C543,[1]Sheet1!$B:$D,3,FALSE)</f>
        <v>Commercial Banks</v>
      </c>
      <c r="Z543">
        <f>IFERROR(VLOOKUP(C543,[2]!LTP,2,FALSE),0)</f>
        <v>222.9</v>
      </c>
      <c r="AA543" s="7">
        <f t="shared" si="8"/>
        <v>8.9160000000000004</v>
      </c>
    </row>
    <row r="544" spans="1:27" x14ac:dyDescent="0.45">
      <c r="A544" t="s">
        <v>24</v>
      </c>
      <c r="B544" t="s">
        <v>60</v>
      </c>
      <c r="C544" t="s">
        <v>36</v>
      </c>
      <c r="D544">
        <v>232</v>
      </c>
      <c r="E544" s="10">
        <v>14654965</v>
      </c>
      <c r="F544" s="10">
        <v>6593000</v>
      </c>
      <c r="G544" s="10">
        <v>142324534</v>
      </c>
      <c r="H544" s="10">
        <v>141855292</v>
      </c>
      <c r="I544" s="10">
        <v>1517354</v>
      </c>
      <c r="J544" s="10">
        <v>1894312</v>
      </c>
      <c r="K544" s="10">
        <v>1013981</v>
      </c>
      <c r="L544" s="10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 s="8">
        <v>0.23</v>
      </c>
      <c r="W544" s="10">
        <v>498375</v>
      </c>
      <c r="X544">
        <v>14</v>
      </c>
      <c r="Y544" s="4" t="str">
        <f>VLOOKUP(C544,[1]Sheet1!$B:$D,3,FALSE)</f>
        <v>Delist</v>
      </c>
      <c r="Z544">
        <f>IFERROR(VLOOKUP(C544,[2]!LTP,2,FALSE),0)</f>
        <v>0</v>
      </c>
      <c r="AA544" s="7">
        <f t="shared" si="8"/>
        <v>0</v>
      </c>
    </row>
    <row r="545" spans="1:27" x14ac:dyDescent="0.45">
      <c r="A545" t="s">
        <v>24</v>
      </c>
      <c r="B545" t="s">
        <v>60</v>
      </c>
      <c r="C545" t="s">
        <v>37</v>
      </c>
      <c r="D545">
        <v>923.2</v>
      </c>
      <c r="E545" s="10">
        <v>13844451</v>
      </c>
      <c r="F545" s="10">
        <v>20393893</v>
      </c>
      <c r="G545" s="10">
        <v>225884516</v>
      </c>
      <c r="H545" s="10">
        <v>207437283</v>
      </c>
      <c r="I545" s="10">
        <v>2241527</v>
      </c>
      <c r="J545" s="10">
        <v>2939549</v>
      </c>
      <c r="K545" s="10">
        <v>1764506</v>
      </c>
      <c r="L545" s="10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 s="8">
        <v>-0.54</v>
      </c>
      <c r="W545" s="10">
        <v>851989</v>
      </c>
      <c r="X545">
        <v>25</v>
      </c>
      <c r="Y545" s="4" t="str">
        <f>VLOOKUP(C545,[1]Sheet1!$B:$D,3,FALSE)</f>
        <v>Commercial Banks</v>
      </c>
      <c r="Z545">
        <f>IFERROR(VLOOKUP(C545,[2]!LTP,2,FALSE),0)</f>
        <v>599.5</v>
      </c>
      <c r="AA545" s="7">
        <f t="shared" si="8"/>
        <v>18.734375</v>
      </c>
    </row>
    <row r="546" spans="1:27" x14ac:dyDescent="0.45">
      <c r="A546" t="s">
        <v>24</v>
      </c>
      <c r="B546" t="s">
        <v>60</v>
      </c>
      <c r="C546" t="s">
        <v>38</v>
      </c>
      <c r="D546">
        <v>399</v>
      </c>
      <c r="E546" s="10">
        <v>9004822</v>
      </c>
      <c r="F546" s="10">
        <v>6749349</v>
      </c>
      <c r="G546" s="10">
        <v>77886450</v>
      </c>
      <c r="H546" s="10">
        <v>72145010</v>
      </c>
      <c r="I546" s="10">
        <v>676589</v>
      </c>
      <c r="J546" s="10">
        <v>1185615</v>
      </c>
      <c r="K546" s="10">
        <v>746273</v>
      </c>
      <c r="L546" s="10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 s="8">
        <v>-0.33</v>
      </c>
      <c r="W546" s="10">
        <v>89445</v>
      </c>
      <c r="X546">
        <v>4</v>
      </c>
      <c r="Y546" s="4" t="str">
        <f>VLOOKUP(C546,[1]Sheet1!$B:$D,3,FALSE)</f>
        <v>Delist</v>
      </c>
      <c r="Z546">
        <f>IFERROR(VLOOKUP(C546,[2]!LTP,2,FALSE),0)</f>
        <v>0</v>
      </c>
      <c r="AA546" s="7">
        <f t="shared" si="8"/>
        <v>0</v>
      </c>
    </row>
    <row r="547" spans="1:27" x14ac:dyDescent="0.45">
      <c r="A547" t="s">
        <v>24</v>
      </c>
      <c r="B547" t="s">
        <v>60</v>
      </c>
      <c r="C547" t="s">
        <v>39</v>
      </c>
      <c r="D547">
        <v>312.2</v>
      </c>
      <c r="E547" s="10">
        <v>12636759</v>
      </c>
      <c r="F547" s="10">
        <v>21537802</v>
      </c>
      <c r="G547" s="10">
        <v>173098590</v>
      </c>
      <c r="H547" s="10">
        <v>148137014</v>
      </c>
      <c r="I547" s="10">
        <v>1659017</v>
      </c>
      <c r="J547" s="10">
        <v>2078214</v>
      </c>
      <c r="K547" s="10">
        <v>1071924</v>
      </c>
      <c r="L547" s="10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 s="8">
        <v>0.22</v>
      </c>
      <c r="W547" s="10">
        <v>147946</v>
      </c>
      <c r="X547">
        <v>5</v>
      </c>
      <c r="Y547" s="4" t="str">
        <f>VLOOKUP(C547,[1]Sheet1!$B:$D,3,FALSE)</f>
        <v>Commercial Banks</v>
      </c>
      <c r="Z547">
        <f>IFERROR(VLOOKUP(C547,[2]!LTP,2,FALSE),0)</f>
        <v>255</v>
      </c>
      <c r="AA547" s="7">
        <f t="shared" si="8"/>
        <v>10.625</v>
      </c>
    </row>
    <row r="548" spans="1:27" x14ac:dyDescent="0.45">
      <c r="A548" t="s">
        <v>24</v>
      </c>
      <c r="B548" t="s">
        <v>60</v>
      </c>
      <c r="C548" t="s">
        <v>40</v>
      </c>
      <c r="D548">
        <v>224.4</v>
      </c>
      <c r="E548" s="10">
        <v>10314517</v>
      </c>
      <c r="F548" s="10">
        <v>4724023</v>
      </c>
      <c r="G548" s="10">
        <v>115074286</v>
      </c>
      <c r="H548" s="10">
        <v>109158652</v>
      </c>
      <c r="I548" s="10">
        <v>936800</v>
      </c>
      <c r="J548" s="10">
        <v>1210231</v>
      </c>
      <c r="K548" s="10">
        <v>671241</v>
      </c>
      <c r="L548" s="10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 s="8">
        <v>0.14000000000000001</v>
      </c>
      <c r="W548" s="10">
        <v>179941</v>
      </c>
      <c r="X548">
        <v>7</v>
      </c>
      <c r="Y548" s="4" t="str">
        <f>VLOOKUP(C548,[1]Sheet1!$B:$D,3,FALSE)</f>
        <v>Delist</v>
      </c>
      <c r="Z548">
        <f>IFERROR(VLOOKUP(C548,[2]!LTP,2,FALSE),0)</f>
        <v>0</v>
      </c>
      <c r="AA548" s="7">
        <f t="shared" si="8"/>
        <v>0</v>
      </c>
    </row>
    <row r="549" spans="1:27" x14ac:dyDescent="0.45">
      <c r="A549" t="s">
        <v>24</v>
      </c>
      <c r="B549" t="s">
        <v>60</v>
      </c>
      <c r="C549" t="s">
        <v>41</v>
      </c>
      <c r="D549">
        <v>460</v>
      </c>
      <c r="E549" s="10">
        <v>16257330</v>
      </c>
      <c r="F549" s="10">
        <v>16235964</v>
      </c>
      <c r="G549" s="10">
        <v>170778362</v>
      </c>
      <c r="H549" s="10">
        <v>160041839</v>
      </c>
      <c r="I549" s="10">
        <v>1279057</v>
      </c>
      <c r="J549" s="10">
        <v>2049267</v>
      </c>
      <c r="K549" s="10">
        <v>1357171</v>
      </c>
      <c r="L549" s="10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 s="8">
        <v>-0.31</v>
      </c>
      <c r="W549" s="10">
        <v>185807</v>
      </c>
      <c r="X549">
        <v>5</v>
      </c>
      <c r="Y549" s="4" t="str">
        <f>VLOOKUP(C549,[1]Sheet1!$B:$D,3,FALSE)</f>
        <v>Delist</v>
      </c>
      <c r="Z549">
        <f>IFERROR(VLOOKUP(C549,[2]!LTP,2,FALSE),0)</f>
        <v>0</v>
      </c>
      <c r="AA549" s="7">
        <f t="shared" si="8"/>
        <v>0</v>
      </c>
    </row>
    <row r="550" spans="1:27" x14ac:dyDescent="0.45">
      <c r="A550" t="s">
        <v>24</v>
      </c>
      <c r="B550" t="s">
        <v>60</v>
      </c>
      <c r="C550" t="s">
        <v>42</v>
      </c>
      <c r="D550">
        <v>750.2</v>
      </c>
      <c r="E550" s="10">
        <v>11564005</v>
      </c>
      <c r="F550" s="10">
        <v>10396100</v>
      </c>
      <c r="G550" s="10">
        <v>278281335</v>
      </c>
      <c r="H550" s="10">
        <v>264337121</v>
      </c>
      <c r="I550" s="10">
        <v>2782491</v>
      </c>
      <c r="J550" s="10">
        <v>3516337</v>
      </c>
      <c r="K550" s="10">
        <v>2072748</v>
      </c>
      <c r="L550" s="1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 s="8">
        <v>-0.44</v>
      </c>
      <c r="W550" s="10">
        <v>224527</v>
      </c>
      <c r="X550">
        <v>8</v>
      </c>
      <c r="Y550" s="4" t="str">
        <f>VLOOKUP(C550,[1]Sheet1!$B:$D,3,FALSE)</f>
        <v>Commercial Banks</v>
      </c>
      <c r="Z550">
        <f>IFERROR(VLOOKUP(C550,[2]!LTP,2,FALSE),0)</f>
        <v>714</v>
      </c>
      <c r="AA550" s="7">
        <f t="shared" si="8"/>
        <v>17.414634146341463</v>
      </c>
    </row>
    <row r="551" spans="1:27" x14ac:dyDescent="0.45">
      <c r="A551" t="s">
        <v>24</v>
      </c>
      <c r="B551" t="s">
        <v>60</v>
      </c>
      <c r="C551" t="s">
        <v>43</v>
      </c>
      <c r="D551">
        <v>290</v>
      </c>
      <c r="E551" s="10">
        <v>16325961</v>
      </c>
      <c r="F551" s="10">
        <v>8658399</v>
      </c>
      <c r="G551" s="10">
        <v>173466602</v>
      </c>
      <c r="H551" s="10">
        <v>165573766</v>
      </c>
      <c r="I551" s="10">
        <v>1422056</v>
      </c>
      <c r="J551" s="10">
        <v>2285835</v>
      </c>
      <c r="K551" s="10">
        <v>1279151</v>
      </c>
      <c r="L551" s="10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 s="8">
        <v>0.02</v>
      </c>
      <c r="W551" s="10">
        <v>458452</v>
      </c>
      <c r="X551">
        <v>11</v>
      </c>
      <c r="Y551" s="4" t="str">
        <f>VLOOKUP(C551,[1]Sheet1!$B:$D,3,FALSE)</f>
        <v>Commercial Banks</v>
      </c>
      <c r="Z551">
        <f>IFERROR(VLOOKUP(C551,[2]!LTP,2,FALSE),0)</f>
        <v>234</v>
      </c>
      <c r="AA551" s="7">
        <f t="shared" si="8"/>
        <v>9</v>
      </c>
    </row>
    <row r="552" spans="1:27" x14ac:dyDescent="0.45">
      <c r="A552" t="s">
        <v>24</v>
      </c>
      <c r="B552" t="s">
        <v>60</v>
      </c>
      <c r="C552" t="s">
        <v>44</v>
      </c>
      <c r="D552">
        <v>290</v>
      </c>
      <c r="E552" s="10">
        <v>16083037</v>
      </c>
      <c r="F552" s="10">
        <v>8868393</v>
      </c>
      <c r="G552" s="10">
        <v>159229251</v>
      </c>
      <c r="H552" s="10">
        <v>143777724</v>
      </c>
      <c r="I552" s="10">
        <v>1401887</v>
      </c>
      <c r="J552" s="10">
        <v>1967567</v>
      </c>
      <c r="K552" s="10">
        <v>1318419</v>
      </c>
      <c r="L552" s="10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 s="8">
        <v>0</v>
      </c>
      <c r="W552" s="10">
        <v>324870</v>
      </c>
      <c r="X552">
        <v>8</v>
      </c>
      <c r="Y552" s="4" t="str">
        <f>VLOOKUP(C552,[1]Sheet1!$B:$D,3,FALSE)</f>
        <v>Commercial Banks</v>
      </c>
      <c r="Z552">
        <f>IFERROR(VLOOKUP(C552,[2]!LTP,2,FALSE),0)</f>
        <v>195.9</v>
      </c>
      <c r="AA552" s="7">
        <f t="shared" si="8"/>
        <v>8.1624999999999996</v>
      </c>
    </row>
    <row r="553" spans="1:27" x14ac:dyDescent="0.45">
      <c r="A553" t="s">
        <v>24</v>
      </c>
      <c r="B553" t="s">
        <v>60</v>
      </c>
      <c r="C553" t="s">
        <v>45</v>
      </c>
      <c r="D553">
        <v>309.5</v>
      </c>
      <c r="E553" s="10">
        <v>9681519</v>
      </c>
      <c r="F553" s="10">
        <v>5751520</v>
      </c>
      <c r="G553" s="10">
        <v>140597967</v>
      </c>
      <c r="H553" s="10">
        <v>127866349</v>
      </c>
      <c r="I553" s="10">
        <v>1160673</v>
      </c>
      <c r="J553" s="10">
        <v>1621840</v>
      </c>
      <c r="K553" s="10">
        <v>1017734</v>
      </c>
      <c r="L553" s="10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 s="8">
        <v>-0.06</v>
      </c>
      <c r="W553" s="10">
        <v>227074</v>
      </c>
      <c r="X553">
        <v>9</v>
      </c>
      <c r="Y553" s="4" t="str">
        <f>VLOOKUP(C553,[1]Sheet1!$B:$D,3,FALSE)</f>
        <v>Commercial Banks</v>
      </c>
      <c r="Z553">
        <f>IFERROR(VLOOKUP(C553,[2]!LTP,2,FALSE),0)</f>
        <v>243</v>
      </c>
      <c r="AA553" s="7">
        <f t="shared" si="8"/>
        <v>10.565217391304348</v>
      </c>
    </row>
    <row r="554" spans="1:27" x14ac:dyDescent="0.45">
      <c r="A554" t="s">
        <v>24</v>
      </c>
      <c r="B554" t="s">
        <v>60</v>
      </c>
      <c r="C554" t="s">
        <v>46</v>
      </c>
      <c r="D554">
        <v>323</v>
      </c>
      <c r="E554" s="10">
        <v>9493578</v>
      </c>
      <c r="F554" s="10">
        <v>6319170</v>
      </c>
      <c r="G554" s="10">
        <v>108754698</v>
      </c>
      <c r="H554" s="10">
        <v>105080540</v>
      </c>
      <c r="I554" s="10">
        <v>845449</v>
      </c>
      <c r="J554" s="10">
        <v>1201497</v>
      </c>
      <c r="K554" s="10">
        <v>589209</v>
      </c>
      <c r="L554" s="10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 s="8">
        <v>-0.25</v>
      </c>
      <c r="W554" s="10">
        <v>33920</v>
      </c>
      <c r="X554">
        <v>1</v>
      </c>
      <c r="Y554" s="4" t="str">
        <f>VLOOKUP(C554,[1]Sheet1!$B:$D,3,FALSE)</f>
        <v>Commercial Banks</v>
      </c>
      <c r="Z554">
        <f>IFERROR(VLOOKUP(C554,[2]!LTP,2,FALSE),0)</f>
        <v>333</v>
      </c>
      <c r="AA554" s="7">
        <f t="shared" si="8"/>
        <v>20.8125</v>
      </c>
    </row>
    <row r="555" spans="1:27" x14ac:dyDescent="0.45">
      <c r="A555" t="s">
        <v>24</v>
      </c>
      <c r="B555" t="s">
        <v>60</v>
      </c>
      <c r="C555" t="s">
        <v>47</v>
      </c>
      <c r="D555">
        <v>390</v>
      </c>
      <c r="E555" s="10">
        <v>10962299</v>
      </c>
      <c r="F555" s="10">
        <v>9660909</v>
      </c>
      <c r="G555" s="10">
        <v>183529244</v>
      </c>
      <c r="H555" s="10">
        <v>173174629</v>
      </c>
      <c r="I555" s="10">
        <v>1750242</v>
      </c>
      <c r="J555" s="10">
        <v>2579620</v>
      </c>
      <c r="K555" s="10">
        <v>1564862</v>
      </c>
      <c r="L555" s="10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 s="8">
        <v>-0.02</v>
      </c>
      <c r="W555" s="10">
        <v>297811</v>
      </c>
      <c r="X555">
        <v>11</v>
      </c>
      <c r="Y555" s="4" t="str">
        <f>VLOOKUP(C555,[1]Sheet1!$B:$D,3,FALSE)</f>
        <v>Commercial Banks</v>
      </c>
      <c r="Z555">
        <f>IFERROR(VLOOKUP(C555,[2]!LTP,2,FALSE),0)</f>
        <v>245</v>
      </c>
      <c r="AA555" s="7">
        <f t="shared" si="8"/>
        <v>7</v>
      </c>
    </row>
    <row r="556" spans="1:27" x14ac:dyDescent="0.45">
      <c r="A556" t="s">
        <v>24</v>
      </c>
      <c r="B556" t="s">
        <v>60</v>
      </c>
      <c r="C556" t="s">
        <v>48</v>
      </c>
      <c r="D556">
        <v>436</v>
      </c>
      <c r="E556" s="10">
        <v>8572231</v>
      </c>
      <c r="F556" s="10">
        <v>8171662</v>
      </c>
      <c r="G556" s="10">
        <v>85457531</v>
      </c>
      <c r="H556" s="10">
        <v>68998238</v>
      </c>
      <c r="I556" s="10">
        <v>871330</v>
      </c>
      <c r="J556" s="10">
        <v>1270217</v>
      </c>
      <c r="K556" s="10">
        <v>816823</v>
      </c>
      <c r="L556" s="10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 s="8">
        <v>-0.28000000000000003</v>
      </c>
      <c r="W556" s="10">
        <v>334131</v>
      </c>
      <c r="X556">
        <v>16</v>
      </c>
      <c r="Y556" s="4" t="str">
        <f>VLOOKUP(C556,[1]Sheet1!$B:$D,3,FALSE)</f>
        <v>Commercial Banks</v>
      </c>
      <c r="Z556">
        <f>IFERROR(VLOOKUP(C556,[2]!LTP,2,FALSE),0)</f>
        <v>528.79999999999995</v>
      </c>
      <c r="AA556" s="7">
        <f t="shared" si="8"/>
        <v>24.036363636363635</v>
      </c>
    </row>
    <row r="557" spans="1:27" x14ac:dyDescent="0.45">
      <c r="A557" t="s">
        <v>24</v>
      </c>
      <c r="B557" t="s">
        <v>60</v>
      </c>
      <c r="C557" t="s">
        <v>49</v>
      </c>
      <c r="D557">
        <v>231</v>
      </c>
      <c r="E557" s="10">
        <v>9487945</v>
      </c>
      <c r="F557" s="10">
        <v>5663275</v>
      </c>
      <c r="G557" s="10">
        <v>128273983</v>
      </c>
      <c r="H557" s="10">
        <v>113735694</v>
      </c>
      <c r="I557" s="10">
        <v>923261</v>
      </c>
      <c r="J557" s="10">
        <v>1458833</v>
      </c>
      <c r="K557" s="10">
        <v>809124</v>
      </c>
      <c r="L557" s="10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 s="8">
        <v>0.1</v>
      </c>
      <c r="W557" s="10">
        <v>67155</v>
      </c>
      <c r="X557">
        <v>3</v>
      </c>
      <c r="Y557" s="4" t="str">
        <f>VLOOKUP(C557,[1]Sheet1!$B:$D,3,FALSE)</f>
        <v>Commercial Banks</v>
      </c>
      <c r="Z557">
        <f>IFERROR(VLOOKUP(C557,[2]!LTP,2,FALSE),0)</f>
        <v>181.7</v>
      </c>
      <c r="AA557" s="7">
        <f t="shared" si="8"/>
        <v>10.094444444444443</v>
      </c>
    </row>
    <row r="558" spans="1:27" x14ac:dyDescent="0.45">
      <c r="A558" t="s">
        <v>24</v>
      </c>
      <c r="B558" t="s">
        <v>60</v>
      </c>
      <c r="C558" t="s">
        <v>50</v>
      </c>
      <c r="D558">
        <v>214</v>
      </c>
      <c r="E558" s="10">
        <v>9034430</v>
      </c>
      <c r="F558" s="10">
        <v>2254258</v>
      </c>
      <c r="G558" s="10">
        <v>94891424</v>
      </c>
      <c r="H558" s="10">
        <v>84114623</v>
      </c>
      <c r="I558" s="10">
        <v>671735</v>
      </c>
      <c r="J558" s="10">
        <v>919219</v>
      </c>
      <c r="K558" s="10">
        <v>464142</v>
      </c>
      <c r="L558" s="10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 s="8">
        <v>-0.14000000000000001</v>
      </c>
      <c r="W558" s="10">
        <v>99064</v>
      </c>
      <c r="X558">
        <v>4</v>
      </c>
      <c r="Y558" s="4" t="str">
        <f>VLOOKUP(C558,[1]Sheet1!$B:$D,3,FALSE)</f>
        <v>Delist</v>
      </c>
      <c r="Z558">
        <f>IFERROR(VLOOKUP(C558,[2]!LTP,2,FALSE),0)</f>
        <v>0</v>
      </c>
      <c r="AA558" s="7">
        <f t="shared" si="8"/>
        <v>0</v>
      </c>
    </row>
    <row r="559" spans="1:27" x14ac:dyDescent="0.45">
      <c r="A559" t="s">
        <v>24</v>
      </c>
      <c r="B559" t="s">
        <v>60</v>
      </c>
      <c r="C559" t="s">
        <v>51</v>
      </c>
      <c r="D559">
        <v>263</v>
      </c>
      <c r="E559" s="10">
        <v>12708704</v>
      </c>
      <c r="F559" s="10">
        <v>6632895</v>
      </c>
      <c r="G559" s="10">
        <v>165453699</v>
      </c>
      <c r="H559" s="10">
        <v>138471550</v>
      </c>
      <c r="I559" s="10">
        <v>1422362</v>
      </c>
      <c r="J559" s="10">
        <v>1941934</v>
      </c>
      <c r="K559" s="10">
        <v>788224</v>
      </c>
      <c r="L559" s="10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 s="8">
        <v>-0.01</v>
      </c>
      <c r="W559" s="10">
        <v>304431</v>
      </c>
      <c r="X559">
        <v>10</v>
      </c>
      <c r="Y559" s="4" t="str">
        <f>VLOOKUP(C559,[1]Sheet1!$B:$D,3,FALSE)</f>
        <v>Commercial Banks</v>
      </c>
      <c r="Z559">
        <f>IFERROR(VLOOKUP(C559,[2]!LTP,2,FALSE),0)</f>
        <v>166.1</v>
      </c>
      <c r="AA559" s="7">
        <f t="shared" si="8"/>
        <v>8.3049999999999997</v>
      </c>
    </row>
    <row r="560" spans="1:27" x14ac:dyDescent="0.45">
      <c r="A560" t="s">
        <v>24</v>
      </c>
      <c r="B560" t="s">
        <v>60</v>
      </c>
      <c r="C560" t="s">
        <v>52</v>
      </c>
      <c r="D560">
        <v>237.1</v>
      </c>
      <c r="E560" s="10">
        <v>9658176</v>
      </c>
      <c r="F560" s="10">
        <v>7099210</v>
      </c>
      <c r="G560" s="10">
        <v>102146124</v>
      </c>
      <c r="H560" s="10">
        <v>100067621</v>
      </c>
      <c r="I560" s="10">
        <v>794424</v>
      </c>
      <c r="J560" s="10">
        <v>1098992</v>
      </c>
      <c r="K560" s="10">
        <v>396316</v>
      </c>
      <c r="L560" s="1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 s="8">
        <v>-0.15</v>
      </c>
      <c r="W560" s="10">
        <v>29269</v>
      </c>
      <c r="X560">
        <v>1</v>
      </c>
      <c r="Y560" s="4" t="str">
        <f>VLOOKUP(C560,[1]Sheet1!$B:$D,3,FALSE)</f>
        <v>Delist</v>
      </c>
      <c r="Z560">
        <f>IFERROR(VLOOKUP(C560,[2]!LTP,2,FALSE),0)</f>
        <v>0</v>
      </c>
      <c r="AA560" s="7">
        <f t="shared" si="8"/>
        <v>0</v>
      </c>
    </row>
    <row r="561" spans="1:27" x14ac:dyDescent="0.45">
      <c r="A561" t="s">
        <v>53</v>
      </c>
      <c r="B561" t="s">
        <v>60</v>
      </c>
      <c r="C561" t="s">
        <v>26</v>
      </c>
      <c r="D561">
        <v>365</v>
      </c>
      <c r="E561" s="10">
        <v>18620628</v>
      </c>
      <c r="F561" s="10">
        <v>14062639</v>
      </c>
      <c r="G561" s="10">
        <v>157491861</v>
      </c>
      <c r="H561" s="10">
        <v>174288785</v>
      </c>
      <c r="I561" s="10">
        <v>3742780</v>
      </c>
      <c r="J561" s="10">
        <v>4861104</v>
      </c>
      <c r="K561" s="10">
        <v>2702917</v>
      </c>
      <c r="L561" s="10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 s="8">
        <v>-0.28999999999999998</v>
      </c>
      <c r="W561" s="10">
        <v>881503</v>
      </c>
      <c r="X561">
        <v>9</v>
      </c>
      <c r="Y561" s="4" t="str">
        <f>VLOOKUP(C561,[1]Sheet1!$B:$D,3,FALSE)</f>
        <v>Commercial Banks</v>
      </c>
      <c r="Z561">
        <f>IFERROR(VLOOKUP(C561,[2]!LTP,2,FALSE),0)</f>
        <v>234.9</v>
      </c>
      <c r="AA561" s="7">
        <f t="shared" si="8"/>
        <v>13.81764705882353</v>
      </c>
    </row>
    <row r="562" spans="1:27" x14ac:dyDescent="0.45">
      <c r="A562" t="s">
        <v>53</v>
      </c>
      <c r="B562" t="s">
        <v>60</v>
      </c>
      <c r="C562" t="s">
        <v>27</v>
      </c>
      <c r="D562">
        <v>210</v>
      </c>
      <c r="E562" s="10">
        <v>8643661</v>
      </c>
      <c r="F562" s="10">
        <v>2540638</v>
      </c>
      <c r="G562" s="10">
        <v>91698217</v>
      </c>
      <c r="H562" s="10">
        <v>83427478</v>
      </c>
      <c r="I562" s="10">
        <v>1467448</v>
      </c>
      <c r="J562" s="10">
        <v>1837584</v>
      </c>
      <c r="K562" s="10">
        <v>783468</v>
      </c>
      <c r="L562" s="10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 s="8">
        <v>-0.12</v>
      </c>
      <c r="W562" s="10">
        <v>697951</v>
      </c>
      <c r="X562">
        <v>16</v>
      </c>
      <c r="Y562" s="4" t="str">
        <f>VLOOKUP(C562,[1]Sheet1!$B:$D,3,FALSE)</f>
        <v>Delist</v>
      </c>
      <c r="Z562">
        <f>IFERROR(VLOOKUP(C562,[2]!LTP,2,FALSE),0)</f>
        <v>0</v>
      </c>
      <c r="AA562" s="7">
        <f t="shared" si="8"/>
        <v>0</v>
      </c>
    </row>
    <row r="563" spans="1:27" x14ac:dyDescent="0.45">
      <c r="A563" t="s">
        <v>53</v>
      </c>
      <c r="B563" t="s">
        <v>60</v>
      </c>
      <c r="C563" t="s">
        <v>28</v>
      </c>
      <c r="D563">
        <v>249</v>
      </c>
      <c r="E563" s="10">
        <v>14200974</v>
      </c>
      <c r="F563" s="10">
        <v>5464838</v>
      </c>
      <c r="G563" s="10">
        <v>141086005</v>
      </c>
      <c r="H563" s="10">
        <v>127571107</v>
      </c>
      <c r="I563" s="10">
        <v>2392933</v>
      </c>
      <c r="J563" s="10">
        <v>3205097</v>
      </c>
      <c r="K563" s="10">
        <v>1768252</v>
      </c>
      <c r="L563" s="10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 s="8">
        <v>-0.06</v>
      </c>
      <c r="W563" s="10">
        <v>745929</v>
      </c>
      <c r="X563">
        <v>11</v>
      </c>
      <c r="Y563" s="4" t="str">
        <f>VLOOKUP(C563,[1]Sheet1!$B:$D,3,FALSE)</f>
        <v>Commercial Banks</v>
      </c>
      <c r="Z563">
        <f>IFERROR(VLOOKUP(C563,[2]!LTP,2,FALSE),0)</f>
        <v>171</v>
      </c>
      <c r="AA563" s="7">
        <f t="shared" si="8"/>
        <v>10.058823529411764</v>
      </c>
    </row>
    <row r="564" spans="1:27" x14ac:dyDescent="0.45">
      <c r="A564" t="s">
        <v>53</v>
      </c>
      <c r="B564" t="s">
        <v>60</v>
      </c>
      <c r="C564" t="s">
        <v>29</v>
      </c>
      <c r="D564">
        <v>502</v>
      </c>
      <c r="E564" s="10">
        <v>9467340</v>
      </c>
      <c r="F564" s="10">
        <v>11377410</v>
      </c>
      <c r="G564" s="10">
        <v>165217641</v>
      </c>
      <c r="H564" s="10">
        <v>142646031</v>
      </c>
      <c r="I564" s="10">
        <v>2126963</v>
      </c>
      <c r="J564" s="10">
        <v>2910827</v>
      </c>
      <c r="K564" s="10">
        <v>1606683</v>
      </c>
      <c r="L564" s="10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 s="8">
        <v>-0.41</v>
      </c>
      <c r="W564" s="10">
        <v>1014731</v>
      </c>
      <c r="X564">
        <v>21</v>
      </c>
      <c r="Y564" s="4" t="str">
        <f>VLOOKUP(C564,[1]Sheet1!$B:$D,3,FALSE)</f>
        <v>Commercial Banks</v>
      </c>
      <c r="Z564">
        <f>IFERROR(VLOOKUP(C564,[2]!LTP,2,FALSE),0)</f>
        <v>538</v>
      </c>
      <c r="AA564" s="7">
        <f t="shared" si="8"/>
        <v>29.888888888888889</v>
      </c>
    </row>
    <row r="565" spans="1:27" x14ac:dyDescent="0.45">
      <c r="A565" t="s">
        <v>53</v>
      </c>
      <c r="B565" t="s">
        <v>60</v>
      </c>
      <c r="C565" t="s">
        <v>30</v>
      </c>
      <c r="D565">
        <v>298</v>
      </c>
      <c r="E565" s="10">
        <v>23795753</v>
      </c>
      <c r="F565" s="10">
        <v>10701344</v>
      </c>
      <c r="G565" s="10">
        <v>271901611</v>
      </c>
      <c r="H565" s="10">
        <v>256425466</v>
      </c>
      <c r="I565" s="10">
        <v>4795237</v>
      </c>
      <c r="J565" s="10">
        <v>6441779</v>
      </c>
      <c r="K565" s="10">
        <v>3781013</v>
      </c>
      <c r="L565" s="10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 s="8">
        <v>-0.09</v>
      </c>
      <c r="W565" s="10">
        <v>1485648</v>
      </c>
      <c r="X565">
        <v>12</v>
      </c>
      <c r="Y565" s="4" t="str">
        <f>VLOOKUP(C565,[1]Sheet1!$B:$D,3,FALSE)</f>
        <v>Commercial Banks</v>
      </c>
      <c r="Z565">
        <f>IFERROR(VLOOKUP(C565,[2]!LTP,2,FALSE),0)</f>
        <v>183.5</v>
      </c>
      <c r="AA565" s="7">
        <f t="shared" si="8"/>
        <v>8.3409090909090917</v>
      </c>
    </row>
    <row r="566" spans="1:27" x14ac:dyDescent="0.45">
      <c r="A566" t="s">
        <v>53</v>
      </c>
      <c r="B566" t="s">
        <v>60</v>
      </c>
      <c r="C566" t="s">
        <v>31</v>
      </c>
      <c r="D566">
        <v>484</v>
      </c>
      <c r="E566" s="10">
        <v>12968726</v>
      </c>
      <c r="F566" s="10">
        <v>7398400</v>
      </c>
      <c r="G566" s="10">
        <v>165512622</v>
      </c>
      <c r="H566" s="10">
        <v>150678017</v>
      </c>
      <c r="I566" s="10">
        <v>1916549</v>
      </c>
      <c r="J566" s="10">
        <v>2706285</v>
      </c>
      <c r="K566" s="10">
        <v>1433221</v>
      </c>
      <c r="L566" s="10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 s="8">
        <v>-0.57999999999999996</v>
      </c>
      <c r="W566" s="10">
        <v>84898</v>
      </c>
      <c r="X566">
        <v>1</v>
      </c>
      <c r="Y566" s="4" t="str">
        <f>VLOOKUP(C566,[1]Sheet1!$B:$D,3,FALSE)</f>
        <v>Commercial Banks</v>
      </c>
      <c r="Z566">
        <f>IFERROR(VLOOKUP(C566,[2]!LTP,2,FALSE),0)</f>
        <v>221.9</v>
      </c>
      <c r="AA566" s="7">
        <f t="shared" si="8"/>
        <v>20.172727272727272</v>
      </c>
    </row>
    <row r="567" spans="1:27" x14ac:dyDescent="0.45">
      <c r="A567" t="s">
        <v>53</v>
      </c>
      <c r="B567" t="s">
        <v>60</v>
      </c>
      <c r="C567" t="s">
        <v>33</v>
      </c>
      <c r="D567">
        <v>214</v>
      </c>
      <c r="E567" s="10">
        <v>14711183</v>
      </c>
      <c r="F567" s="10">
        <v>4538303</v>
      </c>
      <c r="G567" s="10">
        <v>159821637</v>
      </c>
      <c r="H567" s="10">
        <v>155962077</v>
      </c>
      <c r="I567" s="10">
        <v>2623505</v>
      </c>
      <c r="J567" s="10">
        <v>3542892</v>
      </c>
      <c r="K567" s="10">
        <v>1691105</v>
      </c>
      <c r="L567" s="10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 s="8">
        <v>-0.09</v>
      </c>
      <c r="W567" s="10">
        <v>138311</v>
      </c>
      <c r="X567">
        <v>2</v>
      </c>
      <c r="Y567" s="4" t="str">
        <f>VLOOKUP(C567,[1]Sheet1!$B:$D,3,FALSE)</f>
        <v>Commercial Banks</v>
      </c>
      <c r="Z567">
        <f>IFERROR(VLOOKUP(C567,[2]!LTP,2,FALSE),0)</f>
        <v>167</v>
      </c>
      <c r="AA567" s="7">
        <f t="shared" si="8"/>
        <v>12.846153846153847</v>
      </c>
    </row>
    <row r="568" spans="1:27" x14ac:dyDescent="0.45">
      <c r="A568" t="s">
        <v>53</v>
      </c>
      <c r="B568" t="s">
        <v>60</v>
      </c>
      <c r="C568" t="s">
        <v>34</v>
      </c>
      <c r="D568">
        <v>231</v>
      </c>
      <c r="E568" s="10">
        <v>11551345</v>
      </c>
      <c r="F568" s="10">
        <v>5340941</v>
      </c>
      <c r="G568" s="10">
        <v>130814652</v>
      </c>
      <c r="H568" s="10">
        <v>126184824</v>
      </c>
      <c r="I568" s="10">
        <v>1607443</v>
      </c>
      <c r="J568" s="10">
        <v>2674106</v>
      </c>
      <c r="K568" s="10">
        <v>1450269</v>
      </c>
      <c r="L568" s="10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 s="8">
        <v>-7.0000000000000007E-2</v>
      </c>
      <c r="W568" s="10">
        <v>530010</v>
      </c>
      <c r="X568">
        <v>9</v>
      </c>
      <c r="Y568" s="4" t="str">
        <f>VLOOKUP(C568,[1]Sheet1!$B:$D,3,FALSE)</f>
        <v>Commercial Banks</v>
      </c>
      <c r="Z568">
        <f>IFERROR(VLOOKUP(C568,[2]!LTP,2,FALSE),0)</f>
        <v>188</v>
      </c>
      <c r="AA568" s="7">
        <f t="shared" si="8"/>
        <v>13.428571428571429</v>
      </c>
    </row>
    <row r="569" spans="1:27" x14ac:dyDescent="0.45">
      <c r="A569" t="s">
        <v>53</v>
      </c>
      <c r="B569" t="s">
        <v>60</v>
      </c>
      <c r="C569" t="s">
        <v>35</v>
      </c>
      <c r="D569">
        <v>268</v>
      </c>
      <c r="E569" s="10">
        <v>10257156</v>
      </c>
      <c r="F569" s="10">
        <v>3540000</v>
      </c>
      <c r="G569" s="10">
        <v>137495625</v>
      </c>
      <c r="H569" s="10">
        <v>131990727</v>
      </c>
      <c r="I569" s="10">
        <v>2248755</v>
      </c>
      <c r="J569" s="10">
        <v>3086225</v>
      </c>
      <c r="K569" s="10">
        <v>1591851</v>
      </c>
      <c r="L569" s="10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 s="8">
        <v>-0.09</v>
      </c>
      <c r="W569" s="10">
        <v>644703</v>
      </c>
      <c r="X569">
        <v>13</v>
      </c>
      <c r="Y569" s="4" t="str">
        <f>VLOOKUP(C569,[1]Sheet1!$B:$D,3,FALSE)</f>
        <v>Commercial Banks</v>
      </c>
      <c r="Z569">
        <f>IFERROR(VLOOKUP(C569,[2]!LTP,2,FALSE),0)</f>
        <v>222.9</v>
      </c>
      <c r="AA569" s="7">
        <f t="shared" si="8"/>
        <v>11.145</v>
      </c>
    </row>
    <row r="570" spans="1:27" x14ac:dyDescent="0.45">
      <c r="A570" t="s">
        <v>53</v>
      </c>
      <c r="B570" t="s">
        <v>60</v>
      </c>
      <c r="C570" t="s">
        <v>36</v>
      </c>
      <c r="D570">
        <v>233</v>
      </c>
      <c r="E570" s="10">
        <v>16120461</v>
      </c>
      <c r="F570" s="10">
        <v>5329964</v>
      </c>
      <c r="G570" s="10">
        <v>141184095</v>
      </c>
      <c r="H570" s="10">
        <v>143605571</v>
      </c>
      <c r="I570" s="10">
        <v>2642192</v>
      </c>
      <c r="J570" s="10">
        <v>3297029</v>
      </c>
      <c r="K570" s="10">
        <v>1681902</v>
      </c>
      <c r="L570" s="1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 s="8">
        <v>-0.02</v>
      </c>
      <c r="W570" s="10">
        <v>825179</v>
      </c>
      <c r="X570">
        <v>10</v>
      </c>
      <c r="Y570" s="4" t="str">
        <f>VLOOKUP(C570,[1]Sheet1!$B:$D,3,FALSE)</f>
        <v>Delist</v>
      </c>
      <c r="Z570">
        <f>IFERROR(VLOOKUP(C570,[2]!LTP,2,FALSE),0)</f>
        <v>0</v>
      </c>
      <c r="AA570" s="7">
        <f t="shared" si="8"/>
        <v>0</v>
      </c>
    </row>
    <row r="571" spans="1:27" x14ac:dyDescent="0.45">
      <c r="A571" t="s">
        <v>53</v>
      </c>
      <c r="B571" t="s">
        <v>60</v>
      </c>
      <c r="C571" t="s">
        <v>37</v>
      </c>
      <c r="D571">
        <v>922</v>
      </c>
      <c r="E571" s="10">
        <v>18496187</v>
      </c>
      <c r="F571" s="10">
        <v>15588611</v>
      </c>
      <c r="G571" s="10">
        <v>232554739</v>
      </c>
      <c r="H571" s="10">
        <v>215206195</v>
      </c>
      <c r="I571" s="10">
        <v>4219618</v>
      </c>
      <c r="J571" s="10">
        <v>5643600</v>
      </c>
      <c r="K571" s="10">
        <v>3517166</v>
      </c>
      <c r="L571" s="10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 s="8">
        <v>-0.66</v>
      </c>
      <c r="W571" s="10">
        <v>1450860</v>
      </c>
      <c r="X571">
        <v>16</v>
      </c>
      <c r="Y571" s="4" t="str">
        <f>VLOOKUP(C571,[1]Sheet1!$B:$D,3,FALSE)</f>
        <v>Commercial Banks</v>
      </c>
      <c r="Z571">
        <f>IFERROR(VLOOKUP(C571,[2]!LTP,2,FALSE),0)</f>
        <v>599.5</v>
      </c>
      <c r="AA571" s="7">
        <f t="shared" si="8"/>
        <v>24.979166666666668</v>
      </c>
    </row>
    <row r="572" spans="1:27" x14ac:dyDescent="0.45">
      <c r="A572" t="s">
        <v>53</v>
      </c>
      <c r="B572" t="s">
        <v>60</v>
      </c>
      <c r="C572" t="s">
        <v>38</v>
      </c>
      <c r="D572">
        <v>399</v>
      </c>
      <c r="E572" s="10">
        <v>10085400</v>
      </c>
      <c r="F572" s="10">
        <v>5766906</v>
      </c>
      <c r="G572" s="10">
        <v>80710971</v>
      </c>
      <c r="H572" s="10">
        <v>74908196</v>
      </c>
      <c r="I572" s="10">
        <v>1273810</v>
      </c>
      <c r="J572" s="10">
        <v>2188812</v>
      </c>
      <c r="K572" s="10">
        <v>1274046</v>
      </c>
      <c r="L572" s="10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 s="8">
        <v>-0.4</v>
      </c>
      <c r="W572" s="10">
        <v>493219</v>
      </c>
      <c r="X572">
        <v>10</v>
      </c>
      <c r="Y572" s="4" t="str">
        <f>VLOOKUP(C572,[1]Sheet1!$B:$D,3,FALSE)</f>
        <v>Delist</v>
      </c>
      <c r="Z572">
        <f>IFERROR(VLOOKUP(C572,[2]!LTP,2,FALSE),0)</f>
        <v>0</v>
      </c>
      <c r="AA572" s="7">
        <f t="shared" si="8"/>
        <v>0</v>
      </c>
    </row>
    <row r="573" spans="1:27" x14ac:dyDescent="0.45">
      <c r="A573" t="s">
        <v>53</v>
      </c>
      <c r="B573" t="s">
        <v>60</v>
      </c>
      <c r="C573" t="s">
        <v>39</v>
      </c>
      <c r="D573">
        <v>312</v>
      </c>
      <c r="E573" s="10">
        <v>14405905</v>
      </c>
      <c r="F573" s="10">
        <v>19897129</v>
      </c>
      <c r="G573" s="10">
        <v>182840959</v>
      </c>
      <c r="H573" s="10">
        <v>163109491</v>
      </c>
      <c r="I573" s="10">
        <v>3024930</v>
      </c>
      <c r="J573" s="10">
        <v>3808496</v>
      </c>
      <c r="K573" s="10">
        <v>2022809</v>
      </c>
      <c r="L573" s="10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 s="8">
        <v>0.04</v>
      </c>
      <c r="W573" s="10">
        <v>1304905</v>
      </c>
      <c r="X573">
        <v>18</v>
      </c>
      <c r="Y573" s="4" t="str">
        <f>VLOOKUP(C573,[1]Sheet1!$B:$D,3,FALSE)</f>
        <v>Commercial Banks</v>
      </c>
      <c r="Z573">
        <f>IFERROR(VLOOKUP(C573,[2]!LTP,2,FALSE),0)</f>
        <v>255</v>
      </c>
      <c r="AA573" s="7">
        <f t="shared" si="8"/>
        <v>12.75</v>
      </c>
    </row>
    <row r="574" spans="1:27" x14ac:dyDescent="0.45">
      <c r="A574" t="s">
        <v>53</v>
      </c>
      <c r="B574" t="s">
        <v>60</v>
      </c>
      <c r="C574" t="s">
        <v>40</v>
      </c>
      <c r="D574">
        <v>222.1</v>
      </c>
      <c r="E574" s="10">
        <v>11139678</v>
      </c>
      <c r="F574" s="10">
        <v>4278809</v>
      </c>
      <c r="G574" s="10">
        <v>120133976</v>
      </c>
      <c r="H574" s="10">
        <v>113482264</v>
      </c>
      <c r="I574" s="10">
        <v>1700133</v>
      </c>
      <c r="J574" s="10">
        <v>2222109</v>
      </c>
      <c r="K574" s="10">
        <v>1137600</v>
      </c>
      <c r="L574" s="10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 s="8">
        <v>0.01</v>
      </c>
      <c r="W574" s="10">
        <v>444917</v>
      </c>
      <c r="X574">
        <v>8</v>
      </c>
      <c r="Y574" s="4" t="str">
        <f>VLOOKUP(C574,[1]Sheet1!$B:$D,3,FALSE)</f>
        <v>Delist</v>
      </c>
      <c r="Z574">
        <f>IFERROR(VLOOKUP(C574,[2]!LTP,2,FALSE),0)</f>
        <v>0</v>
      </c>
      <c r="AA574" s="7">
        <f t="shared" si="8"/>
        <v>0</v>
      </c>
    </row>
    <row r="575" spans="1:27" x14ac:dyDescent="0.45">
      <c r="A575" t="s">
        <v>53</v>
      </c>
      <c r="B575" t="s">
        <v>60</v>
      </c>
      <c r="C575" t="s">
        <v>41</v>
      </c>
      <c r="D575">
        <v>460</v>
      </c>
      <c r="E575" s="10">
        <v>18307541</v>
      </c>
      <c r="F575" s="10">
        <v>14349283</v>
      </c>
      <c r="G575" s="10">
        <v>173677635</v>
      </c>
      <c r="H575" s="10">
        <v>165164420</v>
      </c>
      <c r="I575" s="10">
        <v>2406927</v>
      </c>
      <c r="J575" s="10">
        <v>3749067</v>
      </c>
      <c r="K575" s="10">
        <v>2366041</v>
      </c>
      <c r="L575" s="10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 s="8">
        <v>-0.42</v>
      </c>
      <c r="W575" s="10">
        <v>255754</v>
      </c>
      <c r="X575">
        <v>3</v>
      </c>
      <c r="Y575" s="4" t="str">
        <f>VLOOKUP(C575,[1]Sheet1!$B:$D,3,FALSE)</f>
        <v>Delist</v>
      </c>
      <c r="Z575">
        <f>IFERROR(VLOOKUP(C575,[2]!LTP,2,FALSE),0)</f>
        <v>0</v>
      </c>
      <c r="AA575" s="7">
        <f t="shared" si="8"/>
        <v>0</v>
      </c>
    </row>
    <row r="576" spans="1:27" x14ac:dyDescent="0.45">
      <c r="A576" t="s">
        <v>53</v>
      </c>
      <c r="B576" t="s">
        <v>60</v>
      </c>
      <c r="C576" t="s">
        <v>42</v>
      </c>
      <c r="D576">
        <v>750.2</v>
      </c>
      <c r="E576" s="10">
        <v>11564005</v>
      </c>
      <c r="F576" s="10">
        <v>11550884</v>
      </c>
      <c r="G576" s="10">
        <v>294940873</v>
      </c>
      <c r="H576" s="10">
        <v>261923034</v>
      </c>
      <c r="I576" s="10">
        <v>5241672</v>
      </c>
      <c r="J576" s="10">
        <v>6478894</v>
      </c>
      <c r="K576" s="10">
        <v>3762618</v>
      </c>
      <c r="L576" s="10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 s="8">
        <v>-0.42</v>
      </c>
      <c r="W576" s="10">
        <v>859390</v>
      </c>
      <c r="X576">
        <v>15</v>
      </c>
      <c r="Y576" s="4" t="str">
        <f>VLOOKUP(C576,[1]Sheet1!$B:$D,3,FALSE)</f>
        <v>Commercial Banks</v>
      </c>
      <c r="Z576">
        <f>IFERROR(VLOOKUP(C576,[2]!LTP,2,FALSE),0)</f>
        <v>714</v>
      </c>
      <c r="AA576" s="7">
        <f t="shared" si="8"/>
        <v>17</v>
      </c>
    </row>
    <row r="577" spans="1:27" x14ac:dyDescent="0.45">
      <c r="A577" t="s">
        <v>53</v>
      </c>
      <c r="B577" t="s">
        <v>60</v>
      </c>
      <c r="C577" t="s">
        <v>43</v>
      </c>
      <c r="D577">
        <v>290</v>
      </c>
      <c r="E577" s="10">
        <v>18366706</v>
      </c>
      <c r="F577" s="10">
        <v>6759399</v>
      </c>
      <c r="G577" s="10">
        <v>181700648</v>
      </c>
      <c r="H577" s="10">
        <v>172145113</v>
      </c>
      <c r="I577" s="10">
        <v>2715516</v>
      </c>
      <c r="J577" s="10">
        <v>4138359</v>
      </c>
      <c r="K577" s="10">
        <v>2257536</v>
      </c>
      <c r="L577" s="10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 s="8">
        <v>-0.17</v>
      </c>
      <c r="W577" s="10">
        <v>850600</v>
      </c>
      <c r="X577">
        <v>9</v>
      </c>
      <c r="Y577" s="4" t="str">
        <f>VLOOKUP(C577,[1]Sheet1!$B:$D,3,FALSE)</f>
        <v>Commercial Banks</v>
      </c>
      <c r="Z577">
        <f>IFERROR(VLOOKUP(C577,[2]!LTP,2,FALSE),0)</f>
        <v>234</v>
      </c>
      <c r="AA577" s="7">
        <f t="shared" si="8"/>
        <v>12.315789473684211</v>
      </c>
    </row>
    <row r="578" spans="1:27" x14ac:dyDescent="0.45">
      <c r="A578" t="s">
        <v>53</v>
      </c>
      <c r="B578" t="s">
        <v>60</v>
      </c>
      <c r="C578" t="s">
        <v>44</v>
      </c>
      <c r="D578">
        <v>290</v>
      </c>
      <c r="E578" s="10">
        <v>18656323</v>
      </c>
      <c r="F578" s="10">
        <v>6886248</v>
      </c>
      <c r="G578" s="10">
        <v>158930953</v>
      </c>
      <c r="H578" s="10">
        <v>154394296</v>
      </c>
      <c r="I578" s="10">
        <v>2764226</v>
      </c>
      <c r="J578" s="10">
        <v>3663090</v>
      </c>
      <c r="K578" s="10">
        <v>2448901</v>
      </c>
      <c r="L578" s="10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 s="8">
        <v>-0.19</v>
      </c>
      <c r="W578" s="10">
        <v>889613</v>
      </c>
      <c r="X578">
        <v>10</v>
      </c>
      <c r="Y578" s="4" t="str">
        <f>VLOOKUP(C578,[1]Sheet1!$B:$D,3,FALSE)</f>
        <v>Commercial Banks</v>
      </c>
      <c r="Z578">
        <f>IFERROR(VLOOKUP(C578,[2]!LTP,2,FALSE),0)</f>
        <v>195.9</v>
      </c>
      <c r="AA578" s="7">
        <f t="shared" ref="AA578:AA641" si="9">IFERROR(Z578/M578,0)</f>
        <v>10.883333333333333</v>
      </c>
    </row>
    <row r="579" spans="1:27" x14ac:dyDescent="0.45">
      <c r="A579" t="s">
        <v>53</v>
      </c>
      <c r="B579" t="s">
        <v>60</v>
      </c>
      <c r="C579" t="s">
        <v>45</v>
      </c>
      <c r="D579">
        <v>308</v>
      </c>
      <c r="E579" s="10">
        <v>11327377</v>
      </c>
      <c r="F579" s="10">
        <v>4533701</v>
      </c>
      <c r="G579" s="10">
        <v>144534361</v>
      </c>
      <c r="H579" s="10">
        <v>135893215</v>
      </c>
      <c r="I579" s="10">
        <v>2181408</v>
      </c>
      <c r="J579" s="10">
        <v>2978346</v>
      </c>
      <c r="K579" s="10">
        <v>1720964</v>
      </c>
      <c r="L579" s="10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 s="8">
        <v>-0.21</v>
      </c>
      <c r="W579" s="10">
        <v>578244</v>
      </c>
      <c r="X579">
        <v>10</v>
      </c>
      <c r="Y579" s="4" t="str">
        <f>VLOOKUP(C579,[1]Sheet1!$B:$D,3,FALSE)</f>
        <v>Commercial Banks</v>
      </c>
      <c r="Z579">
        <f>IFERROR(VLOOKUP(C579,[2]!LTP,2,FALSE),0)</f>
        <v>243</v>
      </c>
      <c r="AA579" s="7">
        <f t="shared" si="9"/>
        <v>12.789473684210526</v>
      </c>
    </row>
    <row r="580" spans="1:27" x14ac:dyDescent="0.45">
      <c r="A580" t="s">
        <v>53</v>
      </c>
      <c r="B580" t="s">
        <v>60</v>
      </c>
      <c r="C580" t="s">
        <v>46</v>
      </c>
      <c r="D580">
        <v>323</v>
      </c>
      <c r="E580" s="10">
        <v>9493578</v>
      </c>
      <c r="F580" s="10">
        <v>6558031</v>
      </c>
      <c r="G580" s="10">
        <v>112897058</v>
      </c>
      <c r="H580" s="10">
        <v>108713753</v>
      </c>
      <c r="I580" s="10">
        <v>1714857</v>
      </c>
      <c r="J580" s="10">
        <v>2505931</v>
      </c>
      <c r="K580" s="10">
        <v>1239903</v>
      </c>
      <c r="L580" s="1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 s="8">
        <v>-0.22</v>
      </c>
      <c r="W580" s="10">
        <v>986751</v>
      </c>
      <c r="X580">
        <v>21</v>
      </c>
      <c r="Y580" s="4" t="str">
        <f>VLOOKUP(C580,[1]Sheet1!$B:$D,3,FALSE)</f>
        <v>Commercial Banks</v>
      </c>
      <c r="Z580">
        <f>IFERROR(VLOOKUP(C580,[2]!LTP,2,FALSE),0)</f>
        <v>333</v>
      </c>
      <c r="AA580" s="7">
        <f t="shared" si="9"/>
        <v>20.8125</v>
      </c>
    </row>
    <row r="581" spans="1:27" x14ac:dyDescent="0.45">
      <c r="A581" t="s">
        <v>53</v>
      </c>
      <c r="B581" t="s">
        <v>60</v>
      </c>
      <c r="C581" t="s">
        <v>47</v>
      </c>
      <c r="D581">
        <v>389</v>
      </c>
      <c r="E581" s="10">
        <v>12524427</v>
      </c>
      <c r="F581" s="10">
        <v>8923743</v>
      </c>
      <c r="G581" s="10">
        <v>188798430</v>
      </c>
      <c r="H581" s="10">
        <v>176881957</v>
      </c>
      <c r="I581" s="10">
        <v>3006949</v>
      </c>
      <c r="J581" s="10">
        <v>4319173</v>
      </c>
      <c r="K581" s="10">
        <v>2352038</v>
      </c>
      <c r="L581" s="10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 s="8">
        <v>-0.2</v>
      </c>
      <c r="W581" s="10">
        <v>688389</v>
      </c>
      <c r="X581">
        <v>11</v>
      </c>
      <c r="Y581" s="4" t="str">
        <f>VLOOKUP(C581,[1]Sheet1!$B:$D,3,FALSE)</f>
        <v>Commercial Banks</v>
      </c>
      <c r="Z581">
        <f>IFERROR(VLOOKUP(C581,[2]!LTP,2,FALSE),0)</f>
        <v>245</v>
      </c>
      <c r="AA581" s="7">
        <f t="shared" si="9"/>
        <v>9.8000000000000007</v>
      </c>
    </row>
    <row r="582" spans="1:27" x14ac:dyDescent="0.45">
      <c r="A582" t="s">
        <v>53</v>
      </c>
      <c r="B582" t="s">
        <v>60</v>
      </c>
      <c r="C582" t="s">
        <v>48</v>
      </c>
      <c r="D582">
        <v>436</v>
      </c>
      <c r="E582" s="10">
        <v>9429454</v>
      </c>
      <c r="F582" s="10">
        <v>7569876</v>
      </c>
      <c r="G582" s="10">
        <v>86288283</v>
      </c>
      <c r="H582" s="10">
        <v>76104669</v>
      </c>
      <c r="I582" s="10">
        <v>1657936</v>
      </c>
      <c r="J582" s="10">
        <v>2482706</v>
      </c>
      <c r="K582" s="10">
        <v>1534928</v>
      </c>
      <c r="L582" s="10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 s="8">
        <v>-0.3</v>
      </c>
      <c r="W582" s="10">
        <v>754616</v>
      </c>
      <c r="X582">
        <v>16</v>
      </c>
      <c r="Y582" s="4" t="str">
        <f>VLOOKUP(C582,[1]Sheet1!$B:$D,3,FALSE)</f>
        <v>Commercial Banks</v>
      </c>
      <c r="Z582">
        <f>IFERROR(VLOOKUP(C582,[2]!LTP,2,FALSE),0)</f>
        <v>528.79999999999995</v>
      </c>
      <c r="AA582" s="7">
        <f t="shared" si="9"/>
        <v>22.991304347826084</v>
      </c>
    </row>
    <row r="583" spans="1:27" x14ac:dyDescent="0.45">
      <c r="A583" t="s">
        <v>53</v>
      </c>
      <c r="B583" t="s">
        <v>60</v>
      </c>
      <c r="C583" t="s">
        <v>49</v>
      </c>
      <c r="D583">
        <v>232</v>
      </c>
      <c r="E583" s="10">
        <v>10118893</v>
      </c>
      <c r="F583" s="10">
        <v>5240690</v>
      </c>
      <c r="G583" s="10">
        <v>129242988</v>
      </c>
      <c r="H583" s="10">
        <v>120390362</v>
      </c>
      <c r="I583" s="10">
        <v>1830367</v>
      </c>
      <c r="J583" s="10">
        <v>2756020</v>
      </c>
      <c r="K583" s="10">
        <v>1458460</v>
      </c>
      <c r="L583" s="10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 s="8">
        <v>-0.03</v>
      </c>
      <c r="W583" s="10">
        <v>101118</v>
      </c>
      <c r="X583">
        <v>2</v>
      </c>
      <c r="Y583" s="4" t="str">
        <f>VLOOKUP(C583,[1]Sheet1!$B:$D,3,FALSE)</f>
        <v>Commercial Banks</v>
      </c>
      <c r="Z583">
        <f>IFERROR(VLOOKUP(C583,[2]!LTP,2,FALSE),0)</f>
        <v>181.7</v>
      </c>
      <c r="AA583" s="7">
        <f t="shared" si="9"/>
        <v>12.113333333333333</v>
      </c>
    </row>
    <row r="584" spans="1:27" x14ac:dyDescent="0.45">
      <c r="A584" t="s">
        <v>53</v>
      </c>
      <c r="B584" t="s">
        <v>60</v>
      </c>
      <c r="C584" t="s">
        <v>50</v>
      </c>
      <c r="D584">
        <v>214</v>
      </c>
      <c r="E584" s="10">
        <v>9553909</v>
      </c>
      <c r="F584" s="10">
        <v>2024107</v>
      </c>
      <c r="G584" s="10">
        <v>92198312</v>
      </c>
      <c r="H584" s="10">
        <v>85208505</v>
      </c>
      <c r="I584" s="10">
        <v>1292028</v>
      </c>
      <c r="J584" s="10">
        <v>1693630</v>
      </c>
      <c r="K584" s="10">
        <v>745366</v>
      </c>
      <c r="L584" s="10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 s="8">
        <v>-0.05</v>
      </c>
      <c r="W584" s="10">
        <v>452673</v>
      </c>
      <c r="X584">
        <v>9</v>
      </c>
      <c r="Y584" s="4" t="str">
        <f>VLOOKUP(C584,[1]Sheet1!$B:$D,3,FALSE)</f>
        <v>Delist</v>
      </c>
      <c r="Z584">
        <f>IFERROR(VLOOKUP(C584,[2]!LTP,2,FALSE),0)</f>
        <v>0</v>
      </c>
      <c r="AA584" s="7">
        <f t="shared" si="9"/>
        <v>0</v>
      </c>
    </row>
    <row r="585" spans="1:27" x14ac:dyDescent="0.45">
      <c r="A585" t="s">
        <v>53</v>
      </c>
      <c r="B585" t="s">
        <v>60</v>
      </c>
      <c r="C585" t="s">
        <v>51</v>
      </c>
      <c r="D585">
        <v>263</v>
      </c>
      <c r="E585" s="10">
        <v>12708704</v>
      </c>
      <c r="F585" s="10">
        <v>5532946</v>
      </c>
      <c r="G585" s="10">
        <v>163598778</v>
      </c>
      <c r="H585" s="10">
        <v>142332648</v>
      </c>
      <c r="I585" s="10">
        <v>2825001</v>
      </c>
      <c r="J585" s="10">
        <v>3766969</v>
      </c>
      <c r="K585" s="10">
        <v>1654180</v>
      </c>
      <c r="L585" s="10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 s="8">
        <v>-0.04</v>
      </c>
      <c r="W585" s="10">
        <v>536187</v>
      </c>
      <c r="X585">
        <v>8</v>
      </c>
      <c r="Y585" s="4" t="str">
        <f>VLOOKUP(C585,[1]Sheet1!$B:$D,3,FALSE)</f>
        <v>Commercial Banks</v>
      </c>
      <c r="Z585">
        <f>IFERROR(VLOOKUP(C585,[2]!LTP,2,FALSE),0)</f>
        <v>166.1</v>
      </c>
      <c r="AA585" s="7">
        <f t="shared" si="9"/>
        <v>8.3049999999999997</v>
      </c>
    </row>
    <row r="586" spans="1:27" x14ac:dyDescent="0.45">
      <c r="A586" t="s">
        <v>53</v>
      </c>
      <c r="B586" t="s">
        <v>60</v>
      </c>
      <c r="C586" t="s">
        <v>52</v>
      </c>
      <c r="D586">
        <v>237</v>
      </c>
      <c r="E586" s="10">
        <v>10623994</v>
      </c>
      <c r="F586" s="10">
        <v>6215074</v>
      </c>
      <c r="G586" s="10">
        <v>103031083</v>
      </c>
      <c r="H586" s="10">
        <v>103587856</v>
      </c>
      <c r="I586" s="10">
        <v>1694206</v>
      </c>
      <c r="J586" s="10">
        <v>2204269</v>
      </c>
      <c r="K586" s="10">
        <v>958707</v>
      </c>
      <c r="L586" s="10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 s="8">
        <v>-7.0000000000000007E-2</v>
      </c>
      <c r="W586" s="10">
        <v>364548</v>
      </c>
      <c r="X586">
        <v>7</v>
      </c>
      <c r="Y586" s="4" t="str">
        <f>VLOOKUP(C586,[1]Sheet1!$B:$D,3,FALSE)</f>
        <v>Delist</v>
      </c>
      <c r="Z586">
        <f>IFERROR(VLOOKUP(C586,[2]!LTP,2,FALSE),0)</f>
        <v>0</v>
      </c>
      <c r="AA586" s="7">
        <f t="shared" si="9"/>
        <v>0</v>
      </c>
    </row>
    <row r="587" spans="1:27" x14ac:dyDescent="0.45">
      <c r="A587" t="s">
        <v>54</v>
      </c>
      <c r="B587" t="s">
        <v>60</v>
      </c>
      <c r="C587" t="s">
        <v>26</v>
      </c>
      <c r="D587">
        <v>365</v>
      </c>
      <c r="E587" s="10">
        <v>19707170</v>
      </c>
      <c r="F587" s="10">
        <v>13999086</v>
      </c>
      <c r="G587" s="10">
        <v>160367593</v>
      </c>
      <c r="H587" s="10">
        <v>177959820</v>
      </c>
      <c r="I587" s="10">
        <v>5584640</v>
      </c>
      <c r="J587" s="10">
        <v>7077304</v>
      </c>
      <c r="K587" s="10">
        <v>3619009</v>
      </c>
      <c r="L587" s="10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 s="8">
        <v>-0.35</v>
      </c>
      <c r="W587" s="10">
        <v>986434</v>
      </c>
      <c r="X587">
        <v>7</v>
      </c>
      <c r="Y587" s="4" t="str">
        <f>VLOOKUP(C587,[1]Sheet1!$B:$D,3,FALSE)</f>
        <v>Commercial Banks</v>
      </c>
      <c r="Z587">
        <f>IFERROR(VLOOKUP(C587,[2]!LTP,2,FALSE),0)</f>
        <v>234.9</v>
      </c>
      <c r="AA587" s="7">
        <f t="shared" si="9"/>
        <v>15.66</v>
      </c>
    </row>
    <row r="588" spans="1:27" x14ac:dyDescent="0.45">
      <c r="A588" t="s">
        <v>54</v>
      </c>
      <c r="B588" t="s">
        <v>60</v>
      </c>
      <c r="C588" t="s">
        <v>27</v>
      </c>
      <c r="D588">
        <v>210</v>
      </c>
      <c r="E588" s="10">
        <v>9075844</v>
      </c>
      <c r="F588" s="10">
        <v>2497242</v>
      </c>
      <c r="G588" s="10">
        <v>90704099</v>
      </c>
      <c r="H588" s="10">
        <v>83936172</v>
      </c>
      <c r="I588" s="10">
        <v>2455287</v>
      </c>
      <c r="J588" s="10">
        <v>2940576</v>
      </c>
      <c r="K588" s="10">
        <v>1329404</v>
      </c>
      <c r="L588" s="10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 s="8">
        <v>-7.0000000000000007E-2</v>
      </c>
      <c r="W588" s="10">
        <v>426882</v>
      </c>
      <c r="X588">
        <v>6</v>
      </c>
      <c r="Y588" s="4" t="str">
        <f>VLOOKUP(C588,[1]Sheet1!$B:$D,3,FALSE)</f>
        <v>Delist</v>
      </c>
      <c r="Z588">
        <f>IFERROR(VLOOKUP(C588,[2]!LTP,2,FALSE),0)</f>
        <v>0</v>
      </c>
      <c r="AA588" s="7">
        <f t="shared" si="9"/>
        <v>0</v>
      </c>
    </row>
    <row r="589" spans="1:27" x14ac:dyDescent="0.45">
      <c r="A589" t="s">
        <v>54</v>
      </c>
      <c r="B589" t="s">
        <v>60</v>
      </c>
      <c r="C589" t="s">
        <v>28</v>
      </c>
      <c r="D589">
        <v>249</v>
      </c>
      <c r="E589" s="10">
        <v>14200974</v>
      </c>
      <c r="F589" s="10">
        <v>5702185</v>
      </c>
      <c r="G589" s="10">
        <v>144861247</v>
      </c>
      <c r="H589" s="10">
        <v>132173855</v>
      </c>
      <c r="I589" s="10">
        <v>3680011</v>
      </c>
      <c r="J589" s="10">
        <v>4740397</v>
      </c>
      <c r="K589" s="10">
        <v>2539862</v>
      </c>
      <c r="L589" s="10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 s="8">
        <v>-0.13</v>
      </c>
      <c r="W589" s="10">
        <v>866752</v>
      </c>
      <c r="X589">
        <v>8</v>
      </c>
      <c r="Y589" s="4" t="str">
        <f>VLOOKUP(C589,[1]Sheet1!$B:$D,3,FALSE)</f>
        <v>Commercial Banks</v>
      </c>
      <c r="Z589">
        <f>IFERROR(VLOOKUP(C589,[2]!LTP,2,FALSE),0)</f>
        <v>171</v>
      </c>
      <c r="AA589" s="7">
        <f t="shared" si="9"/>
        <v>11.4</v>
      </c>
    </row>
    <row r="590" spans="1:27" x14ac:dyDescent="0.45">
      <c r="A590" t="s">
        <v>54</v>
      </c>
      <c r="B590" t="s">
        <v>60</v>
      </c>
      <c r="C590" t="s">
        <v>29</v>
      </c>
      <c r="D590">
        <v>502</v>
      </c>
      <c r="E590" s="10">
        <v>9467340</v>
      </c>
      <c r="F590" s="10">
        <v>11864196</v>
      </c>
      <c r="G590" s="10">
        <v>161796435</v>
      </c>
      <c r="H590" s="10">
        <v>143284675</v>
      </c>
      <c r="I590" s="10">
        <v>3505670</v>
      </c>
      <c r="J590" s="10">
        <v>4669166</v>
      </c>
      <c r="K590" s="10">
        <v>2580780</v>
      </c>
      <c r="L590" s="1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 s="8">
        <v>-0.34</v>
      </c>
      <c r="W590" s="10">
        <v>2796168</v>
      </c>
      <c r="X590">
        <v>39</v>
      </c>
      <c r="Y590" s="4" t="str">
        <f>VLOOKUP(C590,[1]Sheet1!$B:$D,3,FALSE)</f>
        <v>Commercial Banks</v>
      </c>
      <c r="Z590">
        <f>IFERROR(VLOOKUP(C590,[2]!LTP,2,FALSE),0)</f>
        <v>538</v>
      </c>
      <c r="AA590" s="7">
        <f t="shared" si="9"/>
        <v>25.61904761904762</v>
      </c>
    </row>
    <row r="591" spans="1:27" x14ac:dyDescent="0.45">
      <c r="A591" t="s">
        <v>54</v>
      </c>
      <c r="B591" t="s">
        <v>60</v>
      </c>
      <c r="C591" t="s">
        <v>30</v>
      </c>
      <c r="D591">
        <v>298</v>
      </c>
      <c r="E591" s="10">
        <v>23795753</v>
      </c>
      <c r="F591" s="10">
        <v>11766562</v>
      </c>
      <c r="G591" s="10">
        <v>269082859</v>
      </c>
      <c r="H591" s="10">
        <v>260209629</v>
      </c>
      <c r="I591" s="10">
        <v>7439744</v>
      </c>
      <c r="J591" s="10">
        <v>9575737</v>
      </c>
      <c r="K591" s="10">
        <v>5611307</v>
      </c>
      <c r="L591" s="10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 s="8">
        <v>-0.11</v>
      </c>
      <c r="W591" s="10">
        <v>1919114</v>
      </c>
      <c r="X591">
        <v>11</v>
      </c>
      <c r="Y591" s="4" t="str">
        <f>VLOOKUP(C591,[1]Sheet1!$B:$D,3,FALSE)</f>
        <v>Commercial Banks</v>
      </c>
      <c r="Z591">
        <f>IFERROR(VLOOKUP(C591,[2]!LTP,2,FALSE),0)</f>
        <v>183.5</v>
      </c>
      <c r="AA591" s="7">
        <f t="shared" si="9"/>
        <v>8.7380952380952372</v>
      </c>
    </row>
    <row r="592" spans="1:27" x14ac:dyDescent="0.45">
      <c r="A592" t="s">
        <v>54</v>
      </c>
      <c r="B592" t="s">
        <v>60</v>
      </c>
      <c r="C592" t="s">
        <v>31</v>
      </c>
      <c r="D592">
        <v>484</v>
      </c>
      <c r="E592" s="10">
        <v>12968726</v>
      </c>
      <c r="F592" s="10">
        <v>8035417</v>
      </c>
      <c r="G592" s="10">
        <v>165313225</v>
      </c>
      <c r="H592" s="10">
        <v>150412976</v>
      </c>
      <c r="I592" s="10">
        <v>3361926</v>
      </c>
      <c r="J592" s="10">
        <v>4528425</v>
      </c>
      <c r="K592" s="10">
        <v>2598341</v>
      </c>
      <c r="L592" s="10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 s="8">
        <v>-0.53</v>
      </c>
      <c r="W592" s="10">
        <v>486721</v>
      </c>
      <c r="X592">
        <v>5</v>
      </c>
      <c r="Y592" s="4" t="str">
        <f>VLOOKUP(C592,[1]Sheet1!$B:$D,3,FALSE)</f>
        <v>Commercial Banks</v>
      </c>
      <c r="Z592">
        <f>IFERROR(VLOOKUP(C592,[2]!LTP,2,FALSE),0)</f>
        <v>221.9</v>
      </c>
      <c r="AA592" s="7">
        <f t="shared" si="9"/>
        <v>15.85</v>
      </c>
    </row>
    <row r="593" spans="1:27" x14ac:dyDescent="0.45">
      <c r="A593" t="s">
        <v>54</v>
      </c>
      <c r="B593" t="s">
        <v>60</v>
      </c>
      <c r="C593" t="s">
        <v>33</v>
      </c>
      <c r="D593">
        <v>214</v>
      </c>
      <c r="E593" s="10">
        <v>14711183</v>
      </c>
      <c r="F593" s="10">
        <v>5538779</v>
      </c>
      <c r="G593" s="10">
        <v>165403678</v>
      </c>
      <c r="H593" s="10">
        <v>155933556</v>
      </c>
      <c r="I593" s="10">
        <v>4424930</v>
      </c>
      <c r="J593" s="10">
        <v>5666697</v>
      </c>
      <c r="K593" s="10">
        <v>2836401</v>
      </c>
      <c r="L593" s="10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 s="8">
        <v>0.05</v>
      </c>
      <c r="W593" s="10">
        <v>871677</v>
      </c>
      <c r="X593">
        <v>8</v>
      </c>
      <c r="Y593" s="4" t="str">
        <f>VLOOKUP(C593,[1]Sheet1!$B:$D,3,FALSE)</f>
        <v>Commercial Banks</v>
      </c>
      <c r="Z593">
        <f>IFERROR(VLOOKUP(C593,[2]!LTP,2,FALSE),0)</f>
        <v>167</v>
      </c>
      <c r="AA593" s="7">
        <f t="shared" si="9"/>
        <v>10.4375</v>
      </c>
    </row>
    <row r="594" spans="1:27" x14ac:dyDescent="0.45">
      <c r="A594" t="s">
        <v>54</v>
      </c>
      <c r="B594" t="s">
        <v>60</v>
      </c>
      <c r="C594" t="s">
        <v>34</v>
      </c>
      <c r="D594">
        <v>231</v>
      </c>
      <c r="E594" s="10">
        <v>11551345</v>
      </c>
      <c r="F594" s="10">
        <v>4839254</v>
      </c>
      <c r="G594" s="10">
        <v>135269447</v>
      </c>
      <c r="H594" s="10">
        <v>128925693</v>
      </c>
      <c r="I594" s="10">
        <v>2555818</v>
      </c>
      <c r="J594" s="10">
        <v>3792548</v>
      </c>
      <c r="K594" s="10">
        <v>1983142</v>
      </c>
      <c r="L594" s="10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 s="8">
        <v>-0.23</v>
      </c>
      <c r="W594" s="10">
        <v>658934</v>
      </c>
      <c r="X594">
        <v>8</v>
      </c>
      <c r="Y594" s="4" t="str">
        <f>VLOOKUP(C594,[1]Sheet1!$B:$D,3,FALSE)</f>
        <v>Commercial Banks</v>
      </c>
      <c r="Z594">
        <f>IFERROR(VLOOKUP(C594,[2]!LTP,2,FALSE),0)</f>
        <v>188</v>
      </c>
      <c r="AA594" s="7">
        <f t="shared" si="9"/>
        <v>18.8</v>
      </c>
    </row>
    <row r="595" spans="1:27" x14ac:dyDescent="0.45">
      <c r="A595" t="s">
        <v>54</v>
      </c>
      <c r="B595" t="s">
        <v>60</v>
      </c>
      <c r="C595" t="s">
        <v>35</v>
      </c>
      <c r="D595">
        <v>268</v>
      </c>
      <c r="E595" s="10">
        <v>10257156</v>
      </c>
      <c r="F595" s="10">
        <v>4069010</v>
      </c>
      <c r="G595" s="10">
        <v>141080822</v>
      </c>
      <c r="H595" s="10">
        <v>131172798</v>
      </c>
      <c r="I595" s="10">
        <v>3602866</v>
      </c>
      <c r="J595" s="10">
        <v>4718125</v>
      </c>
      <c r="K595" s="10">
        <v>2464251</v>
      </c>
      <c r="L595" s="10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 s="8">
        <v>-0.06</v>
      </c>
      <c r="W595" s="10">
        <v>828299</v>
      </c>
      <c r="X595">
        <v>11</v>
      </c>
      <c r="Y595" s="4" t="str">
        <f>VLOOKUP(C595,[1]Sheet1!$B:$D,3,FALSE)</f>
        <v>Commercial Banks</v>
      </c>
      <c r="Z595">
        <f>IFERROR(VLOOKUP(C595,[2]!LTP,2,FALSE),0)</f>
        <v>222.9</v>
      </c>
      <c r="AA595" s="7">
        <f t="shared" si="9"/>
        <v>11.145</v>
      </c>
    </row>
    <row r="596" spans="1:27" x14ac:dyDescent="0.45">
      <c r="A596" t="s">
        <v>54</v>
      </c>
      <c r="B596" t="s">
        <v>60</v>
      </c>
      <c r="C596" t="s">
        <v>36</v>
      </c>
      <c r="D596">
        <v>233</v>
      </c>
      <c r="E596" s="10">
        <v>16120461</v>
      </c>
      <c r="F596" s="10">
        <v>5916559</v>
      </c>
      <c r="G596" s="10">
        <v>147599023</v>
      </c>
      <c r="H596" s="10">
        <v>147473021</v>
      </c>
      <c r="I596" s="10">
        <v>3957569</v>
      </c>
      <c r="J596" s="10">
        <v>4803996</v>
      </c>
      <c r="K596" s="10">
        <v>2393078</v>
      </c>
      <c r="L596" s="10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 s="8">
        <v>-0.03</v>
      </c>
      <c r="W596" s="10">
        <v>961795</v>
      </c>
      <c r="X596">
        <v>8</v>
      </c>
      <c r="Y596" s="4" t="str">
        <f>VLOOKUP(C596,[1]Sheet1!$B:$D,3,FALSE)</f>
        <v>Delist</v>
      </c>
      <c r="Z596">
        <f>IFERROR(VLOOKUP(C596,[2]!LTP,2,FALSE),0)</f>
        <v>0</v>
      </c>
      <c r="AA596" s="7">
        <f t="shared" si="9"/>
        <v>0</v>
      </c>
    </row>
    <row r="597" spans="1:27" x14ac:dyDescent="0.45">
      <c r="A597" t="s">
        <v>54</v>
      </c>
      <c r="B597" t="s">
        <v>60</v>
      </c>
      <c r="C597" t="s">
        <v>37</v>
      </c>
      <c r="D597">
        <v>922</v>
      </c>
      <c r="E597" s="10">
        <v>18496187</v>
      </c>
      <c r="F597" s="10">
        <v>16699316</v>
      </c>
      <c r="G597" s="10">
        <v>234229948</v>
      </c>
      <c r="H597" s="10">
        <v>221989356</v>
      </c>
      <c r="I597" s="10">
        <v>6590258</v>
      </c>
      <c r="J597" s="10">
        <v>8551160</v>
      </c>
      <c r="K597" s="10">
        <v>5393012</v>
      </c>
      <c r="L597" s="10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 s="8">
        <v>-0.65</v>
      </c>
      <c r="W597" s="10">
        <v>2167521</v>
      </c>
      <c r="X597">
        <v>16</v>
      </c>
      <c r="Y597" s="4" t="str">
        <f>VLOOKUP(C597,[1]Sheet1!$B:$D,3,FALSE)</f>
        <v>Commercial Banks</v>
      </c>
      <c r="Z597">
        <f>IFERROR(VLOOKUP(C597,[2]!LTP,2,FALSE),0)</f>
        <v>599.5</v>
      </c>
      <c r="AA597" s="7">
        <f t="shared" si="9"/>
        <v>24.979166666666668</v>
      </c>
    </row>
    <row r="598" spans="1:27" x14ac:dyDescent="0.45">
      <c r="A598" t="s">
        <v>54</v>
      </c>
      <c r="B598" t="s">
        <v>60</v>
      </c>
      <c r="C598" t="s">
        <v>38</v>
      </c>
      <c r="D598">
        <v>399</v>
      </c>
      <c r="E598" s="10">
        <v>10085400</v>
      </c>
      <c r="F598" s="10">
        <v>6077163</v>
      </c>
      <c r="G598" s="10">
        <v>82021517</v>
      </c>
      <c r="H598" s="10">
        <v>76209216</v>
      </c>
      <c r="I598" s="10">
        <v>1939111</v>
      </c>
      <c r="J598" s="10">
        <v>3233080</v>
      </c>
      <c r="K598" s="10">
        <v>1883850</v>
      </c>
      <c r="L598" s="10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 s="8">
        <v>-0.42</v>
      </c>
      <c r="W598" s="10">
        <v>566470</v>
      </c>
      <c r="X598">
        <v>7</v>
      </c>
      <c r="Y598" s="4" t="str">
        <f>VLOOKUP(C598,[1]Sheet1!$B:$D,3,FALSE)</f>
        <v>Delist</v>
      </c>
      <c r="Z598">
        <f>IFERROR(VLOOKUP(C598,[2]!LTP,2,FALSE),0)</f>
        <v>0</v>
      </c>
      <c r="AA598" s="7">
        <f t="shared" si="9"/>
        <v>0</v>
      </c>
    </row>
    <row r="599" spans="1:27" x14ac:dyDescent="0.45">
      <c r="A599" t="s">
        <v>54</v>
      </c>
      <c r="B599" t="s">
        <v>60</v>
      </c>
      <c r="C599" t="s">
        <v>39</v>
      </c>
      <c r="D599">
        <v>312</v>
      </c>
      <c r="E599" s="10">
        <v>14405905</v>
      </c>
      <c r="F599" s="10">
        <v>20254586</v>
      </c>
      <c r="G599" s="10">
        <v>187373811</v>
      </c>
      <c r="H599" s="10">
        <v>168802192</v>
      </c>
      <c r="I599" s="10">
        <v>4731053</v>
      </c>
      <c r="J599" s="10">
        <v>5801467</v>
      </c>
      <c r="K599" s="10">
        <v>3206295</v>
      </c>
      <c r="L599" s="10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 s="8">
        <v>0.06</v>
      </c>
      <c r="W599" s="10">
        <v>2702494</v>
      </c>
      <c r="X599">
        <v>25</v>
      </c>
      <c r="Y599" s="4" t="str">
        <f>VLOOKUP(C599,[1]Sheet1!$B:$D,3,FALSE)</f>
        <v>Commercial Banks</v>
      </c>
      <c r="Z599">
        <f>IFERROR(VLOOKUP(C599,[2]!LTP,2,FALSE),0)</f>
        <v>255</v>
      </c>
      <c r="AA599" s="7">
        <f t="shared" si="9"/>
        <v>12.75</v>
      </c>
    </row>
    <row r="600" spans="1:27" x14ac:dyDescent="0.45">
      <c r="A600" t="s">
        <v>54</v>
      </c>
      <c r="B600" t="s">
        <v>60</v>
      </c>
      <c r="C600" t="s">
        <v>40</v>
      </c>
      <c r="D600">
        <v>222.1</v>
      </c>
      <c r="E600" s="10">
        <v>11139678</v>
      </c>
      <c r="F600" s="10">
        <v>4790951</v>
      </c>
      <c r="G600" s="10">
        <v>125662917</v>
      </c>
      <c r="H600" s="10">
        <v>116883685</v>
      </c>
      <c r="I600" s="10">
        <v>2738106</v>
      </c>
      <c r="J600" s="10">
        <v>3647261</v>
      </c>
      <c r="K600" s="10">
        <v>2002149</v>
      </c>
      <c r="L600" s="1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 s="8">
        <v>0.08</v>
      </c>
      <c r="W600" s="10">
        <v>977155</v>
      </c>
      <c r="X600">
        <v>12</v>
      </c>
      <c r="Y600" s="4" t="str">
        <f>VLOOKUP(C600,[1]Sheet1!$B:$D,3,FALSE)</f>
        <v>Delist</v>
      </c>
      <c r="Z600">
        <f>IFERROR(VLOOKUP(C600,[2]!LTP,2,FALSE),0)</f>
        <v>0</v>
      </c>
      <c r="AA600" s="7">
        <f t="shared" si="9"/>
        <v>0</v>
      </c>
    </row>
    <row r="601" spans="1:27" x14ac:dyDescent="0.45">
      <c r="A601" t="s">
        <v>54</v>
      </c>
      <c r="B601" t="s">
        <v>60</v>
      </c>
      <c r="C601" t="s">
        <v>41</v>
      </c>
      <c r="D601">
        <v>460</v>
      </c>
      <c r="E601" s="10">
        <v>18307541</v>
      </c>
      <c r="F601" s="10">
        <v>14823602</v>
      </c>
      <c r="G601" s="10">
        <v>180021344</v>
      </c>
      <c r="H601" s="10">
        <v>165210726</v>
      </c>
      <c r="I601" s="10">
        <v>3907529</v>
      </c>
      <c r="J601" s="10">
        <v>5722644</v>
      </c>
      <c r="K601" s="10">
        <v>3594393</v>
      </c>
      <c r="L601" s="10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 s="8">
        <v>-0.41</v>
      </c>
      <c r="W601" s="10">
        <v>472469</v>
      </c>
      <c r="X601">
        <v>3</v>
      </c>
      <c r="Y601" s="4" t="str">
        <f>VLOOKUP(C601,[1]Sheet1!$B:$D,3,FALSE)</f>
        <v>Delist</v>
      </c>
      <c r="Z601">
        <f>IFERROR(VLOOKUP(C601,[2]!LTP,2,FALSE),0)</f>
        <v>0</v>
      </c>
      <c r="AA601" s="7">
        <f t="shared" si="9"/>
        <v>0</v>
      </c>
    </row>
    <row r="602" spans="1:27" x14ac:dyDescent="0.45">
      <c r="A602" t="s">
        <v>54</v>
      </c>
      <c r="B602" t="s">
        <v>60</v>
      </c>
      <c r="C602" t="s">
        <v>42</v>
      </c>
      <c r="D602">
        <v>750.2</v>
      </c>
      <c r="E602" s="10">
        <v>11564005</v>
      </c>
      <c r="F602" s="10">
        <v>12733475</v>
      </c>
      <c r="G602" s="10">
        <v>296176168</v>
      </c>
      <c r="H602" s="10">
        <v>257679192</v>
      </c>
      <c r="I602" s="10">
        <v>8258443</v>
      </c>
      <c r="J602" s="10">
        <v>10034289</v>
      </c>
      <c r="K602" s="10">
        <v>5615306</v>
      </c>
      <c r="L602" s="10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 s="8">
        <v>-0.41</v>
      </c>
      <c r="W602" s="10">
        <v>1384567</v>
      </c>
      <c r="X602">
        <v>16</v>
      </c>
      <c r="Y602" s="4" t="str">
        <f>VLOOKUP(C602,[1]Sheet1!$B:$D,3,FALSE)</f>
        <v>Commercial Banks</v>
      </c>
      <c r="Z602">
        <f>IFERROR(VLOOKUP(C602,[2]!LTP,2,FALSE),0)</f>
        <v>714</v>
      </c>
      <c r="AA602" s="7">
        <f t="shared" si="9"/>
        <v>17</v>
      </c>
    </row>
    <row r="603" spans="1:27" x14ac:dyDescent="0.45">
      <c r="A603" t="s">
        <v>54</v>
      </c>
      <c r="B603" t="s">
        <v>60</v>
      </c>
      <c r="C603" t="s">
        <v>43</v>
      </c>
      <c r="D603">
        <v>290</v>
      </c>
      <c r="E603" s="10">
        <v>18366706</v>
      </c>
      <c r="F603" s="10">
        <v>7752345</v>
      </c>
      <c r="G603" s="10">
        <v>184938607</v>
      </c>
      <c r="H603" s="10">
        <v>177924735</v>
      </c>
      <c r="I603" s="10">
        <v>4427249</v>
      </c>
      <c r="J603" s="10">
        <v>6358930</v>
      </c>
      <c r="K603" s="10">
        <v>3518714</v>
      </c>
      <c r="L603" s="10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 s="8">
        <v>-0.14000000000000001</v>
      </c>
      <c r="W603" s="10">
        <v>1328911</v>
      </c>
      <c r="X603">
        <v>10</v>
      </c>
      <c r="Y603" s="4" t="str">
        <f>VLOOKUP(C603,[1]Sheet1!$B:$D,3,FALSE)</f>
        <v>Commercial Banks</v>
      </c>
      <c r="Z603">
        <f>IFERROR(VLOOKUP(C603,[2]!LTP,2,FALSE),0)</f>
        <v>234</v>
      </c>
      <c r="AA603" s="7">
        <f t="shared" si="9"/>
        <v>12.315789473684211</v>
      </c>
    </row>
    <row r="604" spans="1:27" x14ac:dyDescent="0.45">
      <c r="A604" t="s">
        <v>54</v>
      </c>
      <c r="B604" t="s">
        <v>60</v>
      </c>
      <c r="C604" t="s">
        <v>44</v>
      </c>
      <c r="D604">
        <v>290</v>
      </c>
      <c r="E604" s="10">
        <v>18656323</v>
      </c>
      <c r="F604" s="10">
        <v>7950640</v>
      </c>
      <c r="G604" s="10">
        <v>156027918</v>
      </c>
      <c r="H604" s="10">
        <v>154667380</v>
      </c>
      <c r="I604" s="10">
        <v>4635137</v>
      </c>
      <c r="J604" s="10">
        <v>5866367</v>
      </c>
      <c r="K604" s="10">
        <v>4000058</v>
      </c>
      <c r="L604" s="10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 s="8">
        <v>-0.14000000000000001</v>
      </c>
      <c r="W604" s="10">
        <v>1414407</v>
      </c>
      <c r="X604">
        <v>10</v>
      </c>
      <c r="Y604" s="4" t="str">
        <f>VLOOKUP(C604,[1]Sheet1!$B:$D,3,FALSE)</f>
        <v>Commercial Banks</v>
      </c>
      <c r="Z604">
        <f>IFERROR(VLOOKUP(C604,[2]!LTP,2,FALSE),0)</f>
        <v>195.9</v>
      </c>
      <c r="AA604" s="7">
        <f t="shared" si="9"/>
        <v>10.310526315789474</v>
      </c>
    </row>
    <row r="605" spans="1:27" x14ac:dyDescent="0.45">
      <c r="A605" t="s">
        <v>54</v>
      </c>
      <c r="B605" t="s">
        <v>60</v>
      </c>
      <c r="C605" t="s">
        <v>45</v>
      </c>
      <c r="D605">
        <v>308</v>
      </c>
      <c r="E605" s="10">
        <v>11327377</v>
      </c>
      <c r="F605" s="10">
        <v>5024073</v>
      </c>
      <c r="G605" s="10">
        <v>146827801</v>
      </c>
      <c r="H605" s="10">
        <v>137244622</v>
      </c>
      <c r="I605" s="10">
        <v>3357263</v>
      </c>
      <c r="J605" s="10">
        <v>4475780</v>
      </c>
      <c r="K605" s="10">
        <v>2535551</v>
      </c>
      <c r="L605" s="10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 s="8">
        <v>-0.2</v>
      </c>
      <c r="W605" s="10">
        <v>731247</v>
      </c>
      <c r="X605">
        <v>9</v>
      </c>
      <c r="Y605" s="4" t="str">
        <f>VLOOKUP(C605,[1]Sheet1!$B:$D,3,FALSE)</f>
        <v>Commercial Banks</v>
      </c>
      <c r="Z605">
        <f>IFERROR(VLOOKUP(C605,[2]!LTP,2,FALSE),0)</f>
        <v>243</v>
      </c>
      <c r="AA605" s="7">
        <f t="shared" si="9"/>
        <v>12.789473684210526</v>
      </c>
    </row>
    <row r="606" spans="1:27" x14ac:dyDescent="0.45">
      <c r="A606" t="s">
        <v>54</v>
      </c>
      <c r="B606" t="s">
        <v>60</v>
      </c>
      <c r="C606" t="s">
        <v>46</v>
      </c>
      <c r="D606">
        <v>323</v>
      </c>
      <c r="E606" s="10">
        <v>9825853</v>
      </c>
      <c r="F606" s="10">
        <v>6905004</v>
      </c>
      <c r="G606" s="10">
        <v>114582157</v>
      </c>
      <c r="H606" s="10">
        <v>108475189</v>
      </c>
      <c r="I606" s="10">
        <v>2854254</v>
      </c>
      <c r="J606" s="10">
        <v>4016981</v>
      </c>
      <c r="K606" s="10">
        <v>2087371</v>
      </c>
      <c r="L606" s="10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 s="8">
        <v>-0.2</v>
      </c>
      <c r="W606" s="10">
        <v>1390060</v>
      </c>
      <c r="X606">
        <v>19</v>
      </c>
      <c r="Y606" s="4" t="str">
        <f>VLOOKUP(C606,[1]Sheet1!$B:$D,3,FALSE)</f>
        <v>Commercial Banks</v>
      </c>
      <c r="Z606">
        <f>IFERROR(VLOOKUP(C606,[2]!LTP,2,FALSE),0)</f>
        <v>333</v>
      </c>
      <c r="AA606" s="7">
        <f t="shared" si="9"/>
        <v>18.5</v>
      </c>
    </row>
    <row r="607" spans="1:27" x14ac:dyDescent="0.45">
      <c r="A607" t="s">
        <v>54</v>
      </c>
      <c r="B607" t="s">
        <v>60</v>
      </c>
      <c r="C607" t="s">
        <v>47</v>
      </c>
      <c r="D607">
        <v>389</v>
      </c>
      <c r="E607" s="10">
        <v>12524427</v>
      </c>
      <c r="F607" s="10">
        <v>9047509</v>
      </c>
      <c r="G607" s="10">
        <v>189069069</v>
      </c>
      <c r="H607" s="10">
        <v>177374293</v>
      </c>
      <c r="I607" s="10">
        <v>4761356</v>
      </c>
      <c r="J607" s="10">
        <v>6522558</v>
      </c>
      <c r="K607" s="10">
        <v>3450086</v>
      </c>
      <c r="L607" s="10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 s="8">
        <v>-0.25</v>
      </c>
      <c r="W607" s="10">
        <v>1018793</v>
      </c>
      <c r="X607">
        <v>11</v>
      </c>
      <c r="Y607" s="4" t="str">
        <f>VLOOKUP(C607,[1]Sheet1!$B:$D,3,FALSE)</f>
        <v>Commercial Banks</v>
      </c>
      <c r="Z607">
        <f>IFERROR(VLOOKUP(C607,[2]!LTP,2,FALSE),0)</f>
        <v>245</v>
      </c>
      <c r="AA607" s="7">
        <f t="shared" si="9"/>
        <v>11.136363636363637</v>
      </c>
    </row>
    <row r="608" spans="1:27" x14ac:dyDescent="0.45">
      <c r="A608" t="s">
        <v>54</v>
      </c>
      <c r="B608" t="s">
        <v>60</v>
      </c>
      <c r="C608" t="s">
        <v>48</v>
      </c>
      <c r="D608">
        <v>436</v>
      </c>
      <c r="E608" s="10">
        <v>9429454</v>
      </c>
      <c r="F608" s="10">
        <v>8096572</v>
      </c>
      <c r="G608" s="10">
        <v>100482905</v>
      </c>
      <c r="H608" s="10">
        <v>78585961</v>
      </c>
      <c r="I608" s="10">
        <v>2471065</v>
      </c>
      <c r="J608" s="10">
        <v>3703117</v>
      </c>
      <c r="K608" s="10">
        <v>2294574</v>
      </c>
      <c r="L608" s="10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 s="8">
        <v>-0.28999999999999998</v>
      </c>
      <c r="W608" s="10">
        <v>1165831</v>
      </c>
      <c r="X608">
        <v>16</v>
      </c>
      <c r="Y608" s="4" t="str">
        <f>VLOOKUP(C608,[1]Sheet1!$B:$D,3,FALSE)</f>
        <v>Commercial Banks</v>
      </c>
      <c r="Z608">
        <f>IFERROR(VLOOKUP(C608,[2]!LTP,2,FALSE),0)</f>
        <v>528.79999999999995</v>
      </c>
      <c r="AA608" s="7">
        <f t="shared" si="9"/>
        <v>22.991304347826084</v>
      </c>
    </row>
    <row r="609" spans="1:27" x14ac:dyDescent="0.45">
      <c r="A609" t="s">
        <v>54</v>
      </c>
      <c r="B609" t="s">
        <v>60</v>
      </c>
      <c r="C609" t="s">
        <v>49</v>
      </c>
      <c r="D609">
        <v>232</v>
      </c>
      <c r="E609" s="10">
        <v>10118893</v>
      </c>
      <c r="F609" s="10">
        <v>5777624</v>
      </c>
      <c r="G609" s="10">
        <v>128118299</v>
      </c>
      <c r="H609" s="10">
        <v>121617848</v>
      </c>
      <c r="I609" s="10">
        <v>3053031</v>
      </c>
      <c r="J609" s="10">
        <v>4233482</v>
      </c>
      <c r="K609" s="10">
        <v>2260675</v>
      </c>
      <c r="L609" s="10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 s="8">
        <v>0.05</v>
      </c>
      <c r="W609" s="10">
        <v>137029</v>
      </c>
      <c r="X609">
        <v>2</v>
      </c>
      <c r="Y609" s="4" t="str">
        <f>VLOOKUP(C609,[1]Sheet1!$B:$D,3,FALSE)</f>
        <v>Commercial Banks</v>
      </c>
      <c r="Z609">
        <f>IFERROR(VLOOKUP(C609,[2]!LTP,2,FALSE),0)</f>
        <v>181.7</v>
      </c>
      <c r="AA609" s="7">
        <f t="shared" si="9"/>
        <v>10.688235294117646</v>
      </c>
    </row>
    <row r="610" spans="1:27" x14ac:dyDescent="0.45">
      <c r="A610" t="s">
        <v>54</v>
      </c>
      <c r="B610" t="s">
        <v>60</v>
      </c>
      <c r="C610" t="s">
        <v>50</v>
      </c>
      <c r="D610">
        <v>214</v>
      </c>
      <c r="E610" s="10">
        <v>9553909</v>
      </c>
      <c r="F610" s="10">
        <v>2308155</v>
      </c>
      <c r="G610" s="10">
        <v>90520047</v>
      </c>
      <c r="H610" s="10">
        <v>87022777</v>
      </c>
      <c r="I610" s="10">
        <v>2141607</v>
      </c>
      <c r="J610" s="10">
        <v>2656877</v>
      </c>
      <c r="K610" s="10">
        <v>1200824</v>
      </c>
      <c r="L610" s="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 s="8">
        <v>-7.0000000000000007E-2</v>
      </c>
      <c r="W610" s="10">
        <v>512288</v>
      </c>
      <c r="X610">
        <v>7</v>
      </c>
      <c r="Y610" s="4" t="str">
        <f>VLOOKUP(C610,[1]Sheet1!$B:$D,3,FALSE)</f>
        <v>Delist</v>
      </c>
      <c r="Z610">
        <f>IFERROR(VLOOKUP(C610,[2]!LTP,2,FALSE),0)</f>
        <v>0</v>
      </c>
      <c r="AA610" s="7">
        <f t="shared" si="9"/>
        <v>0</v>
      </c>
    </row>
    <row r="611" spans="1:27" x14ac:dyDescent="0.45">
      <c r="A611" t="s">
        <v>54</v>
      </c>
      <c r="B611" t="s">
        <v>60</v>
      </c>
      <c r="C611" t="s">
        <v>51</v>
      </c>
      <c r="D611">
        <v>263</v>
      </c>
      <c r="E611" s="10">
        <v>12708704</v>
      </c>
      <c r="F611" s="10">
        <v>6279281</v>
      </c>
      <c r="G611" s="10">
        <v>167003672</v>
      </c>
      <c r="H611" s="10">
        <v>143712751</v>
      </c>
      <c r="I611" s="10">
        <v>4323124</v>
      </c>
      <c r="J611" s="10">
        <v>5639112</v>
      </c>
      <c r="K611" s="10">
        <v>2481013</v>
      </c>
      <c r="L611" s="10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 s="8">
        <v>-0.05</v>
      </c>
      <c r="W611" s="10">
        <v>780003</v>
      </c>
      <c r="X611">
        <v>8</v>
      </c>
      <c r="Y611" s="4" t="str">
        <f>VLOOKUP(C611,[1]Sheet1!$B:$D,3,FALSE)</f>
        <v>Commercial Banks</v>
      </c>
      <c r="Z611">
        <f>IFERROR(VLOOKUP(C611,[2]!LTP,2,FALSE),0)</f>
        <v>166.1</v>
      </c>
      <c r="AA611" s="7">
        <f t="shared" si="9"/>
        <v>9.2277777777777779</v>
      </c>
    </row>
    <row r="612" spans="1:27" x14ac:dyDescent="0.45">
      <c r="A612" t="s">
        <v>54</v>
      </c>
      <c r="B612" t="s">
        <v>60</v>
      </c>
      <c r="C612" t="s">
        <v>52</v>
      </c>
      <c r="D612">
        <v>237</v>
      </c>
      <c r="E612" s="10">
        <v>10623994</v>
      </c>
      <c r="F612" s="10">
        <v>6107039</v>
      </c>
      <c r="G612" s="10">
        <v>104200989</v>
      </c>
      <c r="H612" s="10">
        <v>102918573</v>
      </c>
      <c r="I612" s="10">
        <v>2797470</v>
      </c>
      <c r="J612" s="10">
        <v>3475142</v>
      </c>
      <c r="K612" s="10">
        <v>1803344</v>
      </c>
      <c r="L612" s="10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 s="8">
        <v>-0.17</v>
      </c>
      <c r="W612" s="10">
        <v>402526</v>
      </c>
      <c r="X612">
        <v>5</v>
      </c>
      <c r="Y612" s="4" t="str">
        <f>VLOOKUP(C612,[1]Sheet1!$B:$D,3,FALSE)</f>
        <v>Delist</v>
      </c>
      <c r="Z612">
        <f>IFERROR(VLOOKUP(C612,[2]!LTP,2,FALSE),0)</f>
        <v>0</v>
      </c>
      <c r="AA612" s="7">
        <f t="shared" si="9"/>
        <v>0</v>
      </c>
    </row>
    <row r="613" spans="1:27" x14ac:dyDescent="0.45">
      <c r="A613" t="s">
        <v>24</v>
      </c>
      <c r="B613" t="s">
        <v>25</v>
      </c>
      <c r="C613" t="s">
        <v>61</v>
      </c>
      <c r="D613">
        <v>1049</v>
      </c>
      <c r="E613" s="10">
        <v>595748</v>
      </c>
      <c r="F613" s="10">
        <v>865704</v>
      </c>
      <c r="G613" s="10">
        <v>7378244</v>
      </c>
      <c r="H613" s="10">
        <v>10561002</v>
      </c>
      <c r="I613" s="10">
        <v>299400</v>
      </c>
      <c r="J613" s="10">
        <v>342156</v>
      </c>
      <c r="K613" s="10">
        <v>207645</v>
      </c>
      <c r="L613" s="10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 s="8">
        <v>-0.35</v>
      </c>
      <c r="W613" s="10">
        <v>126653</v>
      </c>
      <c r="X613">
        <v>85</v>
      </c>
      <c r="Y613" s="4" t="str">
        <f>VLOOKUP(C613,[1]Sheet1!$B:$D,3,FALSE)</f>
        <v>Microfinance</v>
      </c>
      <c r="Z613">
        <f>IFERROR(VLOOKUP(C613,[2]!LTP,2,FALSE),0)</f>
        <v>784</v>
      </c>
      <c r="AA613" s="7">
        <f t="shared" si="9"/>
        <v>9.2235294117647051</v>
      </c>
    </row>
    <row r="614" spans="1:27" x14ac:dyDescent="0.45">
      <c r="A614" t="s">
        <v>24</v>
      </c>
      <c r="B614" t="s">
        <v>25</v>
      </c>
      <c r="C614" t="s">
        <v>62</v>
      </c>
      <c r="D614">
        <v>1053</v>
      </c>
      <c r="E614" s="10">
        <v>257924</v>
      </c>
      <c r="F614" s="10">
        <v>512863</v>
      </c>
      <c r="G614" s="10">
        <v>1265625</v>
      </c>
      <c r="H614" s="10">
        <v>4305381</v>
      </c>
      <c r="I614" s="10">
        <v>152096</v>
      </c>
      <c r="J614" s="10">
        <v>170547</v>
      </c>
      <c r="K614" s="10">
        <v>112791</v>
      </c>
      <c r="L614" s="10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 s="8">
        <v>-0.19</v>
      </c>
      <c r="W614" s="10">
        <v>69347</v>
      </c>
      <c r="X614">
        <v>108</v>
      </c>
      <c r="Y614" s="4" t="str">
        <f>VLOOKUP(C614,[1]Sheet1!$B:$D,3,FALSE)</f>
        <v>Microfinance</v>
      </c>
      <c r="Z614">
        <f>IFERROR(VLOOKUP(C614,[2]!LTP,2,FALSE),0)</f>
        <v>636.4</v>
      </c>
      <c r="AA614" s="7">
        <f t="shared" si="9"/>
        <v>5.8925925925925924</v>
      </c>
    </row>
    <row r="615" spans="1:27" x14ac:dyDescent="0.45">
      <c r="A615" t="s">
        <v>24</v>
      </c>
      <c r="B615" t="s">
        <v>25</v>
      </c>
      <c r="C615" t="s">
        <v>63</v>
      </c>
      <c r="D615">
        <v>682.2</v>
      </c>
      <c r="E615" s="10">
        <v>264500</v>
      </c>
      <c r="F615" s="10">
        <v>56973</v>
      </c>
      <c r="G615">
        <v>0</v>
      </c>
      <c r="H615" s="10">
        <v>2961294</v>
      </c>
      <c r="I615" s="10">
        <v>26528</v>
      </c>
      <c r="J615" s="10">
        <v>33593</v>
      </c>
      <c r="K615" s="10">
        <v>27152</v>
      </c>
      <c r="L615" s="10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 s="8">
        <v>-0.63</v>
      </c>
      <c r="W615" s="10">
        <v>15040</v>
      </c>
      <c r="X615">
        <v>23</v>
      </c>
      <c r="Y615" s="4" t="str">
        <f>VLOOKUP(C615,[1]Sheet1!$B:$D,3,FALSE)</f>
        <v>Microfinance</v>
      </c>
      <c r="Z615">
        <f>IFERROR(VLOOKUP(C615,[2]!LTP,2,FALSE),0)</f>
        <v>513.5</v>
      </c>
      <c r="AA615" s="7">
        <f t="shared" si="9"/>
        <v>22.326086956521738</v>
      </c>
    </row>
    <row r="616" spans="1:27" x14ac:dyDescent="0.45">
      <c r="A616" t="s">
        <v>24</v>
      </c>
      <c r="B616" t="s">
        <v>25</v>
      </c>
      <c r="C616" t="s">
        <v>64</v>
      </c>
      <c r="D616">
        <v>1205.2</v>
      </c>
      <c r="E616" s="10">
        <v>50000</v>
      </c>
      <c r="F616" s="10">
        <v>66882</v>
      </c>
      <c r="G616" s="10">
        <v>231819</v>
      </c>
      <c r="H616" s="10">
        <v>497553</v>
      </c>
      <c r="I616" s="10">
        <v>15923</v>
      </c>
      <c r="J616" s="10">
        <v>27917</v>
      </c>
      <c r="K616" s="10">
        <v>10799</v>
      </c>
      <c r="L616" s="10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 s="8">
        <v>-0.6</v>
      </c>
      <c r="W616" s="10">
        <v>5515</v>
      </c>
      <c r="X616">
        <v>44</v>
      </c>
      <c r="Y616" s="4" t="str">
        <f>VLOOKUP(C616,[1]Sheet1!$B:$D,3,FALSE)</f>
        <v>Micro Low</v>
      </c>
      <c r="Z616">
        <f>IFERROR(VLOOKUP(C616,[2]!LTP,2,FALSE),0)</f>
        <v>566</v>
      </c>
      <c r="AA616" s="7">
        <f t="shared" si="9"/>
        <v>12.863636363636363</v>
      </c>
    </row>
    <row r="617" spans="1:27" x14ac:dyDescent="0.45">
      <c r="A617" t="s">
        <v>24</v>
      </c>
      <c r="B617" t="s">
        <v>25</v>
      </c>
      <c r="C617" t="s">
        <v>65</v>
      </c>
      <c r="D617">
        <v>965</v>
      </c>
      <c r="E617" s="10">
        <v>180000</v>
      </c>
      <c r="F617" s="10">
        <v>221053</v>
      </c>
      <c r="G617" s="10">
        <v>855659</v>
      </c>
      <c r="H617" s="10">
        <v>2406942</v>
      </c>
      <c r="I617" s="10">
        <v>72296</v>
      </c>
      <c r="J617" s="10">
        <v>86658</v>
      </c>
      <c r="K617" s="10">
        <v>27109</v>
      </c>
      <c r="L617" s="10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 s="8">
        <v>-0.59</v>
      </c>
      <c r="W617" s="10">
        <v>14194</v>
      </c>
      <c r="X617">
        <v>32</v>
      </c>
      <c r="Y617" s="4" t="str">
        <f>VLOOKUP(C617,[1]Sheet1!$B:$D,3,FALSE)</f>
        <v>Microfinance</v>
      </c>
      <c r="Z617">
        <f>IFERROR(VLOOKUP(C617,[2]!LTP,2,FALSE),0)</f>
        <v>570</v>
      </c>
      <c r="AA617" s="7">
        <f t="shared" si="9"/>
        <v>17.8125</v>
      </c>
    </row>
    <row r="618" spans="1:27" x14ac:dyDescent="0.45">
      <c r="A618" t="s">
        <v>24</v>
      </c>
      <c r="B618" t="s">
        <v>25</v>
      </c>
      <c r="C618" t="s">
        <v>66</v>
      </c>
      <c r="D618">
        <v>834</v>
      </c>
      <c r="E618" s="10">
        <v>20000</v>
      </c>
      <c r="F618" s="10">
        <v>12752</v>
      </c>
      <c r="G618" s="10">
        <v>48343</v>
      </c>
      <c r="H618" s="10">
        <v>152293</v>
      </c>
      <c r="I618" s="10">
        <v>4140</v>
      </c>
      <c r="J618" s="10">
        <v>5021</v>
      </c>
      <c r="K618" s="10">
        <v>1686</v>
      </c>
      <c r="L618" s="10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 s="8">
        <v>-0.64</v>
      </c>
      <c r="W618" s="10">
        <v>1198</v>
      </c>
      <c r="X618">
        <v>24</v>
      </c>
      <c r="Y618" s="4" t="str">
        <f>VLOOKUP(C618,[1]Sheet1!$B:$D,3,FALSE)</f>
        <v>Delist</v>
      </c>
      <c r="Z618">
        <f>IFERROR(VLOOKUP(C618,[2]!LTP,2,FALSE),0)</f>
        <v>0</v>
      </c>
      <c r="AA618" s="7">
        <f t="shared" si="9"/>
        <v>0</v>
      </c>
    </row>
    <row r="619" spans="1:27" x14ac:dyDescent="0.45">
      <c r="A619" t="s">
        <v>24</v>
      </c>
      <c r="B619" t="s">
        <v>25</v>
      </c>
      <c r="C619" t="s">
        <v>67</v>
      </c>
      <c r="D619">
        <v>960</v>
      </c>
      <c r="E619" s="10">
        <v>692120</v>
      </c>
      <c r="F619" s="10">
        <v>1144014</v>
      </c>
      <c r="G619">
        <v>0</v>
      </c>
      <c r="H619" s="10">
        <v>5100678</v>
      </c>
      <c r="I619" s="10">
        <v>72580</v>
      </c>
      <c r="J619" s="10">
        <v>82834</v>
      </c>
      <c r="K619" s="10">
        <v>66334</v>
      </c>
      <c r="L619" s="10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 s="8">
        <v>-0.61</v>
      </c>
      <c r="W619" s="10">
        <v>39873</v>
      </c>
      <c r="X619">
        <v>23</v>
      </c>
      <c r="Y619" s="4" t="str">
        <f>VLOOKUP(C619,[1]Sheet1!$B:$D,3,FALSE)</f>
        <v>Microfinance</v>
      </c>
      <c r="Z619">
        <f>IFERROR(VLOOKUP(C619,[2]!LTP,2,FALSE),0)</f>
        <v>672</v>
      </c>
      <c r="AA619" s="7">
        <f t="shared" si="9"/>
        <v>29.217391304347824</v>
      </c>
    </row>
    <row r="620" spans="1:27" x14ac:dyDescent="0.45">
      <c r="A620" t="s">
        <v>24</v>
      </c>
      <c r="B620" t="s">
        <v>25</v>
      </c>
      <c r="C620" t="s">
        <v>68</v>
      </c>
      <c r="D620">
        <v>1129</v>
      </c>
      <c r="E620" s="10">
        <v>402450</v>
      </c>
      <c r="F620" s="10">
        <v>995185</v>
      </c>
      <c r="G620">
        <v>0</v>
      </c>
      <c r="H620" s="10">
        <v>11273951</v>
      </c>
      <c r="I620" s="10">
        <v>147426</v>
      </c>
      <c r="J620" s="10">
        <v>147443</v>
      </c>
      <c r="K620" s="10">
        <v>131115</v>
      </c>
      <c r="L620" s="1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 s="8">
        <v>-0.31</v>
      </c>
      <c r="W620" s="10">
        <v>79138</v>
      </c>
      <c r="X620">
        <v>79</v>
      </c>
      <c r="Y620" s="4" t="str">
        <f>VLOOKUP(C620,[1]Sheet1!$B:$D,3,FALSE)</f>
        <v>Microfinance</v>
      </c>
      <c r="Z620">
        <f>IFERROR(VLOOKUP(C620,[2]!LTP,2,FALSE),0)</f>
        <v>813.3</v>
      </c>
      <c r="AA620" s="7">
        <f t="shared" si="9"/>
        <v>10.294936708860758</v>
      </c>
    </row>
    <row r="621" spans="1:27" x14ac:dyDescent="0.45">
      <c r="A621" t="s">
        <v>24</v>
      </c>
      <c r="B621" t="s">
        <v>25</v>
      </c>
      <c r="C621" t="s">
        <v>69</v>
      </c>
      <c r="D621">
        <v>908</v>
      </c>
      <c r="E621" s="10">
        <v>53680</v>
      </c>
      <c r="F621" s="10">
        <v>57295</v>
      </c>
      <c r="G621" s="10">
        <v>324490</v>
      </c>
      <c r="H621" s="10">
        <v>740463</v>
      </c>
      <c r="I621" s="10">
        <v>17898</v>
      </c>
      <c r="J621" s="10">
        <v>23264</v>
      </c>
      <c r="K621" s="10">
        <v>11614</v>
      </c>
      <c r="L621" s="10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 s="8">
        <v>-0.49</v>
      </c>
      <c r="W621" s="10">
        <v>6128</v>
      </c>
      <c r="X621">
        <v>46</v>
      </c>
      <c r="Y621" s="4" t="str">
        <f>VLOOKUP(C621,[1]Sheet1!$B:$D,3,FALSE)</f>
        <v>Microfinance</v>
      </c>
      <c r="Z621">
        <f>IFERROR(VLOOKUP(C621,[2]!LTP,2,FALSE),0)</f>
        <v>551</v>
      </c>
      <c r="AA621" s="7">
        <f t="shared" si="9"/>
        <v>11.978260869565217</v>
      </c>
    </row>
    <row r="622" spans="1:27" x14ac:dyDescent="0.45">
      <c r="A622" t="s">
        <v>24</v>
      </c>
      <c r="B622" t="s">
        <v>25</v>
      </c>
      <c r="C622" t="s">
        <v>70</v>
      </c>
      <c r="D622">
        <v>975</v>
      </c>
      <c r="E622" s="10">
        <v>72500</v>
      </c>
      <c r="F622" s="10">
        <v>47538</v>
      </c>
      <c r="G622" s="10">
        <v>352198</v>
      </c>
      <c r="H622" s="10">
        <v>867649</v>
      </c>
      <c r="I622" s="10">
        <v>25938</v>
      </c>
      <c r="J622" s="10">
        <v>32184</v>
      </c>
      <c r="K622" s="10">
        <v>16555</v>
      </c>
      <c r="L622" s="10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 s="8">
        <v>-0.53</v>
      </c>
      <c r="W622" s="10">
        <v>10279</v>
      </c>
      <c r="X622">
        <v>57</v>
      </c>
      <c r="Y622" s="4" t="str">
        <f>VLOOKUP(C622,[1]Sheet1!$B:$D,3,FALSE)</f>
        <v>Micro Low</v>
      </c>
      <c r="Z622">
        <f>IFERROR(VLOOKUP(C622,[2]!LTP,2,FALSE),0)</f>
        <v>846.6</v>
      </c>
      <c r="AA622" s="7">
        <f t="shared" si="9"/>
        <v>14.852631578947369</v>
      </c>
    </row>
    <row r="623" spans="1:27" x14ac:dyDescent="0.45">
      <c r="A623" t="s">
        <v>24</v>
      </c>
      <c r="B623" t="s">
        <v>25</v>
      </c>
      <c r="C623" t="s">
        <v>71</v>
      </c>
      <c r="D623">
        <v>1120</v>
      </c>
      <c r="E623" s="10">
        <v>312380</v>
      </c>
      <c r="F623" s="10">
        <v>747538</v>
      </c>
      <c r="G623" s="10">
        <v>3286338</v>
      </c>
      <c r="H623" s="10">
        <v>6835880</v>
      </c>
      <c r="I623" s="10">
        <v>229631</v>
      </c>
      <c r="J623" s="10">
        <v>233174</v>
      </c>
      <c r="K623" s="10">
        <v>112697</v>
      </c>
      <c r="L623" s="10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 s="8">
        <v>-0.26</v>
      </c>
      <c r="W623" s="10">
        <v>70330</v>
      </c>
      <c r="X623">
        <v>90</v>
      </c>
      <c r="Y623" s="4" t="str">
        <f>VLOOKUP(C623,[1]Sheet1!$B:$D,3,FALSE)</f>
        <v>Microfinance</v>
      </c>
      <c r="Z623">
        <f>IFERROR(VLOOKUP(C623,[2]!LTP,2,FALSE),0)</f>
        <v>745</v>
      </c>
      <c r="AA623" s="7">
        <f t="shared" si="9"/>
        <v>8.2777777777777786</v>
      </c>
    </row>
    <row r="624" spans="1:27" x14ac:dyDescent="0.45">
      <c r="A624" t="s">
        <v>24</v>
      </c>
      <c r="B624" t="s">
        <v>25</v>
      </c>
      <c r="C624" t="s">
        <v>72</v>
      </c>
      <c r="D624">
        <v>1474.9</v>
      </c>
      <c r="E624" s="10">
        <v>50669</v>
      </c>
      <c r="F624" s="10">
        <v>19763</v>
      </c>
      <c r="G624" s="10">
        <v>74279</v>
      </c>
      <c r="H624" s="10">
        <v>317634</v>
      </c>
      <c r="I624" s="10">
        <v>9424</v>
      </c>
      <c r="J624" s="10">
        <v>11131</v>
      </c>
      <c r="K624" s="10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 s="10">
        <v>2017</v>
      </c>
      <c r="S624">
        <v>4.0999999999999996</v>
      </c>
      <c r="T624">
        <v>139</v>
      </c>
      <c r="U624">
        <v>156</v>
      </c>
      <c r="V624" s="8">
        <v>-0.89</v>
      </c>
      <c r="W624">
        <v>988</v>
      </c>
      <c r="X624">
        <v>8</v>
      </c>
      <c r="Y624" s="4" t="str">
        <f>VLOOKUP(C624,[1]Sheet1!$B:$D,3,FALSE)</f>
        <v>Micro Low</v>
      </c>
      <c r="Z624">
        <f>IFERROR(VLOOKUP(C624,[2]!LTP,2,FALSE),0)</f>
        <v>700</v>
      </c>
      <c r="AA624" s="7">
        <f t="shared" si="9"/>
        <v>87.5</v>
      </c>
    </row>
    <row r="625" spans="1:27" x14ac:dyDescent="0.45">
      <c r="A625" t="s">
        <v>24</v>
      </c>
      <c r="B625" t="s">
        <v>25</v>
      </c>
      <c r="C625" t="s">
        <v>73</v>
      </c>
      <c r="D625">
        <v>588</v>
      </c>
      <c r="E625" s="10">
        <v>25000</v>
      </c>
      <c r="F625" s="10">
        <v>59830</v>
      </c>
      <c r="G625" s="10">
        <v>125253</v>
      </c>
      <c r="H625" s="10">
        <v>550242</v>
      </c>
      <c r="I625" s="10">
        <v>18228</v>
      </c>
      <c r="J625" s="10">
        <v>20675</v>
      </c>
      <c r="K625" s="10">
        <v>13965</v>
      </c>
      <c r="L625" s="10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 s="10">
        <v>1034</v>
      </c>
      <c r="V625" s="8">
        <v>0.76</v>
      </c>
      <c r="W625" s="10">
        <v>8761</v>
      </c>
      <c r="X625">
        <v>140</v>
      </c>
      <c r="Y625" s="4" t="str">
        <f>VLOOKUP(C625,[1]Sheet1!$B:$D,3,FALSE)</f>
        <v>Delist</v>
      </c>
      <c r="Z625">
        <f>IFERROR(VLOOKUP(C625,[2]!LTP,2,FALSE),0)</f>
        <v>0</v>
      </c>
      <c r="AA625" s="7">
        <f t="shared" si="9"/>
        <v>0</v>
      </c>
    </row>
    <row r="626" spans="1:27" x14ac:dyDescent="0.45">
      <c r="A626" t="s">
        <v>24</v>
      </c>
      <c r="B626" t="s">
        <v>25</v>
      </c>
      <c r="C626" t="s">
        <v>74</v>
      </c>
      <c r="D626">
        <v>1270</v>
      </c>
      <c r="E626" s="10">
        <v>110000</v>
      </c>
      <c r="F626" s="10">
        <v>95758</v>
      </c>
      <c r="G626" s="10">
        <v>453815</v>
      </c>
      <c r="H626" s="10">
        <v>1599999</v>
      </c>
      <c r="I626" s="10">
        <v>55480</v>
      </c>
      <c r="J626" s="10">
        <v>65284</v>
      </c>
      <c r="K626" s="10">
        <v>41761</v>
      </c>
      <c r="L626" s="10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 s="8">
        <v>-0.51</v>
      </c>
      <c r="W626" s="10">
        <v>24874</v>
      </c>
      <c r="X626">
        <v>90</v>
      </c>
      <c r="Y626" s="4" t="str">
        <f>VLOOKUP(C626,[1]Sheet1!$B:$D,3,FALSE)</f>
        <v>Micro Low</v>
      </c>
      <c r="Z626">
        <f>IFERROR(VLOOKUP(C626,[2]!LTP,2,FALSE),0)</f>
        <v>668.1</v>
      </c>
      <c r="AA626" s="7">
        <f t="shared" si="9"/>
        <v>7.4233333333333338</v>
      </c>
    </row>
    <row r="627" spans="1:27" x14ac:dyDescent="0.45">
      <c r="A627" t="s">
        <v>24</v>
      </c>
      <c r="B627" t="s">
        <v>25</v>
      </c>
      <c r="C627" t="s">
        <v>75</v>
      </c>
      <c r="D627">
        <v>1130</v>
      </c>
      <c r="E627" s="10">
        <v>20000</v>
      </c>
      <c r="F627" s="10">
        <v>23126</v>
      </c>
      <c r="G627" s="10">
        <v>110269</v>
      </c>
      <c r="H627" s="10">
        <v>516457</v>
      </c>
      <c r="I627" s="10">
        <v>15111</v>
      </c>
      <c r="J627" s="10">
        <v>18298</v>
      </c>
      <c r="K627" s="10">
        <v>7067</v>
      </c>
      <c r="L627" s="10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 s="8">
        <v>-0.51</v>
      </c>
      <c r="W627" s="10">
        <v>3140</v>
      </c>
      <c r="X627">
        <v>63</v>
      </c>
      <c r="Y627" s="4" t="str">
        <f>VLOOKUP(C627,[1]Sheet1!$B:$D,3,FALSE)</f>
        <v>Microfinance</v>
      </c>
      <c r="Z627">
        <f>IFERROR(VLOOKUP(C627,[2]!LTP,2,FALSE),0)</f>
        <v>584</v>
      </c>
      <c r="AA627" s="7">
        <f t="shared" si="9"/>
        <v>9.2698412698412707</v>
      </c>
    </row>
    <row r="628" spans="1:27" x14ac:dyDescent="0.45">
      <c r="A628" t="s">
        <v>24</v>
      </c>
      <c r="B628" t="s">
        <v>25</v>
      </c>
      <c r="C628" t="s">
        <v>76</v>
      </c>
      <c r="D628">
        <v>1259</v>
      </c>
      <c r="E628" s="10">
        <v>110000</v>
      </c>
      <c r="F628" s="10">
        <v>23743</v>
      </c>
      <c r="G628" s="10">
        <v>43523</v>
      </c>
      <c r="H628" s="10">
        <v>279214</v>
      </c>
      <c r="I628" s="10">
        <v>10390</v>
      </c>
      <c r="J628" s="10">
        <v>12029</v>
      </c>
      <c r="K628" s="10">
        <v>4289</v>
      </c>
      <c r="L628" s="10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 s="10">
        <v>2049</v>
      </c>
      <c r="S628">
        <v>2.7</v>
      </c>
      <c r="T628">
        <v>122</v>
      </c>
      <c r="U628">
        <v>132</v>
      </c>
      <c r="V628" s="8">
        <v>-0.9</v>
      </c>
      <c r="W628" s="10">
        <v>1753</v>
      </c>
      <c r="X628">
        <v>6</v>
      </c>
      <c r="Y628" s="4" t="str">
        <f>VLOOKUP(C628,[1]Sheet1!$B:$D,3,FALSE)</f>
        <v>Delist</v>
      </c>
      <c r="Z628">
        <f>IFERROR(VLOOKUP(C628,[2]!LTP,2,FALSE),0)</f>
        <v>0</v>
      </c>
      <c r="AA628" s="7">
        <f t="shared" si="9"/>
        <v>0</v>
      </c>
    </row>
    <row r="629" spans="1:27" x14ac:dyDescent="0.45">
      <c r="A629" t="s">
        <v>24</v>
      </c>
      <c r="B629" t="s">
        <v>25</v>
      </c>
      <c r="C629" t="s">
        <v>77</v>
      </c>
      <c r="D629">
        <v>1950</v>
      </c>
      <c r="E629" s="10">
        <v>20000</v>
      </c>
      <c r="F629" s="10">
        <v>25624</v>
      </c>
      <c r="G629" s="10">
        <v>93443</v>
      </c>
      <c r="H629" s="10">
        <v>410590</v>
      </c>
      <c r="I629" s="10">
        <v>10678</v>
      </c>
      <c r="J629" s="10">
        <v>13293</v>
      </c>
      <c r="K629" s="10">
        <v>6754</v>
      </c>
      <c r="L629" s="10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 s="8">
        <v>-0.74</v>
      </c>
      <c r="W629" s="10">
        <v>2446</v>
      </c>
      <c r="X629">
        <v>49</v>
      </c>
      <c r="Y629" s="4" t="str">
        <f>VLOOKUP(C629,[1]Sheet1!$B:$D,3,FALSE)</f>
        <v>Micro Low</v>
      </c>
      <c r="Z629">
        <f>IFERROR(VLOOKUP(C629,[2]!LTP,2,FALSE),0)</f>
        <v>910</v>
      </c>
      <c r="AA629" s="7">
        <f t="shared" si="9"/>
        <v>18.571428571428573</v>
      </c>
    </row>
    <row r="630" spans="1:27" x14ac:dyDescent="0.45">
      <c r="A630" t="s">
        <v>24</v>
      </c>
      <c r="B630" t="s">
        <v>25</v>
      </c>
      <c r="C630" t="s">
        <v>78</v>
      </c>
      <c r="D630">
        <v>830</v>
      </c>
      <c r="E630" s="10">
        <v>20000</v>
      </c>
      <c r="F630" s="10">
        <v>6493</v>
      </c>
      <c r="G630" s="10">
        <v>101893</v>
      </c>
      <c r="H630" s="10">
        <v>489486</v>
      </c>
      <c r="I630" s="10">
        <v>12907</v>
      </c>
      <c r="J630" s="10">
        <v>16951</v>
      </c>
      <c r="K630" s="10">
        <v>6595</v>
      </c>
      <c r="L630" s="1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 s="8">
        <v>-0.4</v>
      </c>
      <c r="W630" s="10">
        <v>4198</v>
      </c>
      <c r="X630">
        <v>84</v>
      </c>
      <c r="Y630" s="4" t="str">
        <f>VLOOKUP(C630,[1]Sheet1!$B:$D,3,FALSE)</f>
        <v>Delist</v>
      </c>
      <c r="Z630">
        <f>IFERROR(VLOOKUP(C630,[2]!LTP,2,FALSE),0)</f>
        <v>0</v>
      </c>
      <c r="AA630" s="7">
        <f t="shared" si="9"/>
        <v>0</v>
      </c>
    </row>
    <row r="631" spans="1:27" x14ac:dyDescent="0.45">
      <c r="A631" t="s">
        <v>24</v>
      </c>
      <c r="B631" t="s">
        <v>25</v>
      </c>
      <c r="C631" t="s">
        <v>79</v>
      </c>
      <c r="D631">
        <v>1609</v>
      </c>
      <c r="E631" s="10">
        <v>36000</v>
      </c>
      <c r="F631" s="10">
        <v>18369</v>
      </c>
      <c r="G631" s="10">
        <v>158984</v>
      </c>
      <c r="H631" s="10">
        <v>441128</v>
      </c>
      <c r="I631" s="10">
        <v>13523</v>
      </c>
      <c r="J631" s="10">
        <v>16036</v>
      </c>
      <c r="K631" s="10">
        <v>7101</v>
      </c>
      <c r="L631" s="10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 s="8">
        <v>-0.72</v>
      </c>
      <c r="W631" s="10">
        <v>5267</v>
      </c>
      <c r="X631">
        <v>59</v>
      </c>
      <c r="Y631" s="4" t="str">
        <f>VLOOKUP(C631,[1]Sheet1!$B:$D,3,FALSE)</f>
        <v>Delist</v>
      </c>
      <c r="Z631">
        <f>IFERROR(VLOOKUP(C631,[2]!LTP,2,FALSE),0)</f>
        <v>0</v>
      </c>
      <c r="AA631" s="7">
        <f t="shared" si="9"/>
        <v>0</v>
      </c>
    </row>
    <row r="632" spans="1:27" x14ac:dyDescent="0.45">
      <c r="A632" t="s">
        <v>24</v>
      </c>
      <c r="B632" t="s">
        <v>25</v>
      </c>
      <c r="C632" t="s">
        <v>80</v>
      </c>
      <c r="D632">
        <v>1060</v>
      </c>
      <c r="E632" s="10">
        <v>140000</v>
      </c>
      <c r="F632" s="10">
        <v>38007</v>
      </c>
      <c r="G632" s="10">
        <v>76020</v>
      </c>
      <c r="H632" s="10">
        <v>536911</v>
      </c>
      <c r="I632" s="10">
        <v>17609</v>
      </c>
      <c r="J632" s="10">
        <v>23263</v>
      </c>
      <c r="K632" s="10">
        <v>10553</v>
      </c>
      <c r="L632" s="10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 s="8">
        <v>-0.77</v>
      </c>
      <c r="W632" s="10">
        <v>7536</v>
      </c>
      <c r="X632">
        <v>22</v>
      </c>
      <c r="Y632" s="4" t="str">
        <f>VLOOKUP(C632,[1]Sheet1!$B:$D,3,FALSE)</f>
        <v>Micro Low</v>
      </c>
      <c r="Z632">
        <f>IFERROR(VLOOKUP(C632,[2]!LTP,2,FALSE),0)</f>
        <v>585</v>
      </c>
      <c r="AA632" s="7">
        <f t="shared" si="9"/>
        <v>26.59090909090909</v>
      </c>
    </row>
    <row r="633" spans="1:27" x14ac:dyDescent="0.45">
      <c r="A633" t="s">
        <v>24</v>
      </c>
      <c r="B633" t="s">
        <v>25</v>
      </c>
      <c r="C633" t="s">
        <v>81</v>
      </c>
      <c r="D633">
        <v>590.29999999999995</v>
      </c>
      <c r="E633" s="10">
        <v>100000</v>
      </c>
      <c r="F633" s="10">
        <v>28762</v>
      </c>
      <c r="G633">
        <v>0</v>
      </c>
      <c r="H633" s="10">
        <v>751246</v>
      </c>
      <c r="I633" s="10">
        <v>8405</v>
      </c>
      <c r="J633" s="10">
        <v>10095</v>
      </c>
      <c r="K633" s="10">
        <v>7320</v>
      </c>
      <c r="L633" s="10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 s="8">
        <v>-0.62</v>
      </c>
      <c r="W633" s="10">
        <v>4396</v>
      </c>
      <c r="X633">
        <v>18</v>
      </c>
      <c r="Y633" s="4" t="str">
        <f>VLOOKUP(C633,[1]Sheet1!$B:$D,3,FALSE)</f>
        <v>Microfinance</v>
      </c>
      <c r="Z633">
        <f>IFERROR(VLOOKUP(C633,[2]!LTP,2,FALSE),0)</f>
        <v>483</v>
      </c>
      <c r="AA633" s="7">
        <f t="shared" si="9"/>
        <v>26.833333333333332</v>
      </c>
    </row>
    <row r="634" spans="1:27" x14ac:dyDescent="0.45">
      <c r="A634" t="s">
        <v>24</v>
      </c>
      <c r="B634" t="s">
        <v>25</v>
      </c>
      <c r="C634" t="s">
        <v>82</v>
      </c>
      <c r="D634">
        <v>840</v>
      </c>
      <c r="E634" s="10">
        <v>86342</v>
      </c>
      <c r="F634" s="10">
        <v>31035</v>
      </c>
      <c r="G634" s="10">
        <v>233796</v>
      </c>
      <c r="H634" s="10">
        <v>1050338</v>
      </c>
      <c r="I634" s="10">
        <v>30956</v>
      </c>
      <c r="J634" s="10">
        <v>39468</v>
      </c>
      <c r="K634" s="10">
        <v>16908</v>
      </c>
      <c r="L634" s="10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 s="8">
        <v>-0.56000000000000005</v>
      </c>
      <c r="W634" s="10">
        <v>9485</v>
      </c>
      <c r="X634">
        <v>44</v>
      </c>
      <c r="Y634" s="4" t="str">
        <f>VLOOKUP(C634,[1]Sheet1!$B:$D,3,FALSE)</f>
        <v>Microfinance</v>
      </c>
      <c r="Z634">
        <f>IFERROR(VLOOKUP(C634,[2]!LTP,2,FALSE),0)</f>
        <v>498.9</v>
      </c>
      <c r="AA634" s="7">
        <f t="shared" si="9"/>
        <v>11.338636363636363</v>
      </c>
    </row>
    <row r="635" spans="1:27" x14ac:dyDescent="0.45">
      <c r="A635" t="s">
        <v>24</v>
      </c>
      <c r="B635" t="s">
        <v>25</v>
      </c>
      <c r="C635" t="s">
        <v>83</v>
      </c>
      <c r="D635">
        <v>927</v>
      </c>
      <c r="E635" s="10">
        <v>200000</v>
      </c>
      <c r="F635" s="10">
        <v>118311</v>
      </c>
      <c r="G635" s="10">
        <v>294411</v>
      </c>
      <c r="H635" s="10">
        <v>1575433</v>
      </c>
      <c r="I635" s="10">
        <v>49820</v>
      </c>
      <c r="J635" s="10">
        <v>65429</v>
      </c>
      <c r="K635" s="10">
        <v>37177</v>
      </c>
      <c r="L635" s="10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 s="8">
        <v>-0.57999999999999996</v>
      </c>
      <c r="W635" s="10">
        <v>21427</v>
      </c>
      <c r="X635">
        <v>43</v>
      </c>
      <c r="Y635" s="4" t="str">
        <f>VLOOKUP(C635,[1]Sheet1!$B:$D,3,FALSE)</f>
        <v>Microfinance</v>
      </c>
      <c r="Z635">
        <f>IFERROR(VLOOKUP(C635,[2]!LTP,2,FALSE),0)</f>
        <v>522</v>
      </c>
      <c r="AA635" s="7">
        <f t="shared" si="9"/>
        <v>12.13953488372093</v>
      </c>
    </row>
    <row r="636" spans="1:27" x14ac:dyDescent="0.45">
      <c r="A636" t="s">
        <v>24</v>
      </c>
      <c r="B636" t="s">
        <v>25</v>
      </c>
      <c r="C636" t="s">
        <v>84</v>
      </c>
      <c r="D636">
        <v>2058</v>
      </c>
      <c r="E636" s="10">
        <v>100000</v>
      </c>
      <c r="F636" s="10">
        <v>66524</v>
      </c>
      <c r="G636" s="10">
        <v>134594</v>
      </c>
      <c r="H636" s="10">
        <v>965702</v>
      </c>
      <c r="I636" s="10">
        <v>30577</v>
      </c>
      <c r="J636" s="10">
        <v>40218</v>
      </c>
      <c r="K636" s="10">
        <v>28163</v>
      </c>
      <c r="L636" s="10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 s="8">
        <v>-0.74</v>
      </c>
      <c r="W636" s="10">
        <v>18390</v>
      </c>
      <c r="X636">
        <v>74</v>
      </c>
      <c r="Y636" s="4" t="str">
        <f>VLOOKUP(C636,[1]Sheet1!$B:$D,3,FALSE)</f>
        <v>Microfinance</v>
      </c>
      <c r="Z636">
        <f>IFERROR(VLOOKUP(C636,[2]!LTP,2,FALSE),0)</f>
        <v>1166.4000000000001</v>
      </c>
      <c r="AA636" s="7">
        <f t="shared" si="9"/>
        <v>15.762162162162163</v>
      </c>
    </row>
    <row r="637" spans="1:27" x14ac:dyDescent="0.45">
      <c r="A637" t="s">
        <v>24</v>
      </c>
      <c r="B637" t="s">
        <v>25</v>
      </c>
      <c r="C637" t="s">
        <v>85</v>
      </c>
      <c r="D637">
        <v>1713</v>
      </c>
      <c r="E637" s="10">
        <v>28000</v>
      </c>
      <c r="F637" s="10">
        <v>24056</v>
      </c>
      <c r="G637" s="10">
        <v>158859</v>
      </c>
      <c r="H637" s="10">
        <v>525107</v>
      </c>
      <c r="I637" s="10">
        <v>16449</v>
      </c>
      <c r="J637" s="10">
        <v>19577</v>
      </c>
      <c r="K637" s="10">
        <v>12014</v>
      </c>
      <c r="L637" s="10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 s="8">
        <v>-0.63</v>
      </c>
      <c r="W637" s="10">
        <v>6682</v>
      </c>
      <c r="X637">
        <v>95</v>
      </c>
      <c r="Y637" s="4" t="str">
        <f>VLOOKUP(C637,[1]Sheet1!$B:$D,3,FALSE)</f>
        <v>Delist</v>
      </c>
      <c r="Z637">
        <f>IFERROR(VLOOKUP(C637,[2]!LTP,2,FALSE),0)</f>
        <v>0</v>
      </c>
      <c r="AA637" s="7">
        <f t="shared" si="9"/>
        <v>0</v>
      </c>
    </row>
    <row r="638" spans="1:27" x14ac:dyDescent="0.45">
      <c r="A638" t="s">
        <v>24</v>
      </c>
      <c r="B638" t="s">
        <v>25</v>
      </c>
      <c r="C638" t="s">
        <v>86</v>
      </c>
      <c r="D638">
        <v>832</v>
      </c>
      <c r="E638" s="10">
        <v>100000</v>
      </c>
      <c r="F638" s="10">
        <v>7228</v>
      </c>
      <c r="G638" s="10">
        <v>66429</v>
      </c>
      <c r="H638" s="10">
        <v>218029</v>
      </c>
      <c r="I638" s="10">
        <v>7749</v>
      </c>
      <c r="J638" s="10">
        <v>7809</v>
      </c>
      <c r="K638" s="10">
        <v>2238</v>
      </c>
      <c r="L638" s="10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 s="10">
        <v>1091</v>
      </c>
      <c r="S638">
        <v>0.6</v>
      </c>
      <c r="T638">
        <v>107</v>
      </c>
      <c r="U638">
        <v>120</v>
      </c>
      <c r="V638" s="8">
        <v>-0.86</v>
      </c>
      <c r="W638" s="10">
        <v>1483</v>
      </c>
      <c r="X638">
        <v>6</v>
      </c>
      <c r="Y638" s="4" t="str">
        <f>VLOOKUP(C638,[1]Sheet1!$B:$D,3,FALSE)</f>
        <v>Micro Low</v>
      </c>
      <c r="Z638">
        <f>IFERROR(VLOOKUP(C638,[2]!LTP,2,FALSE),0)</f>
        <v>575</v>
      </c>
      <c r="AA638" s="7">
        <f t="shared" si="9"/>
        <v>95.833333333333329</v>
      </c>
    </row>
    <row r="639" spans="1:27" x14ac:dyDescent="0.45">
      <c r="A639" t="s">
        <v>24</v>
      </c>
      <c r="B639" t="s">
        <v>25</v>
      </c>
      <c r="C639" t="s">
        <v>87</v>
      </c>
      <c r="D639">
        <v>2199</v>
      </c>
      <c r="E639" s="10">
        <v>140000</v>
      </c>
      <c r="F639" s="10">
        <v>418822</v>
      </c>
      <c r="G639" s="10">
        <v>1996252</v>
      </c>
      <c r="H639" s="10">
        <v>4852077</v>
      </c>
      <c r="I639" s="10">
        <v>148020</v>
      </c>
      <c r="J639" s="10">
        <v>152864</v>
      </c>
      <c r="K639" s="10">
        <v>107087</v>
      </c>
      <c r="L639" s="10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 s="10">
        <v>1256</v>
      </c>
      <c r="V639" s="8">
        <v>-0.43</v>
      </c>
      <c r="W639" s="10">
        <v>61529</v>
      </c>
      <c r="X639">
        <v>176</v>
      </c>
      <c r="Y639" s="4" t="str">
        <f>VLOOKUP(C639,[1]Sheet1!$B:$D,3,FALSE)</f>
        <v>Microfinance</v>
      </c>
      <c r="Z639">
        <f>IFERROR(VLOOKUP(C639,[2]!LTP,2,FALSE),0)</f>
        <v>1211</v>
      </c>
      <c r="AA639" s="7">
        <f t="shared" si="9"/>
        <v>6.8806818181818183</v>
      </c>
    </row>
    <row r="640" spans="1:27" x14ac:dyDescent="0.45">
      <c r="A640" t="s">
        <v>24</v>
      </c>
      <c r="B640" t="s">
        <v>25</v>
      </c>
      <c r="C640" t="s">
        <v>88</v>
      </c>
      <c r="D640">
        <v>800</v>
      </c>
      <c r="E640" s="10">
        <v>70000</v>
      </c>
      <c r="F640" s="10">
        <v>9925</v>
      </c>
      <c r="G640" s="10">
        <v>165696</v>
      </c>
      <c r="H640" s="10">
        <v>917140</v>
      </c>
      <c r="I640" s="10">
        <v>27508</v>
      </c>
      <c r="J640" s="10">
        <v>33141</v>
      </c>
      <c r="K640" s="10">
        <v>10483</v>
      </c>
      <c r="L640" s="1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 s="8">
        <v>-0.65</v>
      </c>
      <c r="W640" s="10">
        <v>5369</v>
      </c>
      <c r="X640">
        <v>31</v>
      </c>
      <c r="Y640" s="4" t="str">
        <f>VLOOKUP(C640,[1]Sheet1!$B:$D,3,FALSE)</f>
        <v>Delist</v>
      </c>
      <c r="Z640">
        <f>IFERROR(VLOOKUP(C640,[2]!LTP,2,FALSE),0)</f>
        <v>0</v>
      </c>
      <c r="AA640" s="7">
        <f t="shared" si="9"/>
        <v>0</v>
      </c>
    </row>
    <row r="641" spans="1:27" x14ac:dyDescent="0.45">
      <c r="A641" t="s">
        <v>24</v>
      </c>
      <c r="B641" t="s">
        <v>25</v>
      </c>
      <c r="C641" t="s">
        <v>89</v>
      </c>
      <c r="D641">
        <v>1393</v>
      </c>
      <c r="E641" s="10">
        <v>56500</v>
      </c>
      <c r="F641" s="10">
        <v>25486</v>
      </c>
      <c r="G641" s="10">
        <v>99754</v>
      </c>
      <c r="H641" s="10">
        <v>388096</v>
      </c>
      <c r="I641" s="10">
        <v>13269</v>
      </c>
      <c r="J641" s="10">
        <v>15054</v>
      </c>
      <c r="K641" s="10">
        <v>7287</v>
      </c>
      <c r="L641" s="10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 s="8">
        <v>-0.79</v>
      </c>
      <c r="W641" s="10">
        <v>3755</v>
      </c>
      <c r="X641">
        <v>27</v>
      </c>
      <c r="Y641" s="4" t="str">
        <f>VLOOKUP(C641,[1]Sheet1!$B:$D,3,FALSE)</f>
        <v>Microfinance</v>
      </c>
      <c r="Z641">
        <f>IFERROR(VLOOKUP(C641,[2]!LTP,2,FALSE),0)</f>
        <v>785</v>
      </c>
      <c r="AA641" s="7">
        <f t="shared" si="9"/>
        <v>29.074074074074073</v>
      </c>
    </row>
    <row r="642" spans="1:27" x14ac:dyDescent="0.45">
      <c r="A642" t="s">
        <v>24</v>
      </c>
      <c r="B642" t="s">
        <v>25</v>
      </c>
      <c r="C642" t="s">
        <v>90</v>
      </c>
      <c r="D642">
        <v>1605.1</v>
      </c>
      <c r="E642" s="10">
        <v>42000</v>
      </c>
      <c r="F642" s="10">
        <v>-2251</v>
      </c>
      <c r="G642" s="10">
        <v>10947</v>
      </c>
      <c r="H642" s="10">
        <v>163444</v>
      </c>
      <c r="I642" s="10">
        <v>4557</v>
      </c>
      <c r="J642" s="10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 s="10">
        <v>6806</v>
      </c>
      <c r="S642">
        <v>0</v>
      </c>
      <c r="T642">
        <v>95</v>
      </c>
      <c r="U642">
        <v>92</v>
      </c>
      <c r="V642" s="8">
        <v>-0.94</v>
      </c>
      <c r="W642">
        <v>422</v>
      </c>
      <c r="X642">
        <v>4</v>
      </c>
      <c r="Y642" s="4" t="str">
        <f>VLOOKUP(C642,[1]Sheet1!$B:$D,3,FALSE)</f>
        <v>Delist</v>
      </c>
      <c r="Z642">
        <f>IFERROR(VLOOKUP(C642,[2]!LTP,2,FALSE),0)</f>
        <v>0</v>
      </c>
      <c r="AA642" s="7">
        <f t="shared" ref="AA642:AA705" si="10">IFERROR(Z642/M642,0)</f>
        <v>0</v>
      </c>
    </row>
    <row r="643" spans="1:27" x14ac:dyDescent="0.45">
      <c r="A643" t="s">
        <v>24</v>
      </c>
      <c r="B643" t="s">
        <v>25</v>
      </c>
      <c r="C643" t="s">
        <v>91</v>
      </c>
      <c r="D643">
        <v>810</v>
      </c>
      <c r="E643" s="10">
        <v>557500</v>
      </c>
      <c r="F643" s="10">
        <v>45885</v>
      </c>
      <c r="G643" s="10">
        <v>1917993</v>
      </c>
      <c r="H643" s="10">
        <v>6850872</v>
      </c>
      <c r="I643" s="10">
        <v>367388</v>
      </c>
      <c r="J643" s="10">
        <v>393951</v>
      </c>
      <c r="K643" s="10">
        <v>84116</v>
      </c>
      <c r="L643" s="10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 s="8">
        <v>-0.72</v>
      </c>
      <c r="W643" s="10">
        <v>30126</v>
      </c>
      <c r="X643">
        <v>22</v>
      </c>
      <c r="Y643" s="4" t="str">
        <f>VLOOKUP(C643,[1]Sheet1!$B:$D,3,FALSE)</f>
        <v>Microfinance</v>
      </c>
      <c r="Z643">
        <f>IFERROR(VLOOKUP(C643,[2]!LTP,2,FALSE),0)</f>
        <v>445</v>
      </c>
      <c r="AA643" s="7">
        <f t="shared" si="10"/>
        <v>20.227272727272727</v>
      </c>
    </row>
    <row r="644" spans="1:27" x14ac:dyDescent="0.45">
      <c r="A644" t="s">
        <v>53</v>
      </c>
      <c r="B644" t="s">
        <v>25</v>
      </c>
      <c r="C644" t="s">
        <v>61</v>
      </c>
      <c r="D644">
        <v>1050.0999999999999</v>
      </c>
      <c r="E644" s="10">
        <v>834047</v>
      </c>
      <c r="F644" s="10">
        <v>673970</v>
      </c>
      <c r="G644" s="10">
        <v>7770007</v>
      </c>
      <c r="H644" s="10">
        <v>11162894</v>
      </c>
      <c r="I644" s="10">
        <v>639531</v>
      </c>
      <c r="J644" s="10">
        <v>724169</v>
      </c>
      <c r="K644" s="10">
        <v>479582</v>
      </c>
      <c r="L644" s="10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 s="8">
        <v>-0.49</v>
      </c>
      <c r="W644" s="10">
        <v>295694</v>
      </c>
      <c r="X644">
        <v>71</v>
      </c>
      <c r="Y644" s="4" t="str">
        <f>VLOOKUP(C644,[1]Sheet1!$B:$D,3,FALSE)</f>
        <v>Microfinance</v>
      </c>
      <c r="Z644">
        <f>IFERROR(VLOOKUP(C644,[2]!LTP,2,FALSE),0)</f>
        <v>784</v>
      </c>
      <c r="AA644" s="7">
        <f t="shared" si="10"/>
        <v>11.04225352112676</v>
      </c>
    </row>
    <row r="645" spans="1:27" x14ac:dyDescent="0.45">
      <c r="A645" t="s">
        <v>53</v>
      </c>
      <c r="B645" t="s">
        <v>25</v>
      </c>
      <c r="C645" t="s">
        <v>62</v>
      </c>
      <c r="D645">
        <v>1053</v>
      </c>
      <c r="E645" s="10">
        <v>257924</v>
      </c>
      <c r="F645" s="10">
        <v>590536</v>
      </c>
      <c r="G645" s="10">
        <v>1396366</v>
      </c>
      <c r="H645" s="10">
        <v>4691296</v>
      </c>
      <c r="I645" s="10">
        <v>305176</v>
      </c>
      <c r="J645" s="10">
        <v>343296</v>
      </c>
      <c r="K645" s="10">
        <v>236888</v>
      </c>
      <c r="L645" s="10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 s="8">
        <v>-0.13</v>
      </c>
      <c r="W645" s="10">
        <v>147021</v>
      </c>
      <c r="X645">
        <v>114</v>
      </c>
      <c r="Y645" s="4" t="str">
        <f>VLOOKUP(C645,[1]Sheet1!$B:$D,3,FALSE)</f>
        <v>Microfinance</v>
      </c>
      <c r="Z645">
        <f>IFERROR(VLOOKUP(C645,[2]!LTP,2,FALSE),0)</f>
        <v>636.4</v>
      </c>
      <c r="AA645" s="7">
        <f t="shared" si="10"/>
        <v>5.5824561403508772</v>
      </c>
    </row>
    <row r="646" spans="1:27" x14ac:dyDescent="0.45">
      <c r="A646" t="s">
        <v>53</v>
      </c>
      <c r="B646" t="s">
        <v>25</v>
      </c>
      <c r="C646" t="s">
        <v>63</v>
      </c>
      <c r="D646">
        <v>682</v>
      </c>
      <c r="E646" s="10">
        <v>264500</v>
      </c>
      <c r="F646" s="10">
        <v>75913</v>
      </c>
      <c r="G646">
        <v>0</v>
      </c>
      <c r="H646" s="10">
        <v>3241246</v>
      </c>
      <c r="I646" s="10">
        <v>59023</v>
      </c>
      <c r="J646" s="10">
        <v>72915</v>
      </c>
      <c r="K646" s="10">
        <v>60308</v>
      </c>
      <c r="L646" s="10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 s="8">
        <v>-0.6</v>
      </c>
      <c r="W646" s="10">
        <v>33699</v>
      </c>
      <c r="X646">
        <v>25</v>
      </c>
      <c r="Y646" s="4" t="str">
        <f>VLOOKUP(C646,[1]Sheet1!$B:$D,3,FALSE)</f>
        <v>Microfinance</v>
      </c>
      <c r="Z646">
        <f>IFERROR(VLOOKUP(C646,[2]!LTP,2,FALSE),0)</f>
        <v>513.5</v>
      </c>
      <c r="AA646" s="7">
        <f t="shared" si="10"/>
        <v>20.54</v>
      </c>
    </row>
    <row r="647" spans="1:27" x14ac:dyDescent="0.45">
      <c r="A647" t="s">
        <v>53</v>
      </c>
      <c r="B647" t="s">
        <v>25</v>
      </c>
      <c r="C647" t="s">
        <v>64</v>
      </c>
      <c r="D647">
        <v>1202</v>
      </c>
      <c r="E647" s="10">
        <v>50000</v>
      </c>
      <c r="F647" s="10">
        <v>75462</v>
      </c>
      <c r="G647" s="10">
        <v>255856</v>
      </c>
      <c r="H647" s="10">
        <v>537107</v>
      </c>
      <c r="I647" s="10">
        <v>33847</v>
      </c>
      <c r="J647" s="10">
        <v>57590</v>
      </c>
      <c r="K647" s="10">
        <v>25054</v>
      </c>
      <c r="L647" s="10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 s="8">
        <v>-0.53</v>
      </c>
      <c r="W647" s="10">
        <v>13998</v>
      </c>
      <c r="X647">
        <v>56</v>
      </c>
      <c r="Y647" s="4" t="str">
        <f>VLOOKUP(C647,[1]Sheet1!$B:$D,3,FALSE)</f>
        <v>Micro Low</v>
      </c>
      <c r="Z647">
        <f>IFERROR(VLOOKUP(C647,[2]!LTP,2,FALSE),0)</f>
        <v>566</v>
      </c>
      <c r="AA647" s="7">
        <f t="shared" si="10"/>
        <v>10.107142857142858</v>
      </c>
    </row>
    <row r="648" spans="1:27" x14ac:dyDescent="0.45">
      <c r="A648" t="s">
        <v>53</v>
      </c>
      <c r="B648" t="s">
        <v>25</v>
      </c>
      <c r="C648" t="s">
        <v>65</v>
      </c>
      <c r="D648">
        <v>965</v>
      </c>
      <c r="E648" s="10">
        <v>180000</v>
      </c>
      <c r="F648" s="10">
        <v>208092</v>
      </c>
      <c r="G648" s="10">
        <v>922253</v>
      </c>
      <c r="H648" s="10">
        <v>2713891</v>
      </c>
      <c r="I648" s="10">
        <v>155697</v>
      </c>
      <c r="J648" s="10">
        <v>190799</v>
      </c>
      <c r="K648" s="10">
        <v>79959</v>
      </c>
      <c r="L648" s="10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 s="8">
        <v>-0.48</v>
      </c>
      <c r="W648" s="10">
        <v>46566</v>
      </c>
      <c r="X648">
        <v>52</v>
      </c>
      <c r="Y648" s="4" t="str">
        <f>VLOOKUP(C648,[1]Sheet1!$B:$D,3,FALSE)</f>
        <v>Microfinance</v>
      </c>
      <c r="Z648">
        <f>IFERROR(VLOOKUP(C648,[2]!LTP,2,FALSE),0)</f>
        <v>570</v>
      </c>
      <c r="AA648" s="7">
        <f t="shared" si="10"/>
        <v>10.961538461538462</v>
      </c>
    </row>
    <row r="649" spans="1:27" x14ac:dyDescent="0.45">
      <c r="A649" t="s">
        <v>53</v>
      </c>
      <c r="B649" t="s">
        <v>25</v>
      </c>
      <c r="C649" t="s">
        <v>66</v>
      </c>
      <c r="D649">
        <v>834</v>
      </c>
      <c r="E649" s="10">
        <v>20000</v>
      </c>
      <c r="F649" s="10">
        <v>17297</v>
      </c>
      <c r="G649" s="10">
        <v>50134</v>
      </c>
      <c r="H649" s="10">
        <v>164446</v>
      </c>
      <c r="I649" s="10">
        <v>9824</v>
      </c>
      <c r="J649" s="10">
        <v>11709</v>
      </c>
      <c r="K649" s="10">
        <v>5320</v>
      </c>
      <c r="L649" s="10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 s="8">
        <v>-0.46</v>
      </c>
      <c r="W649" s="10">
        <v>4756</v>
      </c>
      <c r="X649">
        <v>48</v>
      </c>
      <c r="Y649" s="4" t="str">
        <f>VLOOKUP(C649,[1]Sheet1!$B:$D,3,FALSE)</f>
        <v>Delist</v>
      </c>
      <c r="Z649">
        <f>IFERROR(VLOOKUP(C649,[2]!LTP,2,FALSE),0)</f>
        <v>0</v>
      </c>
      <c r="AA649" s="7">
        <f t="shared" si="10"/>
        <v>0</v>
      </c>
    </row>
    <row r="650" spans="1:27" x14ac:dyDescent="0.45">
      <c r="A650" t="s">
        <v>53</v>
      </c>
      <c r="B650" t="s">
        <v>25</v>
      </c>
      <c r="C650" t="s">
        <v>92</v>
      </c>
      <c r="D650">
        <v>1060</v>
      </c>
      <c r="E650" s="10">
        <v>600000</v>
      </c>
      <c r="F650" s="10">
        <v>799177</v>
      </c>
      <c r="G650" s="10">
        <v>5227726</v>
      </c>
      <c r="H650" s="10">
        <v>11542105</v>
      </c>
      <c r="I650" s="10">
        <v>731460</v>
      </c>
      <c r="J650" s="10">
        <v>841241</v>
      </c>
      <c r="K650" s="10">
        <v>483757</v>
      </c>
      <c r="L650" s="1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 s="8">
        <v>-0.32</v>
      </c>
      <c r="W650" s="10">
        <v>301331</v>
      </c>
      <c r="X650">
        <v>100</v>
      </c>
      <c r="Y650" s="4" t="str">
        <f>VLOOKUP(C650,[1]Sheet1!$B:$D,3,FALSE)</f>
        <v>Microfinance</v>
      </c>
      <c r="Z650">
        <f>IFERROR(VLOOKUP(C650,[2]!LTP,2,FALSE),0)</f>
        <v>572</v>
      </c>
      <c r="AA650" s="7">
        <f t="shared" si="10"/>
        <v>5.72</v>
      </c>
    </row>
    <row r="651" spans="1:27" x14ac:dyDescent="0.45">
      <c r="A651" t="s">
        <v>53</v>
      </c>
      <c r="B651" t="s">
        <v>25</v>
      </c>
      <c r="C651" t="s">
        <v>67</v>
      </c>
      <c r="D651">
        <v>956.3</v>
      </c>
      <c r="E651" s="10">
        <v>692120</v>
      </c>
      <c r="F651" s="10">
        <v>1190703</v>
      </c>
      <c r="G651">
        <v>0</v>
      </c>
      <c r="H651" s="10">
        <v>5338167</v>
      </c>
      <c r="I651" s="10">
        <v>147023</v>
      </c>
      <c r="J651" s="10">
        <v>168038</v>
      </c>
      <c r="K651" s="10">
        <v>141990</v>
      </c>
      <c r="L651" s="10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 s="8">
        <v>-0.59</v>
      </c>
      <c r="W651" s="10">
        <v>86647</v>
      </c>
      <c r="X651">
        <v>25</v>
      </c>
      <c r="Y651" s="4" t="str">
        <f>VLOOKUP(C651,[1]Sheet1!$B:$D,3,FALSE)</f>
        <v>Microfinance</v>
      </c>
      <c r="Z651">
        <f>IFERROR(VLOOKUP(C651,[2]!LTP,2,FALSE),0)</f>
        <v>672</v>
      </c>
      <c r="AA651" s="7">
        <f t="shared" si="10"/>
        <v>26.88</v>
      </c>
    </row>
    <row r="652" spans="1:27" x14ac:dyDescent="0.45">
      <c r="A652" t="s">
        <v>53</v>
      </c>
      <c r="B652" t="s">
        <v>25</v>
      </c>
      <c r="C652" t="s">
        <v>68</v>
      </c>
      <c r="D652">
        <v>1129</v>
      </c>
      <c r="E652" s="10">
        <v>503062</v>
      </c>
      <c r="F652" s="10">
        <v>956918</v>
      </c>
      <c r="G652">
        <v>0</v>
      </c>
      <c r="H652" s="10">
        <v>12458094</v>
      </c>
      <c r="I652" s="10">
        <v>297433</v>
      </c>
      <c r="J652" s="10">
        <v>298220</v>
      </c>
      <c r="K652" s="10">
        <v>268259</v>
      </c>
      <c r="L652" s="10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 s="8">
        <v>-0.43</v>
      </c>
      <c r="W652" s="10">
        <v>158115</v>
      </c>
      <c r="X652">
        <v>63</v>
      </c>
      <c r="Y652" s="4" t="str">
        <f>VLOOKUP(C652,[1]Sheet1!$B:$D,3,FALSE)</f>
        <v>Microfinance</v>
      </c>
      <c r="Z652">
        <f>IFERROR(VLOOKUP(C652,[2]!LTP,2,FALSE),0)</f>
        <v>813.3</v>
      </c>
      <c r="AA652" s="7">
        <f t="shared" si="10"/>
        <v>12.909523809523808</v>
      </c>
    </row>
    <row r="653" spans="1:27" x14ac:dyDescent="0.45">
      <c r="A653" t="s">
        <v>53</v>
      </c>
      <c r="B653" t="s">
        <v>25</v>
      </c>
      <c r="C653" t="s">
        <v>69</v>
      </c>
      <c r="D653">
        <v>905</v>
      </c>
      <c r="E653" s="10">
        <v>69999</v>
      </c>
      <c r="F653" s="10">
        <v>31873</v>
      </c>
      <c r="G653" s="10">
        <v>364128</v>
      </c>
      <c r="H653" s="10">
        <v>888116</v>
      </c>
      <c r="I653" s="10">
        <v>41487</v>
      </c>
      <c r="J653" s="10">
        <v>52701</v>
      </c>
      <c r="K653" s="10">
        <v>26826</v>
      </c>
      <c r="L653" s="10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 s="8">
        <v>-0.6</v>
      </c>
      <c r="W653" s="10">
        <v>14248</v>
      </c>
      <c r="X653">
        <v>41</v>
      </c>
      <c r="Y653" s="4" t="str">
        <f>VLOOKUP(C653,[1]Sheet1!$B:$D,3,FALSE)</f>
        <v>Microfinance</v>
      </c>
      <c r="Z653">
        <f>IFERROR(VLOOKUP(C653,[2]!LTP,2,FALSE),0)</f>
        <v>551</v>
      </c>
      <c r="AA653" s="7">
        <f t="shared" si="10"/>
        <v>13.439024390243903</v>
      </c>
    </row>
    <row r="654" spans="1:27" x14ac:dyDescent="0.45">
      <c r="A654" t="s">
        <v>53</v>
      </c>
      <c r="B654" t="s">
        <v>25</v>
      </c>
      <c r="C654" t="s">
        <v>70</v>
      </c>
      <c r="D654">
        <v>975</v>
      </c>
      <c r="E654" s="10">
        <v>72500</v>
      </c>
      <c r="F654" s="10">
        <v>71088</v>
      </c>
      <c r="G654" s="10">
        <v>387198</v>
      </c>
      <c r="H654" s="10">
        <v>937964</v>
      </c>
      <c r="I654" s="10">
        <v>57527</v>
      </c>
      <c r="J654" s="10">
        <v>70176</v>
      </c>
      <c r="K654" s="10">
        <v>40470</v>
      </c>
      <c r="L654" s="10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 s="8">
        <v>-0.43</v>
      </c>
      <c r="W654" s="10">
        <v>25265</v>
      </c>
      <c r="X654">
        <v>70</v>
      </c>
      <c r="Y654" s="4" t="str">
        <f>VLOOKUP(C654,[1]Sheet1!$B:$D,3,FALSE)</f>
        <v>Micro Low</v>
      </c>
      <c r="Z654">
        <f>IFERROR(VLOOKUP(C654,[2]!LTP,2,FALSE),0)</f>
        <v>846.6</v>
      </c>
      <c r="AA654" s="7">
        <f t="shared" si="10"/>
        <v>12.094285714285714</v>
      </c>
    </row>
    <row r="655" spans="1:27" x14ac:dyDescent="0.45">
      <c r="A655" t="s">
        <v>53</v>
      </c>
      <c r="B655" t="s">
        <v>25</v>
      </c>
      <c r="C655" t="s">
        <v>71</v>
      </c>
      <c r="D655">
        <v>1120</v>
      </c>
      <c r="E655" s="10">
        <v>418589</v>
      </c>
      <c r="F655" s="10">
        <v>612847</v>
      </c>
      <c r="G655" s="10">
        <v>3572470</v>
      </c>
      <c r="H655" s="10">
        <v>7061023</v>
      </c>
      <c r="I655" s="10">
        <v>486427</v>
      </c>
      <c r="J655" s="10">
        <v>493188</v>
      </c>
      <c r="K655" s="10">
        <v>229253</v>
      </c>
      <c r="L655" s="10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 s="8">
        <v>-0.45</v>
      </c>
      <c r="W655" s="10">
        <v>141775</v>
      </c>
      <c r="X655">
        <v>68</v>
      </c>
      <c r="Y655" s="4" t="str">
        <f>VLOOKUP(C655,[1]Sheet1!$B:$D,3,FALSE)</f>
        <v>Microfinance</v>
      </c>
      <c r="Z655">
        <f>IFERROR(VLOOKUP(C655,[2]!LTP,2,FALSE),0)</f>
        <v>745</v>
      </c>
      <c r="AA655" s="7">
        <f t="shared" si="10"/>
        <v>10.955882352941176</v>
      </c>
    </row>
    <row r="656" spans="1:27" x14ac:dyDescent="0.45">
      <c r="A656" t="s">
        <v>53</v>
      </c>
      <c r="B656" t="s">
        <v>25</v>
      </c>
      <c r="C656" t="s">
        <v>72</v>
      </c>
      <c r="D656">
        <v>1474.9</v>
      </c>
      <c r="E656" s="10">
        <v>57372</v>
      </c>
      <c r="F656" s="10">
        <v>12264</v>
      </c>
      <c r="G656" s="10">
        <v>86837</v>
      </c>
      <c r="H656" s="10">
        <v>363077</v>
      </c>
      <c r="I656" s="10">
        <v>20589</v>
      </c>
      <c r="J656" s="10">
        <v>24418</v>
      </c>
      <c r="K656" s="10">
        <v>10483</v>
      </c>
      <c r="L656" s="10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 s="10">
        <v>1124</v>
      </c>
      <c r="S656">
        <v>3.6</v>
      </c>
      <c r="T656">
        <v>121</v>
      </c>
      <c r="U656">
        <v>209</v>
      </c>
      <c r="V656" s="8">
        <v>-0.86</v>
      </c>
      <c r="W656" s="10">
        <v>4576</v>
      </c>
      <c r="X656">
        <v>16</v>
      </c>
      <c r="Y656" s="4" t="str">
        <f>VLOOKUP(C656,[1]Sheet1!$B:$D,3,FALSE)</f>
        <v>Micro Low</v>
      </c>
      <c r="Z656">
        <f>IFERROR(VLOOKUP(C656,[2]!LTP,2,FALSE),0)</f>
        <v>700</v>
      </c>
      <c r="AA656" s="7">
        <f t="shared" si="10"/>
        <v>43.75</v>
      </c>
    </row>
    <row r="657" spans="1:27" x14ac:dyDescent="0.45">
      <c r="A657" t="s">
        <v>53</v>
      </c>
      <c r="B657" t="s">
        <v>25</v>
      </c>
      <c r="C657" t="s">
        <v>73</v>
      </c>
      <c r="D657">
        <v>588</v>
      </c>
      <c r="E657" s="10">
        <v>40000</v>
      </c>
      <c r="F657" s="10">
        <v>47401</v>
      </c>
      <c r="G657" s="10">
        <v>138573</v>
      </c>
      <c r="H657" s="10">
        <v>556886</v>
      </c>
      <c r="I657" s="10">
        <v>37941</v>
      </c>
      <c r="J657" s="10">
        <v>42656</v>
      </c>
      <c r="K657" s="10">
        <v>30676</v>
      </c>
      <c r="L657" s="10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 s="8">
        <v>0.08</v>
      </c>
      <c r="W657" s="10">
        <v>16319</v>
      </c>
      <c r="X657">
        <v>82</v>
      </c>
      <c r="Y657" s="4" t="str">
        <f>VLOOKUP(C657,[1]Sheet1!$B:$D,3,FALSE)</f>
        <v>Delist</v>
      </c>
      <c r="Z657">
        <f>IFERROR(VLOOKUP(C657,[2]!LTP,2,FALSE),0)</f>
        <v>0</v>
      </c>
      <c r="AA657" s="7">
        <f t="shared" si="10"/>
        <v>0</v>
      </c>
    </row>
    <row r="658" spans="1:27" x14ac:dyDescent="0.45">
      <c r="A658" t="s">
        <v>53</v>
      </c>
      <c r="B658" t="s">
        <v>25</v>
      </c>
      <c r="C658" t="s">
        <v>74</v>
      </c>
      <c r="D658">
        <v>1270</v>
      </c>
      <c r="E658" s="10">
        <v>220000</v>
      </c>
      <c r="F658" s="10">
        <v>114328</v>
      </c>
      <c r="G658" s="10">
        <v>522810</v>
      </c>
      <c r="H658" s="10">
        <v>1764343</v>
      </c>
      <c r="I658" s="10">
        <v>115831</v>
      </c>
      <c r="J658" s="10">
        <v>135513</v>
      </c>
      <c r="K658" s="10">
        <v>86089</v>
      </c>
      <c r="L658" s="10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 s="8">
        <v>-0.68</v>
      </c>
      <c r="W658" s="10">
        <v>51880</v>
      </c>
      <c r="X658">
        <v>47</v>
      </c>
      <c r="Y658" s="4" t="str">
        <f>VLOOKUP(C658,[1]Sheet1!$B:$D,3,FALSE)</f>
        <v>Micro Low</v>
      </c>
      <c r="Z658">
        <f>IFERROR(VLOOKUP(C658,[2]!LTP,2,FALSE),0)</f>
        <v>668.1</v>
      </c>
      <c r="AA658" s="7">
        <f t="shared" si="10"/>
        <v>14.214893617021277</v>
      </c>
    </row>
    <row r="659" spans="1:27" x14ac:dyDescent="0.45">
      <c r="A659" t="s">
        <v>53</v>
      </c>
      <c r="B659" t="s">
        <v>25</v>
      </c>
      <c r="C659" t="s">
        <v>75</v>
      </c>
      <c r="D659">
        <v>1130</v>
      </c>
      <c r="E659" s="10">
        <v>30000</v>
      </c>
      <c r="F659" s="10">
        <v>23664</v>
      </c>
      <c r="G659" s="10">
        <v>135506</v>
      </c>
      <c r="H659" s="10">
        <v>580606</v>
      </c>
      <c r="I659" s="10">
        <v>32698</v>
      </c>
      <c r="J659" s="10">
        <v>38956</v>
      </c>
      <c r="K659" s="10">
        <v>16091</v>
      </c>
      <c r="L659" s="10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 s="8">
        <v>-0.57999999999999996</v>
      </c>
      <c r="W659" s="10">
        <v>8403</v>
      </c>
      <c r="X659">
        <v>56</v>
      </c>
      <c r="Y659" s="4" t="str">
        <f>VLOOKUP(C659,[1]Sheet1!$B:$D,3,FALSE)</f>
        <v>Microfinance</v>
      </c>
      <c r="Z659">
        <f>IFERROR(VLOOKUP(C659,[2]!LTP,2,FALSE),0)</f>
        <v>584</v>
      </c>
      <c r="AA659" s="7">
        <f t="shared" si="10"/>
        <v>10.428571428571429</v>
      </c>
    </row>
    <row r="660" spans="1:27" x14ac:dyDescent="0.45">
      <c r="A660" t="s">
        <v>53</v>
      </c>
      <c r="B660" t="s">
        <v>25</v>
      </c>
      <c r="C660" t="s">
        <v>76</v>
      </c>
      <c r="D660">
        <v>1259</v>
      </c>
      <c r="E660" s="10">
        <v>110000</v>
      </c>
      <c r="F660" s="10">
        <v>22157</v>
      </c>
      <c r="G660" s="10">
        <v>51253</v>
      </c>
      <c r="H660" s="10">
        <v>352206</v>
      </c>
      <c r="I660" s="10">
        <v>21288</v>
      </c>
      <c r="J660" s="10">
        <v>27667</v>
      </c>
      <c r="K660" s="10">
        <v>11180</v>
      </c>
      <c r="L660" s="1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 s="10">
        <v>1586</v>
      </c>
      <c r="S660">
        <v>3.6</v>
      </c>
      <c r="T660">
        <v>120</v>
      </c>
      <c r="U660">
        <v>150</v>
      </c>
      <c r="V660" s="8">
        <v>-0.88</v>
      </c>
      <c r="W660" s="10">
        <v>4580</v>
      </c>
      <c r="X660">
        <v>8</v>
      </c>
      <c r="Y660" s="4" t="str">
        <f>VLOOKUP(C660,[1]Sheet1!$B:$D,3,FALSE)</f>
        <v>Delist</v>
      </c>
      <c r="Z660">
        <f>IFERROR(VLOOKUP(C660,[2]!LTP,2,FALSE),0)</f>
        <v>0</v>
      </c>
      <c r="AA660" s="7">
        <f t="shared" si="10"/>
        <v>0</v>
      </c>
    </row>
    <row r="661" spans="1:27" x14ac:dyDescent="0.45">
      <c r="A661" t="s">
        <v>53</v>
      </c>
      <c r="B661" t="s">
        <v>25</v>
      </c>
      <c r="C661" t="s">
        <v>77</v>
      </c>
      <c r="D661">
        <v>1950</v>
      </c>
      <c r="E661" s="10">
        <v>24000</v>
      </c>
      <c r="F661" s="10">
        <v>27907</v>
      </c>
      <c r="G661" s="10">
        <v>107403</v>
      </c>
      <c r="H661" s="10">
        <v>470822</v>
      </c>
      <c r="I661" s="10">
        <v>23551</v>
      </c>
      <c r="J661" s="10">
        <v>28809</v>
      </c>
      <c r="K661" s="10">
        <v>16061</v>
      </c>
      <c r="L661" s="10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 s="8">
        <v>-0.69</v>
      </c>
      <c r="W661" s="10">
        <v>8940</v>
      </c>
      <c r="X661">
        <v>75</v>
      </c>
      <c r="Y661" s="4" t="str">
        <f>VLOOKUP(C661,[1]Sheet1!$B:$D,3,FALSE)</f>
        <v>Micro Low</v>
      </c>
      <c r="Z661">
        <f>IFERROR(VLOOKUP(C661,[2]!LTP,2,FALSE),0)</f>
        <v>910</v>
      </c>
      <c r="AA661" s="7">
        <f t="shared" si="10"/>
        <v>12.133333333333333</v>
      </c>
    </row>
    <row r="662" spans="1:27" x14ac:dyDescent="0.45">
      <c r="A662" t="s">
        <v>53</v>
      </c>
      <c r="B662" t="s">
        <v>25</v>
      </c>
      <c r="C662" t="s">
        <v>78</v>
      </c>
      <c r="D662">
        <v>830</v>
      </c>
      <c r="E662" s="10">
        <v>20000</v>
      </c>
      <c r="F662" s="10">
        <v>18678</v>
      </c>
      <c r="G662" s="10">
        <v>118066</v>
      </c>
      <c r="H662" s="10">
        <v>567629</v>
      </c>
      <c r="I662" s="10">
        <v>28797</v>
      </c>
      <c r="J662" s="10">
        <v>36831</v>
      </c>
      <c r="K662" s="10">
        <v>13681</v>
      </c>
      <c r="L662" s="10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 s="8">
        <v>-0.3</v>
      </c>
      <c r="W662" s="10">
        <v>7720</v>
      </c>
      <c r="X662">
        <v>77</v>
      </c>
      <c r="Y662" s="4" t="str">
        <f>VLOOKUP(C662,[1]Sheet1!$B:$D,3,FALSE)</f>
        <v>Delist</v>
      </c>
      <c r="Z662">
        <f>IFERROR(VLOOKUP(C662,[2]!LTP,2,FALSE),0)</f>
        <v>0</v>
      </c>
      <c r="AA662" s="7">
        <f t="shared" si="10"/>
        <v>0</v>
      </c>
    </row>
    <row r="663" spans="1:27" x14ac:dyDescent="0.45">
      <c r="A663" t="s">
        <v>53</v>
      </c>
      <c r="B663" t="s">
        <v>25</v>
      </c>
      <c r="C663" t="s">
        <v>79</v>
      </c>
      <c r="D663">
        <v>1609</v>
      </c>
      <c r="E663" s="10">
        <v>65398</v>
      </c>
      <c r="F663" s="10">
        <v>27917</v>
      </c>
      <c r="G663" s="10">
        <v>184373</v>
      </c>
      <c r="H663" s="10">
        <v>504043</v>
      </c>
      <c r="I663" s="10">
        <v>28659</v>
      </c>
      <c r="J663" s="10">
        <v>34263</v>
      </c>
      <c r="K663" s="10">
        <v>17350</v>
      </c>
      <c r="L663" s="10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 s="8">
        <v>-0.81</v>
      </c>
      <c r="W663" s="10">
        <v>10030</v>
      </c>
      <c r="X663">
        <v>31</v>
      </c>
      <c r="Y663" s="4" t="str">
        <f>VLOOKUP(C663,[1]Sheet1!$B:$D,3,FALSE)</f>
        <v>Delist</v>
      </c>
      <c r="Z663">
        <f>IFERROR(VLOOKUP(C663,[2]!LTP,2,FALSE),0)</f>
        <v>0</v>
      </c>
      <c r="AA663" s="7">
        <f t="shared" si="10"/>
        <v>0</v>
      </c>
    </row>
    <row r="664" spans="1:27" x14ac:dyDescent="0.45">
      <c r="A664" t="s">
        <v>53</v>
      </c>
      <c r="B664" t="s">
        <v>25</v>
      </c>
      <c r="C664" t="s">
        <v>80</v>
      </c>
      <c r="D664">
        <v>1060</v>
      </c>
      <c r="E664" s="10">
        <v>161000</v>
      </c>
      <c r="F664" s="10">
        <v>24867</v>
      </c>
      <c r="G664" s="10">
        <v>96006</v>
      </c>
      <c r="H664" s="10">
        <v>638725</v>
      </c>
      <c r="I664" s="10">
        <v>37241</v>
      </c>
      <c r="J664" s="10">
        <v>49187</v>
      </c>
      <c r="K664" s="10">
        <v>22807</v>
      </c>
      <c r="L664" s="10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 s="8">
        <v>-0.79</v>
      </c>
      <c r="W664" s="10">
        <v>15397</v>
      </c>
      <c r="X664">
        <v>19</v>
      </c>
      <c r="Y664" s="4" t="str">
        <f>VLOOKUP(C664,[1]Sheet1!$B:$D,3,FALSE)</f>
        <v>Micro Low</v>
      </c>
      <c r="Z664">
        <f>IFERROR(VLOOKUP(C664,[2]!LTP,2,FALSE),0)</f>
        <v>585</v>
      </c>
      <c r="AA664" s="7">
        <f t="shared" si="10"/>
        <v>30.789473684210527</v>
      </c>
    </row>
    <row r="665" spans="1:27" x14ac:dyDescent="0.45">
      <c r="A665" t="s">
        <v>53</v>
      </c>
      <c r="B665" t="s">
        <v>25</v>
      </c>
      <c r="C665" t="s">
        <v>81</v>
      </c>
      <c r="D665">
        <v>590.29999999999995</v>
      </c>
      <c r="E665" s="10">
        <v>100000</v>
      </c>
      <c r="F665" s="10">
        <v>35346</v>
      </c>
      <c r="G665">
        <v>0</v>
      </c>
      <c r="H665" s="10">
        <v>793315</v>
      </c>
      <c r="I665" s="10">
        <v>17750</v>
      </c>
      <c r="J665" s="10">
        <v>21224</v>
      </c>
      <c r="K665" s="10">
        <v>15691</v>
      </c>
      <c r="L665" s="10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 s="8">
        <v>-0.56000000000000005</v>
      </c>
      <c r="W665" s="10">
        <v>10980</v>
      </c>
      <c r="X665">
        <v>22</v>
      </c>
      <c r="Y665" s="4" t="str">
        <f>VLOOKUP(C665,[1]Sheet1!$B:$D,3,FALSE)</f>
        <v>Microfinance</v>
      </c>
      <c r="Z665">
        <f>IFERROR(VLOOKUP(C665,[2]!LTP,2,FALSE),0)</f>
        <v>483</v>
      </c>
      <c r="AA665" s="7">
        <f t="shared" si="10"/>
        <v>21.954545454545453</v>
      </c>
    </row>
    <row r="666" spans="1:27" x14ac:dyDescent="0.45">
      <c r="A666" t="s">
        <v>53</v>
      </c>
      <c r="B666" t="s">
        <v>25</v>
      </c>
      <c r="C666" t="s">
        <v>82</v>
      </c>
      <c r="D666">
        <v>837</v>
      </c>
      <c r="E666" s="10">
        <v>93173</v>
      </c>
      <c r="F666" s="10">
        <v>42267</v>
      </c>
      <c r="G666" s="10">
        <v>279210</v>
      </c>
      <c r="H666" s="10">
        <v>1224367</v>
      </c>
      <c r="I666" s="10">
        <v>65418</v>
      </c>
      <c r="J666" s="10">
        <v>85006</v>
      </c>
      <c r="K666" s="10">
        <v>39835</v>
      </c>
      <c r="L666" s="10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 s="8">
        <v>-0.54</v>
      </c>
      <c r="W666" s="10">
        <v>20737</v>
      </c>
      <c r="X666">
        <v>45</v>
      </c>
      <c r="Y666" s="4" t="str">
        <f>VLOOKUP(C666,[1]Sheet1!$B:$D,3,FALSE)</f>
        <v>Microfinance</v>
      </c>
      <c r="Z666">
        <f>IFERROR(VLOOKUP(C666,[2]!LTP,2,FALSE),0)</f>
        <v>498.9</v>
      </c>
      <c r="AA666" s="7">
        <f t="shared" si="10"/>
        <v>11.086666666666666</v>
      </c>
    </row>
    <row r="667" spans="1:27" x14ac:dyDescent="0.45">
      <c r="A667" t="s">
        <v>53</v>
      </c>
      <c r="B667" t="s">
        <v>25</v>
      </c>
      <c r="C667" t="s">
        <v>83</v>
      </c>
      <c r="D667">
        <v>927</v>
      </c>
      <c r="E667" s="10">
        <v>220000</v>
      </c>
      <c r="F667" s="10">
        <v>123289</v>
      </c>
      <c r="G667" s="10">
        <v>353764</v>
      </c>
      <c r="H667" s="10">
        <v>1832782</v>
      </c>
      <c r="I667" s="10">
        <v>105266</v>
      </c>
      <c r="J667" s="10">
        <v>137961</v>
      </c>
      <c r="K667" s="10">
        <v>79002</v>
      </c>
      <c r="L667" s="10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 s="8">
        <v>-0.57999999999999996</v>
      </c>
      <c r="W667" s="10">
        <v>46403</v>
      </c>
      <c r="X667">
        <v>42</v>
      </c>
      <c r="Y667" s="4" t="str">
        <f>VLOOKUP(C667,[1]Sheet1!$B:$D,3,FALSE)</f>
        <v>Microfinance</v>
      </c>
      <c r="Z667">
        <f>IFERROR(VLOOKUP(C667,[2]!LTP,2,FALSE),0)</f>
        <v>522</v>
      </c>
      <c r="AA667" s="7">
        <f t="shared" si="10"/>
        <v>12.428571428571429</v>
      </c>
    </row>
    <row r="668" spans="1:27" x14ac:dyDescent="0.45">
      <c r="A668" t="s">
        <v>53</v>
      </c>
      <c r="B668" t="s">
        <v>25</v>
      </c>
      <c r="C668" t="s">
        <v>84</v>
      </c>
      <c r="D668">
        <v>2058.3000000000002</v>
      </c>
      <c r="E668" s="10">
        <v>100000</v>
      </c>
      <c r="F668" s="10">
        <v>85931</v>
      </c>
      <c r="G668" s="10">
        <v>176492</v>
      </c>
      <c r="H668" s="10">
        <v>1129322</v>
      </c>
      <c r="I668" s="10">
        <v>66283</v>
      </c>
      <c r="J668" s="10">
        <v>88620</v>
      </c>
      <c r="K668" s="10">
        <v>60858</v>
      </c>
      <c r="L668" s="10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 s="8">
        <v>-0.73</v>
      </c>
      <c r="W668" s="10">
        <v>37796</v>
      </c>
      <c r="X668">
        <v>76</v>
      </c>
      <c r="Y668" s="4" t="str">
        <f>VLOOKUP(C668,[1]Sheet1!$B:$D,3,FALSE)</f>
        <v>Microfinance</v>
      </c>
      <c r="Z668">
        <f>IFERROR(VLOOKUP(C668,[2]!LTP,2,FALSE),0)</f>
        <v>1166.4000000000001</v>
      </c>
      <c r="AA668" s="7">
        <f t="shared" si="10"/>
        <v>15.347368421052632</v>
      </c>
    </row>
    <row r="669" spans="1:27" x14ac:dyDescent="0.45">
      <c r="A669" t="s">
        <v>53</v>
      </c>
      <c r="B669" t="s">
        <v>25</v>
      </c>
      <c r="C669" t="s">
        <v>85</v>
      </c>
      <c r="D669">
        <v>1713</v>
      </c>
      <c r="E669" s="10">
        <v>40000</v>
      </c>
      <c r="F669" s="10">
        <v>32354</v>
      </c>
      <c r="G669" s="10">
        <v>186954</v>
      </c>
      <c r="H669" s="10">
        <v>562078</v>
      </c>
      <c r="I669" s="10">
        <v>34734</v>
      </c>
      <c r="J669" s="10">
        <v>40626</v>
      </c>
      <c r="K669" s="10">
        <v>25638</v>
      </c>
      <c r="L669" s="10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 s="8">
        <v>-0.68</v>
      </c>
      <c r="W669" s="10">
        <v>14982</v>
      </c>
      <c r="X669">
        <v>75</v>
      </c>
      <c r="Y669" s="4" t="str">
        <f>VLOOKUP(C669,[1]Sheet1!$B:$D,3,FALSE)</f>
        <v>Delist</v>
      </c>
      <c r="Z669">
        <f>IFERROR(VLOOKUP(C669,[2]!LTP,2,FALSE),0)</f>
        <v>0</v>
      </c>
      <c r="AA669" s="7">
        <f t="shared" si="10"/>
        <v>0</v>
      </c>
    </row>
    <row r="670" spans="1:27" x14ac:dyDescent="0.45">
      <c r="A670" t="s">
        <v>53</v>
      </c>
      <c r="B670" t="s">
        <v>25</v>
      </c>
      <c r="C670" t="s">
        <v>86</v>
      </c>
      <c r="D670">
        <v>825</v>
      </c>
      <c r="E670" s="10">
        <v>100000</v>
      </c>
      <c r="F670" s="10">
        <v>7129</v>
      </c>
      <c r="G670" s="10">
        <v>77164</v>
      </c>
      <c r="H670" s="10">
        <v>230052</v>
      </c>
      <c r="I670" s="10">
        <v>16917</v>
      </c>
      <c r="J670" s="10">
        <v>17021</v>
      </c>
      <c r="K670" s="10">
        <v>6443</v>
      </c>
      <c r="L670" s="1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 s="8">
        <v>-0.85</v>
      </c>
      <c r="W670" s="10">
        <v>3369</v>
      </c>
      <c r="X670">
        <v>7</v>
      </c>
      <c r="Y670" s="4" t="str">
        <f>VLOOKUP(C670,[1]Sheet1!$B:$D,3,FALSE)</f>
        <v>Micro Low</v>
      </c>
      <c r="Z670">
        <f>IFERROR(VLOOKUP(C670,[2]!LTP,2,FALSE),0)</f>
        <v>575</v>
      </c>
      <c r="AA670" s="7">
        <f t="shared" si="10"/>
        <v>82.142857142857139</v>
      </c>
    </row>
    <row r="671" spans="1:27" x14ac:dyDescent="0.45">
      <c r="A671" t="s">
        <v>53</v>
      </c>
      <c r="B671" t="s">
        <v>25</v>
      </c>
      <c r="C671" t="s">
        <v>87</v>
      </c>
      <c r="D671">
        <v>2195</v>
      </c>
      <c r="E671" s="10">
        <v>140000</v>
      </c>
      <c r="F671" s="10">
        <v>495892</v>
      </c>
      <c r="G671" s="10">
        <v>2196812</v>
      </c>
      <c r="H671" s="10">
        <v>5444080</v>
      </c>
      <c r="I671" s="10">
        <v>327448</v>
      </c>
      <c r="J671" s="10">
        <v>337526</v>
      </c>
      <c r="K671" s="10">
        <v>219238</v>
      </c>
      <c r="L671" s="10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 s="10">
        <v>1464</v>
      </c>
      <c r="V671" s="8">
        <v>-0.33</v>
      </c>
      <c r="W671" s="10">
        <v>146801</v>
      </c>
      <c r="X671">
        <v>210</v>
      </c>
      <c r="Y671" s="4" t="str">
        <f>VLOOKUP(C671,[1]Sheet1!$B:$D,3,FALSE)</f>
        <v>Microfinance</v>
      </c>
      <c r="Z671">
        <f>IFERROR(VLOOKUP(C671,[2]!LTP,2,FALSE),0)</f>
        <v>1211</v>
      </c>
      <c r="AA671" s="7">
        <f t="shared" si="10"/>
        <v>5.7666666666666666</v>
      </c>
    </row>
    <row r="672" spans="1:27" x14ac:dyDescent="0.45">
      <c r="A672" t="s">
        <v>53</v>
      </c>
      <c r="B672" t="s">
        <v>25</v>
      </c>
      <c r="C672" t="s">
        <v>93</v>
      </c>
      <c r="D672">
        <v>945</v>
      </c>
      <c r="E672" s="10">
        <v>22120</v>
      </c>
      <c r="F672" s="10">
        <v>19751</v>
      </c>
      <c r="G672" s="10">
        <v>96200</v>
      </c>
      <c r="H672" s="10">
        <v>315209</v>
      </c>
      <c r="I672" s="10">
        <v>17170</v>
      </c>
      <c r="J672" s="10">
        <v>19817</v>
      </c>
      <c r="K672" s="10">
        <v>13530</v>
      </c>
      <c r="L672" s="10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 s="8">
        <v>-0.27</v>
      </c>
      <c r="W672" s="10">
        <v>12249</v>
      </c>
      <c r="X672">
        <v>111</v>
      </c>
      <c r="Y672" s="4" t="str">
        <f>VLOOKUP(C672,[1]Sheet1!$B:$D,3,FALSE)</f>
        <v>Micro Low</v>
      </c>
      <c r="Z672">
        <f>IFERROR(VLOOKUP(C672,[2]!LTP,2,FALSE),0)</f>
        <v>0</v>
      </c>
      <c r="AA672" s="7">
        <f t="shared" si="10"/>
        <v>0</v>
      </c>
    </row>
    <row r="673" spans="1:27" x14ac:dyDescent="0.45">
      <c r="A673" t="s">
        <v>53</v>
      </c>
      <c r="B673" t="s">
        <v>25</v>
      </c>
      <c r="C673" t="s">
        <v>88</v>
      </c>
      <c r="D673">
        <v>800</v>
      </c>
      <c r="E673" s="10">
        <v>70000</v>
      </c>
      <c r="F673" s="10">
        <v>18137</v>
      </c>
      <c r="G673" s="10">
        <v>213378</v>
      </c>
      <c r="H673" s="10">
        <v>1052140</v>
      </c>
      <c r="I673" s="10">
        <v>58747</v>
      </c>
      <c r="J673" s="10">
        <v>71069</v>
      </c>
      <c r="K673" s="10">
        <v>28151</v>
      </c>
      <c r="L673" s="10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 s="8">
        <v>-0.59</v>
      </c>
      <c r="W673" s="10">
        <v>13581</v>
      </c>
      <c r="X673">
        <v>39</v>
      </c>
      <c r="Y673" s="4" t="str">
        <f>VLOOKUP(C673,[1]Sheet1!$B:$D,3,FALSE)</f>
        <v>Delist</v>
      </c>
      <c r="Z673">
        <f>IFERROR(VLOOKUP(C673,[2]!LTP,2,FALSE),0)</f>
        <v>0</v>
      </c>
      <c r="AA673" s="7">
        <f t="shared" si="10"/>
        <v>0</v>
      </c>
    </row>
    <row r="674" spans="1:27" x14ac:dyDescent="0.45">
      <c r="A674" t="s">
        <v>53</v>
      </c>
      <c r="B674" t="s">
        <v>25</v>
      </c>
      <c r="C674" t="s">
        <v>94</v>
      </c>
      <c r="D674">
        <v>1223</v>
      </c>
      <c r="E674" s="10">
        <v>28000</v>
      </c>
      <c r="F674" s="10">
        <v>109877</v>
      </c>
      <c r="G674" s="10">
        <v>537059</v>
      </c>
      <c r="H674" s="10">
        <v>1075495</v>
      </c>
      <c r="I674" s="10">
        <v>72597</v>
      </c>
      <c r="J674" s="10">
        <v>73624</v>
      </c>
      <c r="K674" s="10">
        <v>35673</v>
      </c>
      <c r="L674" s="10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 s="10">
        <v>1074</v>
      </c>
      <c r="V674" s="8">
        <v>-0.12</v>
      </c>
      <c r="W674" s="10">
        <v>14589</v>
      </c>
      <c r="X674">
        <v>104</v>
      </c>
      <c r="Y674" s="4" t="str">
        <f>VLOOKUP(C674,[1]Sheet1!$B:$D,3,FALSE)</f>
        <v>Micro Low</v>
      </c>
      <c r="Z674">
        <f>IFERROR(VLOOKUP(C674,[2]!LTP,2,FALSE),0)</f>
        <v>685</v>
      </c>
      <c r="AA674" s="7">
        <f t="shared" si="10"/>
        <v>6.5865384615384617</v>
      </c>
    </row>
    <row r="675" spans="1:27" x14ac:dyDescent="0.45">
      <c r="A675" t="s">
        <v>53</v>
      </c>
      <c r="B675" t="s">
        <v>25</v>
      </c>
      <c r="C675" t="s">
        <v>89</v>
      </c>
      <c r="D675">
        <v>1381.8</v>
      </c>
      <c r="E675" s="10">
        <v>56500</v>
      </c>
      <c r="F675" s="10">
        <v>17473</v>
      </c>
      <c r="G675" s="10">
        <v>119248</v>
      </c>
      <c r="H675" s="10">
        <v>399079</v>
      </c>
      <c r="I675" s="10">
        <v>25819</v>
      </c>
      <c r="J675" s="10">
        <v>29207</v>
      </c>
      <c r="K675" s="10">
        <v>14566</v>
      </c>
      <c r="L675" s="10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 s="8">
        <v>-0.8</v>
      </c>
      <c r="W675" s="10">
        <v>7198</v>
      </c>
      <c r="X675">
        <v>25</v>
      </c>
      <c r="Y675" s="4" t="str">
        <f>VLOOKUP(C675,[1]Sheet1!$B:$D,3,FALSE)</f>
        <v>Microfinance</v>
      </c>
      <c r="Z675">
        <f>IFERROR(VLOOKUP(C675,[2]!LTP,2,FALSE),0)</f>
        <v>785</v>
      </c>
      <c r="AA675" s="7">
        <f t="shared" si="10"/>
        <v>31.4</v>
      </c>
    </row>
    <row r="676" spans="1:27" x14ac:dyDescent="0.45">
      <c r="A676" t="s">
        <v>53</v>
      </c>
      <c r="B676" t="s">
        <v>25</v>
      </c>
      <c r="C676" t="s">
        <v>90</v>
      </c>
      <c r="D676">
        <v>1605.1</v>
      </c>
      <c r="E676" s="10">
        <v>42000</v>
      </c>
      <c r="F676" s="10">
        <v>-1208</v>
      </c>
      <c r="G676" s="10">
        <v>16777</v>
      </c>
      <c r="H676" s="10">
        <v>218308</v>
      </c>
      <c r="I676" s="10">
        <v>9998</v>
      </c>
      <c r="J676" s="10">
        <v>10002</v>
      </c>
      <c r="K676" s="10">
        <v>2459</v>
      </c>
      <c r="L676" s="10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 s="10">
        <v>3812</v>
      </c>
      <c r="S676">
        <v>0.1</v>
      </c>
      <c r="T676">
        <v>97</v>
      </c>
      <c r="U676">
        <v>123</v>
      </c>
      <c r="V676" s="8">
        <v>-0.92</v>
      </c>
      <c r="W676" s="10">
        <v>1465</v>
      </c>
      <c r="X676">
        <v>7</v>
      </c>
      <c r="Y676" s="4" t="str">
        <f>VLOOKUP(C676,[1]Sheet1!$B:$D,3,FALSE)</f>
        <v>Delist</v>
      </c>
      <c r="Z676">
        <f>IFERROR(VLOOKUP(C676,[2]!LTP,2,FALSE),0)</f>
        <v>0</v>
      </c>
      <c r="AA676" s="7">
        <f t="shared" si="10"/>
        <v>0</v>
      </c>
    </row>
    <row r="677" spans="1:27" x14ac:dyDescent="0.45">
      <c r="A677" t="s">
        <v>53</v>
      </c>
      <c r="B677" t="s">
        <v>25</v>
      </c>
      <c r="C677" t="s">
        <v>91</v>
      </c>
      <c r="D677">
        <v>810</v>
      </c>
      <c r="E677" s="10">
        <v>557500</v>
      </c>
      <c r="F677" s="10">
        <v>192376</v>
      </c>
      <c r="G677" s="10">
        <v>2026942</v>
      </c>
      <c r="H677" s="10">
        <v>7116353</v>
      </c>
      <c r="I677" s="10">
        <v>500769</v>
      </c>
      <c r="J677" s="10">
        <v>556371</v>
      </c>
      <c r="K677" s="10">
        <v>285630</v>
      </c>
      <c r="L677" s="10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 s="8">
        <v>-0.45</v>
      </c>
      <c r="W677" s="10">
        <v>180345</v>
      </c>
      <c r="X677">
        <v>65</v>
      </c>
      <c r="Y677" s="4" t="str">
        <f>VLOOKUP(C677,[1]Sheet1!$B:$D,3,FALSE)</f>
        <v>Microfinance</v>
      </c>
      <c r="Z677">
        <f>IFERROR(VLOOKUP(C677,[2]!LTP,2,FALSE),0)</f>
        <v>445</v>
      </c>
      <c r="AA677" s="7">
        <f t="shared" si="10"/>
        <v>6.8461538461538458</v>
      </c>
    </row>
    <row r="678" spans="1:27" x14ac:dyDescent="0.45">
      <c r="A678" t="s">
        <v>53</v>
      </c>
      <c r="B678" t="s">
        <v>25</v>
      </c>
      <c r="C678" t="s">
        <v>95</v>
      </c>
      <c r="D678">
        <v>1305</v>
      </c>
      <c r="E678" s="10">
        <v>48274</v>
      </c>
      <c r="F678" s="10">
        <v>14448</v>
      </c>
      <c r="G678" s="10">
        <v>178549</v>
      </c>
      <c r="H678" s="10">
        <v>464845</v>
      </c>
      <c r="I678" s="10">
        <v>27433</v>
      </c>
      <c r="J678" s="10">
        <v>29264</v>
      </c>
      <c r="K678" s="10">
        <v>7283</v>
      </c>
      <c r="L678" s="10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 s="8">
        <v>-0.83</v>
      </c>
      <c r="W678" s="10">
        <v>4157</v>
      </c>
      <c r="X678">
        <v>17</v>
      </c>
      <c r="Y678" s="4" t="str">
        <f>VLOOKUP(C678,[1]Sheet1!$B:$D,3,FALSE)</f>
        <v>Micro Low</v>
      </c>
      <c r="Z678">
        <f>IFERROR(VLOOKUP(C678,[2]!LTP,2,FALSE),0)</f>
        <v>813.9</v>
      </c>
      <c r="AA678" s="7">
        <f t="shared" si="10"/>
        <v>47.876470588235293</v>
      </c>
    </row>
    <row r="679" spans="1:27" x14ac:dyDescent="0.45">
      <c r="A679" t="s">
        <v>54</v>
      </c>
      <c r="B679" t="s">
        <v>25</v>
      </c>
      <c r="C679" t="s">
        <v>61</v>
      </c>
      <c r="D679">
        <v>1050.0999999999999</v>
      </c>
      <c r="E679" s="10">
        <v>834071</v>
      </c>
      <c r="F679" s="10">
        <v>822016</v>
      </c>
      <c r="G679" s="10">
        <v>8143602</v>
      </c>
      <c r="H679" s="10">
        <v>12184631</v>
      </c>
      <c r="I679" s="10">
        <v>937231</v>
      </c>
      <c r="J679" s="10">
        <v>1069861</v>
      </c>
      <c r="K679" s="10">
        <v>723615</v>
      </c>
      <c r="L679" s="10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 s="8">
        <v>-0.46</v>
      </c>
      <c r="W679" s="10">
        <v>443740</v>
      </c>
      <c r="X679">
        <v>71</v>
      </c>
      <c r="Y679" s="4" t="str">
        <f>VLOOKUP(C679,[1]Sheet1!$B:$D,3,FALSE)</f>
        <v>Microfinance</v>
      </c>
      <c r="Z679">
        <f>IFERROR(VLOOKUP(C679,[2]!LTP,2,FALSE),0)</f>
        <v>784</v>
      </c>
      <c r="AA679" s="7">
        <f t="shared" si="10"/>
        <v>11.04225352112676</v>
      </c>
    </row>
    <row r="680" spans="1:27" x14ac:dyDescent="0.45">
      <c r="A680" t="s">
        <v>54</v>
      </c>
      <c r="B680" t="s">
        <v>25</v>
      </c>
      <c r="C680" t="s">
        <v>62</v>
      </c>
      <c r="D680">
        <v>1053</v>
      </c>
      <c r="E680" s="10">
        <v>348197</v>
      </c>
      <c r="F680" s="10">
        <v>389664</v>
      </c>
      <c r="G680" s="10">
        <v>1530547</v>
      </c>
      <c r="H680" s="10">
        <v>5067798</v>
      </c>
      <c r="I680" s="10">
        <v>450347</v>
      </c>
      <c r="J680" s="10">
        <v>508943</v>
      </c>
      <c r="K680" s="10">
        <v>340894</v>
      </c>
      <c r="L680" s="1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 s="8">
        <v>-0.41</v>
      </c>
      <c r="W680" s="10">
        <v>208582</v>
      </c>
      <c r="X680">
        <v>80</v>
      </c>
      <c r="Y680" s="4" t="str">
        <f>VLOOKUP(C680,[1]Sheet1!$B:$D,3,FALSE)</f>
        <v>Microfinance</v>
      </c>
      <c r="Z680">
        <f>IFERROR(VLOOKUP(C680,[2]!LTP,2,FALSE),0)</f>
        <v>636.4</v>
      </c>
      <c r="AA680" s="7">
        <f t="shared" si="10"/>
        <v>7.9550000000000001</v>
      </c>
    </row>
    <row r="681" spans="1:27" x14ac:dyDescent="0.45">
      <c r="A681" t="s">
        <v>54</v>
      </c>
      <c r="B681" t="s">
        <v>25</v>
      </c>
      <c r="C681" t="s">
        <v>63</v>
      </c>
      <c r="D681">
        <v>682</v>
      </c>
      <c r="E681" s="10">
        <v>264563</v>
      </c>
      <c r="F681" s="10">
        <v>99834</v>
      </c>
      <c r="G681">
        <v>0</v>
      </c>
      <c r="H681" s="10">
        <v>3351576</v>
      </c>
      <c r="I681" s="10">
        <v>95116</v>
      </c>
      <c r="J681" s="10">
        <v>116554</v>
      </c>
      <c r="K681" s="10">
        <v>98083</v>
      </c>
      <c r="L681" s="10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 s="8">
        <v>-0.56000000000000005</v>
      </c>
      <c r="W681" s="10">
        <v>57670</v>
      </c>
      <c r="X681">
        <v>29</v>
      </c>
      <c r="Y681" s="4" t="str">
        <f>VLOOKUP(C681,[1]Sheet1!$B:$D,3,FALSE)</f>
        <v>Microfinance</v>
      </c>
      <c r="Z681">
        <f>IFERROR(VLOOKUP(C681,[2]!LTP,2,FALSE),0)</f>
        <v>513.5</v>
      </c>
      <c r="AA681" s="7">
        <f t="shared" si="10"/>
        <v>17.706896551724139</v>
      </c>
    </row>
    <row r="682" spans="1:27" x14ac:dyDescent="0.45">
      <c r="A682" t="s">
        <v>54</v>
      </c>
      <c r="B682" t="s">
        <v>25</v>
      </c>
      <c r="C682" t="s">
        <v>64</v>
      </c>
      <c r="D682">
        <v>1202</v>
      </c>
      <c r="E682" s="10">
        <v>50000</v>
      </c>
      <c r="F682" s="10">
        <v>82236</v>
      </c>
      <c r="G682" s="10">
        <v>283219</v>
      </c>
      <c r="H682" s="10">
        <v>604398</v>
      </c>
      <c r="I682" s="10">
        <v>51653</v>
      </c>
      <c r="J682" s="10">
        <v>85853</v>
      </c>
      <c r="K682" s="10">
        <v>36191</v>
      </c>
      <c r="L682" s="10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 s="8">
        <v>-0.52</v>
      </c>
      <c r="W682" s="10">
        <v>20770</v>
      </c>
      <c r="X682">
        <v>55</v>
      </c>
      <c r="Y682" s="4" t="str">
        <f>VLOOKUP(C682,[1]Sheet1!$B:$D,3,FALSE)</f>
        <v>Micro Low</v>
      </c>
      <c r="Z682">
        <f>IFERROR(VLOOKUP(C682,[2]!LTP,2,FALSE),0)</f>
        <v>566</v>
      </c>
      <c r="AA682" s="7">
        <f t="shared" si="10"/>
        <v>10.290909090909091</v>
      </c>
    </row>
    <row r="683" spans="1:27" x14ac:dyDescent="0.45">
      <c r="A683" t="s">
        <v>54</v>
      </c>
      <c r="B683" t="s">
        <v>25</v>
      </c>
      <c r="C683" t="s">
        <v>65</v>
      </c>
      <c r="D683">
        <v>965</v>
      </c>
      <c r="E683" s="10">
        <v>216000</v>
      </c>
      <c r="F683" s="10">
        <v>221887</v>
      </c>
      <c r="G683" s="10">
        <v>1031245</v>
      </c>
      <c r="H683" s="10">
        <v>2989539</v>
      </c>
      <c r="I683" s="10">
        <v>236586</v>
      </c>
      <c r="J683" s="10">
        <v>293313</v>
      </c>
      <c r="K683" s="10">
        <v>134205</v>
      </c>
      <c r="L683" s="10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 s="8">
        <v>-0.51</v>
      </c>
      <c r="W683" s="10">
        <v>78572</v>
      </c>
      <c r="X683">
        <v>49</v>
      </c>
      <c r="Y683" s="4" t="str">
        <f>VLOOKUP(C683,[1]Sheet1!$B:$D,3,FALSE)</f>
        <v>Microfinance</v>
      </c>
      <c r="Z683">
        <f>IFERROR(VLOOKUP(C683,[2]!LTP,2,FALSE),0)</f>
        <v>570</v>
      </c>
      <c r="AA683" s="7">
        <f t="shared" si="10"/>
        <v>11.63265306122449</v>
      </c>
    </row>
    <row r="684" spans="1:27" x14ac:dyDescent="0.45">
      <c r="A684" t="s">
        <v>54</v>
      </c>
      <c r="B684" t="s">
        <v>25</v>
      </c>
      <c r="C684" t="s">
        <v>66</v>
      </c>
      <c r="D684">
        <v>834</v>
      </c>
      <c r="E684" s="10">
        <v>20000</v>
      </c>
      <c r="F684" s="10">
        <v>18651</v>
      </c>
      <c r="G684" s="10">
        <v>51913</v>
      </c>
      <c r="H684" s="10">
        <v>180962</v>
      </c>
      <c r="I684" s="10">
        <v>14749</v>
      </c>
      <c r="J684" s="10">
        <v>17692</v>
      </c>
      <c r="K684" s="10">
        <v>7453</v>
      </c>
      <c r="L684" s="10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 s="8">
        <v>-0.5</v>
      </c>
      <c r="W684" s="10">
        <v>6110</v>
      </c>
      <c r="X684">
        <v>41</v>
      </c>
      <c r="Y684" s="4" t="str">
        <f>VLOOKUP(C684,[1]Sheet1!$B:$D,3,FALSE)</f>
        <v>Delist</v>
      </c>
      <c r="Z684">
        <f>IFERROR(VLOOKUP(C684,[2]!LTP,2,FALSE),0)</f>
        <v>0</v>
      </c>
      <c r="AA684" s="7">
        <f t="shared" si="10"/>
        <v>0</v>
      </c>
    </row>
    <row r="685" spans="1:27" x14ac:dyDescent="0.45">
      <c r="A685" t="s">
        <v>54</v>
      </c>
      <c r="B685" t="s">
        <v>25</v>
      </c>
      <c r="C685" t="s">
        <v>92</v>
      </c>
      <c r="D685">
        <v>1060</v>
      </c>
      <c r="E685" s="10">
        <v>600000</v>
      </c>
      <c r="F685" s="10">
        <v>942654</v>
      </c>
      <c r="G685" s="10">
        <v>5591037</v>
      </c>
      <c r="H685" s="10">
        <v>12037034</v>
      </c>
      <c r="I685" s="10">
        <v>1074761</v>
      </c>
      <c r="J685" s="10">
        <v>1237857</v>
      </c>
      <c r="K685" s="10">
        <v>710759</v>
      </c>
      <c r="L685" s="10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 s="8">
        <v>-0.28000000000000003</v>
      </c>
      <c r="W685" s="10">
        <v>447208</v>
      </c>
      <c r="X685">
        <v>99</v>
      </c>
      <c r="Y685" s="4" t="str">
        <f>VLOOKUP(C685,[1]Sheet1!$B:$D,3,FALSE)</f>
        <v>Microfinance</v>
      </c>
      <c r="Z685">
        <f>IFERROR(VLOOKUP(C685,[2]!LTP,2,FALSE),0)</f>
        <v>572</v>
      </c>
      <c r="AA685" s="7">
        <f t="shared" si="10"/>
        <v>5.7777777777777777</v>
      </c>
    </row>
    <row r="686" spans="1:27" x14ac:dyDescent="0.45">
      <c r="A686" t="s">
        <v>54</v>
      </c>
      <c r="B686" t="s">
        <v>25</v>
      </c>
      <c r="C686" t="s">
        <v>67</v>
      </c>
      <c r="D686">
        <v>956.3</v>
      </c>
      <c r="E686" s="10">
        <v>692120</v>
      </c>
      <c r="F686" s="10">
        <v>1247279</v>
      </c>
      <c r="G686">
        <v>0</v>
      </c>
      <c r="H686" s="10">
        <v>5709889</v>
      </c>
      <c r="I686" s="10">
        <v>235771</v>
      </c>
      <c r="J686" s="10">
        <v>267527</v>
      </c>
      <c r="K686" s="10">
        <v>234755</v>
      </c>
      <c r="L686" s="10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 s="8">
        <v>-0.56000000000000005</v>
      </c>
      <c r="W686" s="10">
        <v>143235</v>
      </c>
      <c r="X686">
        <v>28</v>
      </c>
      <c r="Y686" s="4" t="str">
        <f>VLOOKUP(C686,[1]Sheet1!$B:$D,3,FALSE)</f>
        <v>Microfinance</v>
      </c>
      <c r="Z686">
        <f>IFERROR(VLOOKUP(C686,[2]!LTP,2,FALSE),0)</f>
        <v>672</v>
      </c>
      <c r="AA686" s="7">
        <f t="shared" si="10"/>
        <v>24</v>
      </c>
    </row>
    <row r="687" spans="1:27" x14ac:dyDescent="0.45">
      <c r="A687" t="s">
        <v>54</v>
      </c>
      <c r="B687" t="s">
        <v>25</v>
      </c>
      <c r="C687" t="s">
        <v>68</v>
      </c>
      <c r="D687">
        <v>1129</v>
      </c>
      <c r="E687" s="10">
        <v>503062</v>
      </c>
      <c r="F687" s="10">
        <v>1038750</v>
      </c>
      <c r="G687">
        <v>0</v>
      </c>
      <c r="H687" s="10">
        <v>13487420</v>
      </c>
      <c r="I687" s="10">
        <v>463277</v>
      </c>
      <c r="J687" s="10">
        <v>464277</v>
      </c>
      <c r="K687" s="10">
        <v>412514</v>
      </c>
      <c r="L687" s="10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 s="8">
        <v>-0.41</v>
      </c>
      <c r="W687" s="10">
        <v>240346</v>
      </c>
      <c r="X687">
        <v>64</v>
      </c>
      <c r="Y687" s="4" t="str">
        <f>VLOOKUP(C687,[1]Sheet1!$B:$D,3,FALSE)</f>
        <v>Microfinance</v>
      </c>
      <c r="Z687">
        <f>IFERROR(VLOOKUP(C687,[2]!LTP,2,FALSE),0)</f>
        <v>813.3</v>
      </c>
      <c r="AA687" s="7">
        <f t="shared" si="10"/>
        <v>12.707812499999999</v>
      </c>
    </row>
    <row r="688" spans="1:27" x14ac:dyDescent="0.45">
      <c r="A688" t="s">
        <v>54</v>
      </c>
      <c r="B688" t="s">
        <v>25</v>
      </c>
      <c r="C688" t="s">
        <v>69</v>
      </c>
      <c r="D688">
        <v>905</v>
      </c>
      <c r="E688" s="10">
        <v>69999</v>
      </c>
      <c r="F688" s="10">
        <v>39884</v>
      </c>
      <c r="G688" s="10">
        <v>411880</v>
      </c>
      <c r="H688" s="10">
        <v>1111798</v>
      </c>
      <c r="I688" s="10">
        <v>64237</v>
      </c>
      <c r="J688" s="10">
        <v>82533</v>
      </c>
      <c r="K688" s="10">
        <v>38707</v>
      </c>
      <c r="L688" s="10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 s="8">
        <v>-0.59</v>
      </c>
      <c r="W688" s="10">
        <v>20398</v>
      </c>
      <c r="X688">
        <v>39</v>
      </c>
      <c r="Y688" s="4" t="str">
        <f>VLOOKUP(C688,[1]Sheet1!$B:$D,3,FALSE)</f>
        <v>Microfinance</v>
      </c>
      <c r="Z688">
        <f>IFERROR(VLOOKUP(C688,[2]!LTP,2,FALSE),0)</f>
        <v>551</v>
      </c>
      <c r="AA688" s="7">
        <f t="shared" si="10"/>
        <v>14.128205128205128</v>
      </c>
    </row>
    <row r="689" spans="1:27" x14ac:dyDescent="0.45">
      <c r="A689" t="s">
        <v>54</v>
      </c>
      <c r="B689" t="s">
        <v>25</v>
      </c>
      <c r="C689" t="s">
        <v>70</v>
      </c>
      <c r="D689">
        <v>975</v>
      </c>
      <c r="E689" s="10">
        <v>72500</v>
      </c>
      <c r="F689" s="10">
        <v>69494</v>
      </c>
      <c r="G689" s="10">
        <v>425358</v>
      </c>
      <c r="H689" s="10">
        <v>1049215</v>
      </c>
      <c r="I689" s="10">
        <v>88471</v>
      </c>
      <c r="J689" s="10">
        <v>108689</v>
      </c>
      <c r="K689" s="10">
        <v>60952</v>
      </c>
      <c r="L689" s="10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 s="8">
        <v>-0.43</v>
      </c>
      <c r="W689" s="10">
        <v>38107</v>
      </c>
      <c r="X689">
        <v>70</v>
      </c>
      <c r="Y689" s="4" t="str">
        <f>VLOOKUP(C689,[1]Sheet1!$B:$D,3,FALSE)</f>
        <v>Micro Low</v>
      </c>
      <c r="Z689">
        <f>IFERROR(VLOOKUP(C689,[2]!LTP,2,FALSE),0)</f>
        <v>846.6</v>
      </c>
      <c r="AA689" s="7">
        <f t="shared" si="10"/>
        <v>12.094285714285714</v>
      </c>
    </row>
    <row r="690" spans="1:27" x14ac:dyDescent="0.45">
      <c r="A690" t="s">
        <v>54</v>
      </c>
      <c r="B690" t="s">
        <v>25</v>
      </c>
      <c r="C690" t="s">
        <v>71</v>
      </c>
      <c r="D690">
        <v>1120</v>
      </c>
      <c r="E690" s="10">
        <v>418963</v>
      </c>
      <c r="F690" s="10">
        <v>676154</v>
      </c>
      <c r="G690" s="10">
        <v>3879698</v>
      </c>
      <c r="H690" s="10">
        <v>7885604</v>
      </c>
      <c r="I690" s="10">
        <v>716733</v>
      </c>
      <c r="J690" s="10">
        <v>727565</v>
      </c>
      <c r="K690" s="10">
        <v>355714</v>
      </c>
      <c r="L690" s="1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 s="8">
        <v>-0.45</v>
      </c>
      <c r="W690" s="10">
        <v>205085</v>
      </c>
      <c r="X690">
        <v>65</v>
      </c>
      <c r="Y690" s="4" t="str">
        <f>VLOOKUP(C690,[1]Sheet1!$B:$D,3,FALSE)</f>
        <v>Microfinance</v>
      </c>
      <c r="Z690">
        <f>IFERROR(VLOOKUP(C690,[2]!LTP,2,FALSE),0)</f>
        <v>745</v>
      </c>
      <c r="AA690" s="7">
        <f t="shared" si="10"/>
        <v>11.461538461538462</v>
      </c>
    </row>
    <row r="691" spans="1:27" x14ac:dyDescent="0.45">
      <c r="A691" t="s">
        <v>54</v>
      </c>
      <c r="B691" t="s">
        <v>25</v>
      </c>
      <c r="C691" t="s">
        <v>72</v>
      </c>
      <c r="D691">
        <v>1474.9</v>
      </c>
      <c r="E691" s="10">
        <v>57372</v>
      </c>
      <c r="F691" s="10">
        <v>14472</v>
      </c>
      <c r="G691" s="10">
        <v>101580</v>
      </c>
      <c r="H691" s="10">
        <v>420091</v>
      </c>
      <c r="I691" s="10">
        <v>31426</v>
      </c>
      <c r="J691" s="10">
        <v>37580</v>
      </c>
      <c r="K691" s="10">
        <v>15824</v>
      </c>
      <c r="L691" s="10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 s="10">
        <v>1102</v>
      </c>
      <c r="S691">
        <v>3.1</v>
      </c>
      <c r="T691">
        <v>125</v>
      </c>
      <c r="U691">
        <v>211</v>
      </c>
      <c r="V691" s="8">
        <v>-0.86</v>
      </c>
      <c r="W691" s="10">
        <v>6785</v>
      </c>
      <c r="X691">
        <v>16</v>
      </c>
      <c r="Y691" s="4" t="str">
        <f>VLOOKUP(C691,[1]Sheet1!$B:$D,3,FALSE)</f>
        <v>Micro Low</v>
      </c>
      <c r="Z691">
        <f>IFERROR(VLOOKUP(C691,[2]!LTP,2,FALSE),0)</f>
        <v>700</v>
      </c>
      <c r="AA691" s="7">
        <f t="shared" si="10"/>
        <v>43.75</v>
      </c>
    </row>
    <row r="692" spans="1:27" x14ac:dyDescent="0.45">
      <c r="A692" t="s">
        <v>54</v>
      </c>
      <c r="B692" t="s">
        <v>25</v>
      </c>
      <c r="C692" t="s">
        <v>73</v>
      </c>
      <c r="D692">
        <v>588</v>
      </c>
      <c r="E692" s="10">
        <v>50453</v>
      </c>
      <c r="F692" s="10">
        <v>63346</v>
      </c>
      <c r="G692" s="10">
        <v>152933</v>
      </c>
      <c r="H692" s="10">
        <v>601053</v>
      </c>
      <c r="I692" s="10">
        <v>53809</v>
      </c>
      <c r="J692" s="10">
        <v>62319</v>
      </c>
      <c r="K692" s="10">
        <v>43882</v>
      </c>
      <c r="L692" s="10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 s="8">
        <v>0.05</v>
      </c>
      <c r="W692" s="10">
        <v>28290</v>
      </c>
      <c r="X692">
        <v>75</v>
      </c>
      <c r="Y692" s="4" t="str">
        <f>VLOOKUP(C692,[1]Sheet1!$B:$D,3,FALSE)</f>
        <v>Delist</v>
      </c>
      <c r="Z692">
        <f>IFERROR(VLOOKUP(C692,[2]!LTP,2,FALSE),0)</f>
        <v>0</v>
      </c>
      <c r="AA692" s="7">
        <f t="shared" si="10"/>
        <v>0</v>
      </c>
    </row>
    <row r="693" spans="1:27" x14ac:dyDescent="0.45">
      <c r="A693" t="s">
        <v>54</v>
      </c>
      <c r="B693" t="s">
        <v>25</v>
      </c>
      <c r="C693" t="s">
        <v>74</v>
      </c>
      <c r="D693">
        <v>1270</v>
      </c>
      <c r="E693" s="10">
        <v>220000</v>
      </c>
      <c r="F693" s="10">
        <v>140771</v>
      </c>
      <c r="G693" s="10">
        <v>580179</v>
      </c>
      <c r="H693" s="10">
        <v>2016838</v>
      </c>
      <c r="I693" s="10">
        <v>176657</v>
      </c>
      <c r="J693" s="10">
        <v>208581</v>
      </c>
      <c r="K693" s="10">
        <v>130309</v>
      </c>
      <c r="L693" s="10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 s="8">
        <v>-0.67</v>
      </c>
      <c r="W693" s="10">
        <v>78321</v>
      </c>
      <c r="X693">
        <v>47</v>
      </c>
      <c r="Y693" s="4" t="str">
        <f>VLOOKUP(C693,[1]Sheet1!$B:$D,3,FALSE)</f>
        <v>Micro Low</v>
      </c>
      <c r="Z693">
        <f>IFERROR(VLOOKUP(C693,[2]!LTP,2,FALSE),0)</f>
        <v>668.1</v>
      </c>
      <c r="AA693" s="7">
        <f t="shared" si="10"/>
        <v>14.214893617021277</v>
      </c>
    </row>
    <row r="694" spans="1:27" x14ac:dyDescent="0.45">
      <c r="A694" t="s">
        <v>54</v>
      </c>
      <c r="B694" t="s">
        <v>25</v>
      </c>
      <c r="C694" t="s">
        <v>75</v>
      </c>
      <c r="D694">
        <v>1130</v>
      </c>
      <c r="E694" s="10">
        <v>30000</v>
      </c>
      <c r="F694" s="10">
        <v>30844</v>
      </c>
      <c r="G694" s="10">
        <v>165987</v>
      </c>
      <c r="H694" s="10">
        <v>742021</v>
      </c>
      <c r="I694" s="10">
        <v>48336</v>
      </c>
      <c r="J694" s="10">
        <v>59150</v>
      </c>
      <c r="K694" s="10">
        <v>24503</v>
      </c>
      <c r="L694" s="10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 s="8">
        <v>-0.56000000000000005</v>
      </c>
      <c r="W694" s="10">
        <v>12191</v>
      </c>
      <c r="X694">
        <v>54</v>
      </c>
      <c r="Y694" s="4" t="str">
        <f>VLOOKUP(C694,[1]Sheet1!$B:$D,3,FALSE)</f>
        <v>Microfinance</v>
      </c>
      <c r="Z694">
        <f>IFERROR(VLOOKUP(C694,[2]!LTP,2,FALSE),0)</f>
        <v>584</v>
      </c>
      <c r="AA694" s="7">
        <f t="shared" si="10"/>
        <v>10.814814814814815</v>
      </c>
    </row>
    <row r="695" spans="1:27" x14ac:dyDescent="0.45">
      <c r="A695" t="s">
        <v>54</v>
      </c>
      <c r="B695" t="s">
        <v>25</v>
      </c>
      <c r="C695" t="s">
        <v>76</v>
      </c>
      <c r="D695">
        <v>1259</v>
      </c>
      <c r="E695" s="10">
        <v>121000</v>
      </c>
      <c r="F695" s="10">
        <v>11727</v>
      </c>
      <c r="G695" s="10">
        <v>62153</v>
      </c>
      <c r="H695" s="10">
        <v>427814</v>
      </c>
      <c r="I695" s="10">
        <v>32345</v>
      </c>
      <c r="J695" s="10">
        <v>43896</v>
      </c>
      <c r="K695" s="10">
        <v>15964</v>
      </c>
      <c r="L695" s="10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 s="10">
        <v>2290</v>
      </c>
      <c r="S695">
        <v>3.1</v>
      </c>
      <c r="T695">
        <v>110</v>
      </c>
      <c r="U695">
        <v>125</v>
      </c>
      <c r="V695" s="8">
        <v>-0.9</v>
      </c>
      <c r="W695" s="10">
        <v>5728</v>
      </c>
      <c r="X695">
        <v>6</v>
      </c>
      <c r="Y695" s="4" t="str">
        <f>VLOOKUP(C695,[1]Sheet1!$B:$D,3,FALSE)</f>
        <v>Delist</v>
      </c>
      <c r="Z695">
        <f>IFERROR(VLOOKUP(C695,[2]!LTP,2,FALSE),0)</f>
        <v>0</v>
      </c>
      <c r="AA695" s="7">
        <f t="shared" si="10"/>
        <v>0</v>
      </c>
    </row>
    <row r="696" spans="1:27" x14ac:dyDescent="0.45">
      <c r="A696" t="s">
        <v>54</v>
      </c>
      <c r="B696" t="s">
        <v>25</v>
      </c>
      <c r="C696" t="s">
        <v>77</v>
      </c>
      <c r="D696">
        <v>1950</v>
      </c>
      <c r="E696" s="10">
        <v>24000</v>
      </c>
      <c r="F696" s="10">
        <v>31204</v>
      </c>
      <c r="G696" s="10">
        <v>122970</v>
      </c>
      <c r="H696" s="10">
        <v>519416</v>
      </c>
      <c r="I696" s="10">
        <v>35595</v>
      </c>
      <c r="J696" s="10">
        <v>42561</v>
      </c>
      <c r="K696" s="10">
        <v>21828</v>
      </c>
      <c r="L696" s="10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 s="8">
        <v>-0.7</v>
      </c>
      <c r="W696" s="10">
        <v>12236</v>
      </c>
      <c r="X696">
        <v>68</v>
      </c>
      <c r="Y696" s="4" t="str">
        <f>VLOOKUP(C696,[1]Sheet1!$B:$D,3,FALSE)</f>
        <v>Micro Low</v>
      </c>
      <c r="Z696">
        <f>IFERROR(VLOOKUP(C696,[2]!LTP,2,FALSE),0)</f>
        <v>910</v>
      </c>
      <c r="AA696" s="7">
        <f t="shared" si="10"/>
        <v>13.382352941176471</v>
      </c>
    </row>
    <row r="697" spans="1:27" x14ac:dyDescent="0.45">
      <c r="A697" t="s">
        <v>54</v>
      </c>
      <c r="B697" t="s">
        <v>25</v>
      </c>
      <c r="C697" t="s">
        <v>78</v>
      </c>
      <c r="D697">
        <v>830</v>
      </c>
      <c r="E697" s="10">
        <v>32200</v>
      </c>
      <c r="F697" s="10">
        <v>26766</v>
      </c>
      <c r="G697" s="10">
        <v>133715</v>
      </c>
      <c r="H697" s="10">
        <v>626055</v>
      </c>
      <c r="I697" s="10">
        <v>43842</v>
      </c>
      <c r="J697" s="10">
        <v>59214</v>
      </c>
      <c r="K697" s="10">
        <v>23100</v>
      </c>
      <c r="L697" s="10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 s="8">
        <v>-0.43</v>
      </c>
      <c r="W697" s="10">
        <v>12912</v>
      </c>
      <c r="X697">
        <v>53</v>
      </c>
      <c r="Y697" s="4" t="str">
        <f>VLOOKUP(C697,[1]Sheet1!$B:$D,3,FALSE)</f>
        <v>Delist</v>
      </c>
      <c r="Z697">
        <f>IFERROR(VLOOKUP(C697,[2]!LTP,2,FALSE),0)</f>
        <v>0</v>
      </c>
      <c r="AA697" s="7">
        <f t="shared" si="10"/>
        <v>0</v>
      </c>
    </row>
    <row r="698" spans="1:27" x14ac:dyDescent="0.45">
      <c r="A698" t="s">
        <v>54</v>
      </c>
      <c r="B698" t="s">
        <v>25</v>
      </c>
      <c r="C698" t="s">
        <v>79</v>
      </c>
      <c r="D698">
        <v>1609</v>
      </c>
      <c r="E698" s="10">
        <v>64800</v>
      </c>
      <c r="F698" s="10">
        <v>33517</v>
      </c>
      <c r="G698" s="10">
        <v>219269</v>
      </c>
      <c r="H698" s="10">
        <v>590491</v>
      </c>
      <c r="I698" s="10">
        <v>43477</v>
      </c>
      <c r="J698" s="10">
        <v>52762</v>
      </c>
      <c r="K698" s="10">
        <v>27384</v>
      </c>
      <c r="L698" s="10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 s="8">
        <v>-0.79</v>
      </c>
      <c r="W698" s="10">
        <v>15630</v>
      </c>
      <c r="X698">
        <v>32</v>
      </c>
      <c r="Y698" s="4" t="str">
        <f>VLOOKUP(C698,[1]Sheet1!$B:$D,3,FALSE)</f>
        <v>Delist</v>
      </c>
      <c r="Z698">
        <f>IFERROR(VLOOKUP(C698,[2]!LTP,2,FALSE),0)</f>
        <v>0</v>
      </c>
      <c r="AA698" s="7">
        <f t="shared" si="10"/>
        <v>0</v>
      </c>
    </row>
    <row r="699" spans="1:27" x14ac:dyDescent="0.45">
      <c r="A699" t="s">
        <v>54</v>
      </c>
      <c r="B699" t="s">
        <v>25</v>
      </c>
      <c r="C699" t="s">
        <v>80</v>
      </c>
      <c r="D699">
        <v>1060</v>
      </c>
      <c r="E699" s="10">
        <v>161000</v>
      </c>
      <c r="F699" s="10">
        <v>31039</v>
      </c>
      <c r="G699" s="10">
        <v>120769</v>
      </c>
      <c r="H699" s="10">
        <v>767433</v>
      </c>
      <c r="I699" s="10">
        <v>56943</v>
      </c>
      <c r="J699" s="10">
        <v>76756</v>
      </c>
      <c r="K699" s="10">
        <v>36503</v>
      </c>
      <c r="L699" s="10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 s="8">
        <v>-0.79</v>
      </c>
      <c r="W699" s="10">
        <v>21569</v>
      </c>
      <c r="X699">
        <v>18</v>
      </c>
      <c r="Y699" s="4" t="str">
        <f>VLOOKUP(C699,[1]Sheet1!$B:$D,3,FALSE)</f>
        <v>Micro Low</v>
      </c>
      <c r="Z699">
        <f>IFERROR(VLOOKUP(C699,[2]!LTP,2,FALSE),0)</f>
        <v>585</v>
      </c>
      <c r="AA699" s="7">
        <f t="shared" si="10"/>
        <v>32.5</v>
      </c>
    </row>
    <row r="700" spans="1:27" x14ac:dyDescent="0.45">
      <c r="A700" t="s">
        <v>54</v>
      </c>
      <c r="B700" t="s">
        <v>25</v>
      </c>
      <c r="C700" t="s">
        <v>81</v>
      </c>
      <c r="D700">
        <v>590.29999999999995</v>
      </c>
      <c r="E700" s="10">
        <v>115000</v>
      </c>
      <c r="F700" s="10">
        <v>24925</v>
      </c>
      <c r="G700">
        <v>0</v>
      </c>
      <c r="H700" s="10">
        <v>876566</v>
      </c>
      <c r="I700" s="10">
        <v>27465</v>
      </c>
      <c r="J700" s="10">
        <v>33093</v>
      </c>
      <c r="K700" s="10">
        <v>23882</v>
      </c>
      <c r="L700" s="1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 s="8">
        <v>-0.62</v>
      </c>
      <c r="W700" s="10">
        <v>15657</v>
      </c>
      <c r="X700">
        <v>18</v>
      </c>
      <c r="Y700" s="4" t="str">
        <f>VLOOKUP(C700,[1]Sheet1!$B:$D,3,FALSE)</f>
        <v>Microfinance</v>
      </c>
      <c r="Z700">
        <f>IFERROR(VLOOKUP(C700,[2]!LTP,2,FALSE),0)</f>
        <v>483</v>
      </c>
      <c r="AA700" s="7">
        <f t="shared" si="10"/>
        <v>26.833333333333332</v>
      </c>
    </row>
    <row r="701" spans="1:27" x14ac:dyDescent="0.45">
      <c r="A701" t="s">
        <v>54</v>
      </c>
      <c r="B701" t="s">
        <v>25</v>
      </c>
      <c r="C701" t="s">
        <v>82</v>
      </c>
      <c r="D701">
        <v>837</v>
      </c>
      <c r="E701" s="10">
        <v>112700</v>
      </c>
      <c r="F701" s="10">
        <v>56812</v>
      </c>
      <c r="G701" s="10">
        <v>404172</v>
      </c>
      <c r="H701" s="10">
        <v>1797137</v>
      </c>
      <c r="I701" s="10">
        <v>103216</v>
      </c>
      <c r="J701" s="10">
        <v>137625</v>
      </c>
      <c r="K701" s="10">
        <v>67170</v>
      </c>
      <c r="L701" s="10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 s="8">
        <v>-0.55000000000000004</v>
      </c>
      <c r="W701" s="10">
        <v>35263</v>
      </c>
      <c r="X701">
        <v>42</v>
      </c>
      <c r="Y701" s="4" t="str">
        <f>VLOOKUP(C701,[1]Sheet1!$B:$D,3,FALSE)</f>
        <v>Microfinance</v>
      </c>
      <c r="Z701">
        <f>IFERROR(VLOOKUP(C701,[2]!LTP,2,FALSE),0)</f>
        <v>498.9</v>
      </c>
      <c r="AA701" s="7">
        <f t="shared" si="10"/>
        <v>11.878571428571428</v>
      </c>
    </row>
    <row r="702" spans="1:27" x14ac:dyDescent="0.45">
      <c r="A702" t="s">
        <v>54</v>
      </c>
      <c r="B702" t="s">
        <v>25</v>
      </c>
      <c r="C702" t="s">
        <v>83</v>
      </c>
      <c r="D702">
        <v>927</v>
      </c>
      <c r="E702" s="10">
        <v>220000</v>
      </c>
      <c r="F702" s="10">
        <v>146187</v>
      </c>
      <c r="G702" s="10">
        <v>425543</v>
      </c>
      <c r="H702" s="10">
        <v>2215920</v>
      </c>
      <c r="I702" s="10">
        <v>154740</v>
      </c>
      <c r="J702" s="10">
        <v>208765</v>
      </c>
      <c r="K702" s="10">
        <v>116855</v>
      </c>
      <c r="L702" s="10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 s="8">
        <v>-0.56999999999999995</v>
      </c>
      <c r="W702" s="10">
        <v>69305</v>
      </c>
      <c r="X702">
        <v>42</v>
      </c>
      <c r="Y702" s="4" t="str">
        <f>VLOOKUP(C702,[1]Sheet1!$B:$D,3,FALSE)</f>
        <v>Microfinance</v>
      </c>
      <c r="Z702">
        <f>IFERROR(VLOOKUP(C702,[2]!LTP,2,FALSE),0)</f>
        <v>522</v>
      </c>
      <c r="AA702" s="7">
        <f t="shared" si="10"/>
        <v>12.428571428571429</v>
      </c>
    </row>
    <row r="703" spans="1:27" x14ac:dyDescent="0.45">
      <c r="A703" t="s">
        <v>54</v>
      </c>
      <c r="B703" t="s">
        <v>25</v>
      </c>
      <c r="C703" t="s">
        <v>84</v>
      </c>
      <c r="D703">
        <v>2058.3000000000002</v>
      </c>
      <c r="E703" s="10">
        <v>100000</v>
      </c>
      <c r="F703" s="10">
        <v>104028</v>
      </c>
      <c r="G703" s="10">
        <v>243064</v>
      </c>
      <c r="H703" s="10">
        <v>1459538</v>
      </c>
      <c r="I703" s="10">
        <v>103274</v>
      </c>
      <c r="J703" s="10">
        <v>143420</v>
      </c>
      <c r="K703" s="10">
        <v>93205</v>
      </c>
      <c r="L703" s="10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 s="8">
        <v>-0.72</v>
      </c>
      <c r="W703" s="10">
        <v>55893</v>
      </c>
      <c r="X703">
        <v>75</v>
      </c>
      <c r="Y703" s="4" t="str">
        <f>VLOOKUP(C703,[1]Sheet1!$B:$D,3,FALSE)</f>
        <v>Microfinance</v>
      </c>
      <c r="Z703">
        <f>IFERROR(VLOOKUP(C703,[2]!LTP,2,FALSE),0)</f>
        <v>1166.4000000000001</v>
      </c>
      <c r="AA703" s="7">
        <f t="shared" si="10"/>
        <v>15.552000000000001</v>
      </c>
    </row>
    <row r="704" spans="1:27" x14ac:dyDescent="0.45">
      <c r="A704" t="s">
        <v>54</v>
      </c>
      <c r="B704" t="s">
        <v>25</v>
      </c>
      <c r="C704" t="s">
        <v>85</v>
      </c>
      <c r="D704">
        <v>1713</v>
      </c>
      <c r="E704" s="10">
        <v>40000</v>
      </c>
      <c r="F704" s="10">
        <v>37899</v>
      </c>
      <c r="G704" s="10">
        <v>217071</v>
      </c>
      <c r="H704" s="10">
        <v>605757</v>
      </c>
      <c r="I704" s="10">
        <v>52432</v>
      </c>
      <c r="J704" s="10">
        <v>61475</v>
      </c>
      <c r="K704" s="10">
        <v>35167</v>
      </c>
      <c r="L704" s="10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 s="8">
        <v>-0.68</v>
      </c>
      <c r="W704" s="10">
        <v>20524</v>
      </c>
      <c r="X704">
        <v>68</v>
      </c>
      <c r="Y704" s="4" t="str">
        <f>VLOOKUP(C704,[1]Sheet1!$B:$D,3,FALSE)</f>
        <v>Delist</v>
      </c>
      <c r="Z704">
        <f>IFERROR(VLOOKUP(C704,[2]!LTP,2,FALSE),0)</f>
        <v>0</v>
      </c>
      <c r="AA704" s="7">
        <f t="shared" si="10"/>
        <v>0</v>
      </c>
    </row>
    <row r="705" spans="1:27" x14ac:dyDescent="0.45">
      <c r="A705" t="s">
        <v>54</v>
      </c>
      <c r="B705" t="s">
        <v>25</v>
      </c>
      <c r="C705" t="s">
        <v>86</v>
      </c>
      <c r="D705">
        <v>825</v>
      </c>
      <c r="E705" s="10">
        <v>100000</v>
      </c>
      <c r="F705" s="10">
        <v>7129</v>
      </c>
      <c r="G705" s="10">
        <v>90424</v>
      </c>
      <c r="H705" s="10">
        <v>292868</v>
      </c>
      <c r="I705" s="10">
        <v>25557</v>
      </c>
      <c r="J705" s="10">
        <v>25686</v>
      </c>
      <c r="K705" s="10">
        <v>8962</v>
      </c>
      <c r="L705" s="10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 s="10">
        <v>1033</v>
      </c>
      <c r="S705">
        <v>0.8</v>
      </c>
      <c r="T705">
        <v>107</v>
      </c>
      <c r="U705">
        <v>122</v>
      </c>
      <c r="V705" s="8">
        <v>-0.85</v>
      </c>
      <c r="W705" s="10">
        <v>4614</v>
      </c>
      <c r="X705">
        <v>6</v>
      </c>
      <c r="Y705" s="4" t="str">
        <f>VLOOKUP(C705,[1]Sheet1!$B:$D,3,FALSE)</f>
        <v>Micro Low</v>
      </c>
      <c r="Z705">
        <f>IFERROR(VLOOKUP(C705,[2]!LTP,2,FALSE),0)</f>
        <v>575</v>
      </c>
      <c r="AA705" s="7">
        <f t="shared" si="10"/>
        <v>95.833333333333329</v>
      </c>
    </row>
    <row r="706" spans="1:27" x14ac:dyDescent="0.45">
      <c r="A706" t="s">
        <v>54</v>
      </c>
      <c r="B706" t="s">
        <v>25</v>
      </c>
      <c r="C706" t="s">
        <v>96</v>
      </c>
      <c r="D706">
        <v>1070</v>
      </c>
      <c r="E706" s="10">
        <v>70000</v>
      </c>
      <c r="F706" s="10">
        <v>-3903</v>
      </c>
      <c r="G706" s="10">
        <v>9104</v>
      </c>
      <c r="H706" s="10">
        <v>69642</v>
      </c>
      <c r="I706" s="10">
        <v>1732</v>
      </c>
      <c r="J706" s="10">
        <v>2708</v>
      </c>
      <c r="K706" s="10">
        <v>-3011</v>
      </c>
      <c r="L706" s="10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 s="10">
        <v>-1715</v>
      </c>
      <c r="S706">
        <v>0</v>
      </c>
      <c r="T706">
        <v>94</v>
      </c>
      <c r="U706">
        <v>0</v>
      </c>
      <c r="V706" s="8">
        <v>0</v>
      </c>
      <c r="W706" s="10">
        <v>-3714</v>
      </c>
      <c r="X706">
        <v>-7</v>
      </c>
      <c r="Y706" s="4" t="str">
        <f>VLOOKUP(C706,[1]Sheet1!$B:$D,3,FALSE)</f>
        <v>Micro Low</v>
      </c>
      <c r="Z706">
        <f>IFERROR(VLOOKUP(C706,[2]!LTP,2,FALSE),0)</f>
        <v>593.70000000000005</v>
      </c>
      <c r="AA706" s="7">
        <f t="shared" ref="AA706:AA769" si="11">IFERROR(Z706/M706,0)</f>
        <v>-84.814285714285717</v>
      </c>
    </row>
    <row r="707" spans="1:27" x14ac:dyDescent="0.45">
      <c r="A707" t="s">
        <v>54</v>
      </c>
      <c r="B707" t="s">
        <v>25</v>
      </c>
      <c r="C707" t="s">
        <v>87</v>
      </c>
      <c r="D707">
        <v>2195</v>
      </c>
      <c r="E707" s="10">
        <v>200000</v>
      </c>
      <c r="F707" s="10">
        <v>553767</v>
      </c>
      <c r="G707" s="10">
        <v>2399117</v>
      </c>
      <c r="H707" s="10">
        <v>6049745</v>
      </c>
      <c r="I707" s="10">
        <v>487998</v>
      </c>
      <c r="J707" s="10">
        <v>505519</v>
      </c>
      <c r="K707" s="10">
        <v>326667</v>
      </c>
      <c r="L707" s="10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 s="10">
        <v>1076</v>
      </c>
      <c r="V707" s="8">
        <v>-0.51</v>
      </c>
      <c r="W707" s="10">
        <v>204677</v>
      </c>
      <c r="X707">
        <v>136</v>
      </c>
      <c r="Y707" s="4" t="str">
        <f>VLOOKUP(C707,[1]Sheet1!$B:$D,3,FALSE)</f>
        <v>Microfinance</v>
      </c>
      <c r="Z707">
        <f>IFERROR(VLOOKUP(C707,[2]!LTP,2,FALSE),0)</f>
        <v>1211</v>
      </c>
      <c r="AA707" s="7">
        <f t="shared" si="11"/>
        <v>8.9044117647058822</v>
      </c>
    </row>
    <row r="708" spans="1:27" x14ac:dyDescent="0.45">
      <c r="A708" t="s">
        <v>54</v>
      </c>
      <c r="B708" t="s">
        <v>25</v>
      </c>
      <c r="C708" t="s">
        <v>93</v>
      </c>
      <c r="D708">
        <v>945</v>
      </c>
      <c r="E708" s="10">
        <v>31600</v>
      </c>
      <c r="F708" s="10">
        <v>1708</v>
      </c>
      <c r="G708" s="10">
        <v>116203</v>
      </c>
      <c r="H708" s="10">
        <v>368960</v>
      </c>
      <c r="I708" s="10">
        <v>25583</v>
      </c>
      <c r="J708" s="10">
        <v>29845</v>
      </c>
      <c r="K708" s="10">
        <v>18917</v>
      </c>
      <c r="L708" s="10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 s="8">
        <v>-0.56999999999999995</v>
      </c>
      <c r="W708" s="10">
        <v>16519</v>
      </c>
      <c r="X708">
        <v>70</v>
      </c>
      <c r="Y708" s="4" t="str">
        <f>VLOOKUP(C708,[1]Sheet1!$B:$D,3,FALSE)</f>
        <v>Micro Low</v>
      </c>
      <c r="Z708">
        <f>IFERROR(VLOOKUP(C708,[2]!LTP,2,FALSE),0)</f>
        <v>0</v>
      </c>
      <c r="AA708" s="7">
        <f t="shared" si="11"/>
        <v>0</v>
      </c>
    </row>
    <row r="709" spans="1:27" x14ac:dyDescent="0.45">
      <c r="A709" t="s">
        <v>54</v>
      </c>
      <c r="B709" t="s">
        <v>25</v>
      </c>
      <c r="C709" t="s">
        <v>88</v>
      </c>
      <c r="D709">
        <v>800</v>
      </c>
      <c r="E709" s="10">
        <v>70000</v>
      </c>
      <c r="F709" s="10">
        <v>26288</v>
      </c>
      <c r="G709" s="10">
        <v>270476</v>
      </c>
      <c r="H709" s="10">
        <v>1192984</v>
      </c>
      <c r="I709" s="10">
        <v>88706</v>
      </c>
      <c r="J709" s="10">
        <v>110584</v>
      </c>
      <c r="K709" s="10">
        <v>44271</v>
      </c>
      <c r="L709" s="10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 s="8">
        <v>-0.55000000000000004</v>
      </c>
      <c r="W709" s="10">
        <v>21730</v>
      </c>
      <c r="X709">
        <v>41</v>
      </c>
      <c r="Y709" s="4" t="str">
        <f>VLOOKUP(C709,[1]Sheet1!$B:$D,3,FALSE)</f>
        <v>Delist</v>
      </c>
      <c r="Z709">
        <f>IFERROR(VLOOKUP(C709,[2]!LTP,2,FALSE),0)</f>
        <v>0</v>
      </c>
      <c r="AA709" s="7">
        <f t="shared" si="11"/>
        <v>0</v>
      </c>
    </row>
    <row r="710" spans="1:27" x14ac:dyDescent="0.45">
      <c r="A710" t="s">
        <v>54</v>
      </c>
      <c r="B710" t="s">
        <v>25</v>
      </c>
      <c r="C710" t="s">
        <v>94</v>
      </c>
      <c r="D710">
        <v>1223</v>
      </c>
      <c r="E710" s="10">
        <v>28000</v>
      </c>
      <c r="F710" s="10">
        <v>120755</v>
      </c>
      <c r="G710" s="10">
        <v>565003</v>
      </c>
      <c r="H710" s="10">
        <v>1181851</v>
      </c>
      <c r="I710" s="10">
        <v>113511</v>
      </c>
      <c r="J710" s="10">
        <v>115095</v>
      </c>
      <c r="K710" s="10">
        <v>58817</v>
      </c>
      <c r="L710" s="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 s="10">
        <v>1204</v>
      </c>
      <c r="V710" s="8">
        <v>-0.02</v>
      </c>
      <c r="W710" s="10">
        <v>25467</v>
      </c>
      <c r="X710">
        <v>121</v>
      </c>
      <c r="Y710" s="4" t="str">
        <f>VLOOKUP(C710,[1]Sheet1!$B:$D,3,FALSE)</f>
        <v>Micro Low</v>
      </c>
      <c r="Z710">
        <f>IFERROR(VLOOKUP(C710,[2]!LTP,2,FALSE),0)</f>
        <v>685</v>
      </c>
      <c r="AA710" s="7">
        <f t="shared" si="11"/>
        <v>5.661157024793388</v>
      </c>
    </row>
    <row r="711" spans="1:27" x14ac:dyDescent="0.45">
      <c r="A711" t="s">
        <v>54</v>
      </c>
      <c r="B711" t="s">
        <v>25</v>
      </c>
      <c r="C711" t="s">
        <v>89</v>
      </c>
      <c r="D711">
        <v>1381.8</v>
      </c>
      <c r="E711" s="10">
        <v>56500</v>
      </c>
      <c r="F711" s="10">
        <v>20453</v>
      </c>
      <c r="G711" s="10">
        <v>139454</v>
      </c>
      <c r="H711" s="10">
        <v>433455</v>
      </c>
      <c r="I711" s="10">
        <v>38311</v>
      </c>
      <c r="J711" s="10">
        <v>43741</v>
      </c>
      <c r="K711" s="10">
        <v>20781</v>
      </c>
      <c r="L711" s="10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 s="8">
        <v>-0.8</v>
      </c>
      <c r="W711" s="10">
        <v>10176</v>
      </c>
      <c r="X711">
        <v>24</v>
      </c>
      <c r="Y711" s="4" t="str">
        <f>VLOOKUP(C711,[1]Sheet1!$B:$D,3,FALSE)</f>
        <v>Microfinance</v>
      </c>
      <c r="Z711">
        <f>IFERROR(VLOOKUP(C711,[2]!LTP,2,FALSE),0)</f>
        <v>785</v>
      </c>
      <c r="AA711" s="7">
        <f t="shared" si="11"/>
        <v>32.708333333333336</v>
      </c>
    </row>
    <row r="712" spans="1:27" x14ac:dyDescent="0.45">
      <c r="A712" t="s">
        <v>54</v>
      </c>
      <c r="B712" t="s">
        <v>25</v>
      </c>
      <c r="C712" t="s">
        <v>90</v>
      </c>
      <c r="D712">
        <v>1605.1</v>
      </c>
      <c r="E712" s="10">
        <v>42000</v>
      </c>
      <c r="F712" s="10">
        <v>1072</v>
      </c>
      <c r="G712" s="10">
        <v>22793</v>
      </c>
      <c r="H712" s="10">
        <v>261787</v>
      </c>
      <c r="I712" s="10">
        <v>15077</v>
      </c>
      <c r="J712" s="10">
        <v>15684</v>
      </c>
      <c r="K712" s="10">
        <v>5231</v>
      </c>
      <c r="L712" s="10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 s="10">
        <v>2114</v>
      </c>
      <c r="S712">
        <v>0.1</v>
      </c>
      <c r="T712">
        <v>103</v>
      </c>
      <c r="U712">
        <v>166</v>
      </c>
      <c r="V712" s="8">
        <v>-0.9</v>
      </c>
      <c r="W712" s="10">
        <v>3744</v>
      </c>
      <c r="X712">
        <v>12</v>
      </c>
      <c r="Y712" s="4" t="str">
        <f>VLOOKUP(C712,[1]Sheet1!$B:$D,3,FALSE)</f>
        <v>Delist</v>
      </c>
      <c r="Z712">
        <f>IFERROR(VLOOKUP(C712,[2]!LTP,2,FALSE),0)</f>
        <v>0</v>
      </c>
      <c r="AA712" s="7">
        <f t="shared" si="11"/>
        <v>0</v>
      </c>
    </row>
    <row r="713" spans="1:27" x14ac:dyDescent="0.45">
      <c r="A713" t="s">
        <v>54</v>
      </c>
      <c r="B713" t="s">
        <v>25</v>
      </c>
      <c r="C713" t="s">
        <v>91</v>
      </c>
      <c r="D713">
        <v>810</v>
      </c>
      <c r="E713" s="10">
        <v>557500</v>
      </c>
      <c r="F713" s="10">
        <v>207714</v>
      </c>
      <c r="G713" s="10">
        <v>2145004</v>
      </c>
      <c r="H713" s="10">
        <v>7579421</v>
      </c>
      <c r="I713" s="10">
        <v>732009</v>
      </c>
      <c r="J713" s="10">
        <v>818361</v>
      </c>
      <c r="K713" s="10">
        <v>326893</v>
      </c>
      <c r="L713" s="10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 s="8">
        <v>-0.53</v>
      </c>
      <c r="W713" s="10">
        <v>195996</v>
      </c>
      <c r="X713">
        <v>47</v>
      </c>
      <c r="Y713" s="4" t="str">
        <f>VLOOKUP(C713,[1]Sheet1!$B:$D,3,FALSE)</f>
        <v>Microfinance</v>
      </c>
      <c r="Z713">
        <f>IFERROR(VLOOKUP(C713,[2]!LTP,2,FALSE),0)</f>
        <v>445</v>
      </c>
      <c r="AA713" s="7">
        <f t="shared" si="11"/>
        <v>9.4680851063829792</v>
      </c>
    </row>
    <row r="714" spans="1:27" x14ac:dyDescent="0.45">
      <c r="A714" t="s">
        <v>54</v>
      </c>
      <c r="B714" t="s">
        <v>25</v>
      </c>
      <c r="C714" t="s">
        <v>97</v>
      </c>
      <c r="D714">
        <v>831</v>
      </c>
      <c r="E714" s="10">
        <v>17958</v>
      </c>
      <c r="F714">
        <v>783</v>
      </c>
      <c r="G714" s="10">
        <v>20668</v>
      </c>
      <c r="H714" s="10">
        <v>154748</v>
      </c>
      <c r="I714" s="10">
        <v>8964</v>
      </c>
      <c r="J714" s="10">
        <v>12573</v>
      </c>
      <c r="K714" s="10">
        <v>6814</v>
      </c>
      <c r="L714" s="10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 s="8">
        <v>-0.69</v>
      </c>
      <c r="W714" s="10">
        <v>3851</v>
      </c>
      <c r="X714">
        <v>29</v>
      </c>
      <c r="Y714" s="4" t="str">
        <f>VLOOKUP(C714,[1]Sheet1!$B:$D,3,FALSE)</f>
        <v>Delist</v>
      </c>
      <c r="Z714">
        <f>IFERROR(VLOOKUP(C714,[2]!LTP,2,FALSE),0)</f>
        <v>0</v>
      </c>
      <c r="AA714" s="7">
        <f t="shared" si="11"/>
        <v>0</v>
      </c>
    </row>
    <row r="715" spans="1:27" x14ac:dyDescent="0.45">
      <c r="A715" t="s">
        <v>54</v>
      </c>
      <c r="B715" t="s">
        <v>25</v>
      </c>
      <c r="C715" t="s">
        <v>98</v>
      </c>
      <c r="D715">
        <v>1289</v>
      </c>
      <c r="E715" s="10">
        <v>30800</v>
      </c>
      <c r="F715" s="10">
        <v>13764</v>
      </c>
      <c r="G715" s="10">
        <v>116787</v>
      </c>
      <c r="H715" s="10">
        <v>488122</v>
      </c>
      <c r="I715" s="10">
        <v>38057</v>
      </c>
      <c r="J715" s="10">
        <v>44933</v>
      </c>
      <c r="K715" s="10">
        <v>26574</v>
      </c>
      <c r="L715" s="10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 s="8">
        <v>-0.63</v>
      </c>
      <c r="W715" s="10">
        <v>15924</v>
      </c>
      <c r="X715">
        <v>69</v>
      </c>
      <c r="Y715" s="4" t="str">
        <f>VLOOKUP(C715,[1]Sheet1!$B:$D,3,FALSE)</f>
        <v>Micro Low</v>
      </c>
      <c r="Z715">
        <f>IFERROR(VLOOKUP(C715,[2]!LTP,2,FALSE),0)</f>
        <v>0</v>
      </c>
      <c r="AA715" s="7">
        <f t="shared" si="11"/>
        <v>0</v>
      </c>
    </row>
    <row r="716" spans="1:27" x14ac:dyDescent="0.45">
      <c r="A716" t="s">
        <v>55</v>
      </c>
      <c r="B716" t="s">
        <v>25</v>
      </c>
      <c r="C716" t="s">
        <v>61</v>
      </c>
      <c r="D716">
        <v>1045</v>
      </c>
      <c r="E716" s="10">
        <v>999967</v>
      </c>
      <c r="F716" s="10">
        <v>954691</v>
      </c>
      <c r="G716" s="10">
        <v>9068311</v>
      </c>
      <c r="H716" s="10">
        <v>12514202</v>
      </c>
      <c r="I716" s="10">
        <v>1246420</v>
      </c>
      <c r="J716" s="10">
        <v>1423632</v>
      </c>
      <c r="K716" s="10">
        <v>951233</v>
      </c>
      <c r="L716" s="10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 s="8">
        <v>-0.52</v>
      </c>
      <c r="W716" s="10">
        <v>576416</v>
      </c>
      <c r="X716">
        <v>58</v>
      </c>
      <c r="Y716" s="4" t="str">
        <f>VLOOKUP(C716,[1]Sheet1!$B:$D,3,FALSE)</f>
        <v>Microfinance</v>
      </c>
      <c r="Z716">
        <f>IFERROR(VLOOKUP(C716,[2]!LTP,2,FALSE),0)</f>
        <v>784</v>
      </c>
      <c r="AA716" s="7">
        <f t="shared" si="11"/>
        <v>13.517241379310345</v>
      </c>
    </row>
    <row r="717" spans="1:27" x14ac:dyDescent="0.45">
      <c r="A717" t="s">
        <v>55</v>
      </c>
      <c r="B717" t="s">
        <v>25</v>
      </c>
      <c r="C717" t="s">
        <v>62</v>
      </c>
      <c r="D717">
        <v>1052</v>
      </c>
      <c r="E717" s="10">
        <v>606121</v>
      </c>
      <c r="F717" s="10">
        <v>451986</v>
      </c>
      <c r="G717" s="10">
        <v>1673627</v>
      </c>
      <c r="H717" s="10">
        <v>5447847</v>
      </c>
      <c r="I717" s="10">
        <v>605462</v>
      </c>
      <c r="J717" s="10">
        <v>685412</v>
      </c>
      <c r="K717" s="10">
        <v>437457</v>
      </c>
      <c r="L717" s="10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 s="8">
        <v>-0.61</v>
      </c>
      <c r="W717" s="10">
        <v>265210</v>
      </c>
      <c r="X717">
        <v>44</v>
      </c>
      <c r="Y717" s="4" t="str">
        <f>VLOOKUP(C717,[1]Sheet1!$B:$D,3,FALSE)</f>
        <v>Microfinance</v>
      </c>
      <c r="Z717">
        <f>IFERROR(VLOOKUP(C717,[2]!LTP,2,FALSE),0)</f>
        <v>636.4</v>
      </c>
      <c r="AA717" s="7">
        <f t="shared" si="11"/>
        <v>14.463636363636363</v>
      </c>
    </row>
    <row r="718" spans="1:27" x14ac:dyDescent="0.45">
      <c r="A718" t="s">
        <v>55</v>
      </c>
      <c r="B718" t="s">
        <v>25</v>
      </c>
      <c r="C718" t="s">
        <v>63</v>
      </c>
      <c r="D718">
        <v>682</v>
      </c>
      <c r="E718" s="10">
        <v>456263</v>
      </c>
      <c r="F718" s="10">
        <v>122534</v>
      </c>
      <c r="G718">
        <v>0</v>
      </c>
      <c r="H718" s="10">
        <v>3404928</v>
      </c>
      <c r="I718" s="10">
        <v>129313</v>
      </c>
      <c r="J718" s="10">
        <v>156783</v>
      </c>
      <c r="K718" s="10">
        <v>132266</v>
      </c>
      <c r="L718" s="10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 s="8">
        <v>-0.67</v>
      </c>
      <c r="W718" s="10">
        <v>80242</v>
      </c>
      <c r="X718">
        <v>18</v>
      </c>
      <c r="Y718" s="4" t="str">
        <f>VLOOKUP(C718,[1]Sheet1!$B:$D,3,FALSE)</f>
        <v>Microfinance</v>
      </c>
      <c r="Z718">
        <f>IFERROR(VLOOKUP(C718,[2]!LTP,2,FALSE),0)</f>
        <v>513.5</v>
      </c>
      <c r="AA718" s="7">
        <f t="shared" si="11"/>
        <v>28.527777777777779</v>
      </c>
    </row>
    <row r="719" spans="1:27" x14ac:dyDescent="0.45">
      <c r="A719" t="s">
        <v>55</v>
      </c>
      <c r="B719" t="s">
        <v>25</v>
      </c>
      <c r="C719" t="s">
        <v>64</v>
      </c>
      <c r="D719">
        <v>1202</v>
      </c>
      <c r="E719" s="10">
        <v>82500</v>
      </c>
      <c r="F719" s="10">
        <v>52738</v>
      </c>
      <c r="G719" s="10">
        <v>321576</v>
      </c>
      <c r="H719" s="10">
        <v>769037</v>
      </c>
      <c r="I719" s="10">
        <v>71609</v>
      </c>
      <c r="J719" s="10">
        <v>118799</v>
      </c>
      <c r="K719" s="10">
        <v>40630</v>
      </c>
      <c r="L719" s="10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 s="8">
        <v>-0.74</v>
      </c>
      <c r="W719" s="10">
        <v>22297</v>
      </c>
      <c r="X719">
        <v>27</v>
      </c>
      <c r="Y719" s="4" t="str">
        <f>VLOOKUP(C719,[1]Sheet1!$B:$D,3,FALSE)</f>
        <v>Micro Low</v>
      </c>
      <c r="Z719">
        <f>IFERROR(VLOOKUP(C719,[2]!LTP,2,FALSE),0)</f>
        <v>566</v>
      </c>
      <c r="AA719" s="7">
        <f t="shared" si="11"/>
        <v>20.962962962962962</v>
      </c>
    </row>
    <row r="720" spans="1:27" x14ac:dyDescent="0.45">
      <c r="A720" t="s">
        <v>55</v>
      </c>
      <c r="B720" t="s">
        <v>25</v>
      </c>
      <c r="C720" t="s">
        <v>65</v>
      </c>
      <c r="D720">
        <v>965</v>
      </c>
      <c r="E720" s="10">
        <v>306000</v>
      </c>
      <c r="F720" s="10">
        <v>396638</v>
      </c>
      <c r="G720" s="10">
        <v>1138036</v>
      </c>
      <c r="H720" s="10">
        <v>3095240</v>
      </c>
      <c r="I720" s="10">
        <v>316114</v>
      </c>
      <c r="J720" s="10">
        <v>395160</v>
      </c>
      <c r="K720" s="10">
        <v>169417</v>
      </c>
      <c r="L720" s="1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 s="8">
        <v>-0.59</v>
      </c>
      <c r="W720" s="10">
        <v>94678</v>
      </c>
      <c r="X720">
        <v>31</v>
      </c>
      <c r="Y720" s="4" t="str">
        <f>VLOOKUP(C720,[1]Sheet1!$B:$D,3,FALSE)</f>
        <v>Microfinance</v>
      </c>
      <c r="Z720">
        <f>IFERROR(VLOOKUP(C720,[2]!LTP,2,FALSE),0)</f>
        <v>570</v>
      </c>
      <c r="AA720" s="7">
        <f t="shared" si="11"/>
        <v>18.387096774193548</v>
      </c>
    </row>
    <row r="721" spans="1:27" x14ac:dyDescent="0.45">
      <c r="A721" t="s">
        <v>55</v>
      </c>
      <c r="B721" t="s">
        <v>25</v>
      </c>
      <c r="C721" t="s">
        <v>66</v>
      </c>
      <c r="D721">
        <v>834</v>
      </c>
      <c r="E721" s="10">
        <v>20000</v>
      </c>
      <c r="F721" s="10">
        <v>19546</v>
      </c>
      <c r="G721" s="10">
        <v>52306</v>
      </c>
      <c r="H721" s="10">
        <v>188279</v>
      </c>
      <c r="I721" s="10">
        <v>20659</v>
      </c>
      <c r="J721" s="10">
        <v>24804</v>
      </c>
      <c r="K721" s="10">
        <v>8981</v>
      </c>
      <c r="L721" s="10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 s="8">
        <v>-0.53</v>
      </c>
      <c r="W721" s="10">
        <v>7005</v>
      </c>
      <c r="X721">
        <v>35</v>
      </c>
      <c r="Y721" s="4" t="str">
        <f>VLOOKUP(C721,[1]Sheet1!$B:$D,3,FALSE)</f>
        <v>Delist</v>
      </c>
      <c r="Z721">
        <f>IFERROR(VLOOKUP(C721,[2]!LTP,2,FALSE),0)</f>
        <v>0</v>
      </c>
      <c r="AA721" s="7">
        <f t="shared" si="11"/>
        <v>0</v>
      </c>
    </row>
    <row r="722" spans="1:27" x14ac:dyDescent="0.45">
      <c r="A722" t="s">
        <v>55</v>
      </c>
      <c r="B722" t="s">
        <v>25</v>
      </c>
      <c r="C722" t="s">
        <v>92</v>
      </c>
      <c r="D722">
        <v>1060</v>
      </c>
      <c r="E722" s="10">
        <v>600000</v>
      </c>
      <c r="F722" s="10">
        <v>1223712</v>
      </c>
      <c r="G722" s="10">
        <v>6230408</v>
      </c>
      <c r="H722" s="10">
        <v>12328428</v>
      </c>
      <c r="I722" s="10">
        <v>1419271</v>
      </c>
      <c r="J722" s="10">
        <v>1632500</v>
      </c>
      <c r="K722" s="10">
        <v>922697</v>
      </c>
      <c r="L722" s="10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 s="8">
        <v>-0.23</v>
      </c>
      <c r="W722" s="10">
        <v>583410</v>
      </c>
      <c r="X722">
        <v>97</v>
      </c>
      <c r="Y722" s="4" t="str">
        <f>VLOOKUP(C722,[1]Sheet1!$B:$D,3,FALSE)</f>
        <v>Microfinance</v>
      </c>
      <c r="Z722">
        <f>IFERROR(VLOOKUP(C722,[2]!LTP,2,FALSE),0)</f>
        <v>572</v>
      </c>
      <c r="AA722" s="7">
        <f t="shared" si="11"/>
        <v>5.8969072164948457</v>
      </c>
    </row>
    <row r="723" spans="1:27" x14ac:dyDescent="0.45">
      <c r="A723" t="s">
        <v>55</v>
      </c>
      <c r="B723" t="s">
        <v>25</v>
      </c>
      <c r="C723" t="s">
        <v>67</v>
      </c>
      <c r="D723">
        <v>956.3</v>
      </c>
      <c r="E723" s="10">
        <v>692120</v>
      </c>
      <c r="F723" s="10">
        <v>1315367</v>
      </c>
      <c r="G723">
        <v>0</v>
      </c>
      <c r="H723" s="10">
        <v>5757357</v>
      </c>
      <c r="I723" s="10">
        <v>340500</v>
      </c>
      <c r="J723" s="10">
        <v>382964</v>
      </c>
      <c r="K723" s="10">
        <v>342319</v>
      </c>
      <c r="L723" s="10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 s="8">
        <v>-0.53</v>
      </c>
      <c r="W723" s="10">
        <v>211382</v>
      </c>
      <c r="X723">
        <v>31</v>
      </c>
      <c r="Y723" s="4" t="str">
        <f>VLOOKUP(C723,[1]Sheet1!$B:$D,3,FALSE)</f>
        <v>Microfinance</v>
      </c>
      <c r="Z723">
        <f>IFERROR(VLOOKUP(C723,[2]!LTP,2,FALSE),0)</f>
        <v>672</v>
      </c>
      <c r="AA723" s="7">
        <f t="shared" si="11"/>
        <v>21.677419354838708</v>
      </c>
    </row>
    <row r="724" spans="1:27" x14ac:dyDescent="0.45">
      <c r="A724" t="s">
        <v>55</v>
      </c>
      <c r="B724" t="s">
        <v>25</v>
      </c>
      <c r="C724" t="s">
        <v>68</v>
      </c>
      <c r="D724">
        <v>1126</v>
      </c>
      <c r="E724" s="10">
        <v>503062</v>
      </c>
      <c r="F724" s="10">
        <v>1111010</v>
      </c>
      <c r="G724">
        <v>0</v>
      </c>
      <c r="H724" s="10">
        <v>13994935</v>
      </c>
      <c r="I724" s="10">
        <v>638279</v>
      </c>
      <c r="J724" s="10">
        <v>639294</v>
      </c>
      <c r="K724" s="10">
        <v>553743</v>
      </c>
      <c r="L724" s="10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 s="8">
        <v>-0.39</v>
      </c>
      <c r="W724" s="10">
        <v>330668</v>
      </c>
      <c r="X724">
        <v>66</v>
      </c>
      <c r="Y724" s="4" t="str">
        <f>VLOOKUP(C724,[1]Sheet1!$B:$D,3,FALSE)</f>
        <v>Microfinance</v>
      </c>
      <c r="Z724">
        <f>IFERROR(VLOOKUP(C724,[2]!LTP,2,FALSE),0)</f>
        <v>813.3</v>
      </c>
      <c r="AA724" s="7">
        <f t="shared" si="11"/>
        <v>12.322727272727272</v>
      </c>
    </row>
    <row r="725" spans="1:27" x14ac:dyDescent="0.45">
      <c r="A725" t="s">
        <v>55</v>
      </c>
      <c r="B725" t="s">
        <v>25</v>
      </c>
      <c r="C725" t="s">
        <v>69</v>
      </c>
      <c r="D725">
        <v>905</v>
      </c>
      <c r="E725" s="10">
        <v>104998</v>
      </c>
      <c r="F725" s="10">
        <v>46267</v>
      </c>
      <c r="G725" s="10">
        <v>474621</v>
      </c>
      <c r="H725" s="10">
        <v>1285153</v>
      </c>
      <c r="I725" s="10">
        <v>92232</v>
      </c>
      <c r="J725" s="10">
        <v>114165</v>
      </c>
      <c r="K725" s="10">
        <v>53425</v>
      </c>
      <c r="L725" s="10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 s="8">
        <v>-0.67</v>
      </c>
      <c r="W725" s="10">
        <v>28642</v>
      </c>
      <c r="X725">
        <v>27</v>
      </c>
      <c r="Y725" s="4" t="str">
        <f>VLOOKUP(C725,[1]Sheet1!$B:$D,3,FALSE)</f>
        <v>Microfinance</v>
      </c>
      <c r="Z725">
        <f>IFERROR(VLOOKUP(C725,[2]!LTP,2,FALSE),0)</f>
        <v>551</v>
      </c>
      <c r="AA725" s="7">
        <f t="shared" si="11"/>
        <v>20.407407407407408</v>
      </c>
    </row>
    <row r="726" spans="1:27" x14ac:dyDescent="0.45">
      <c r="A726" t="s">
        <v>55</v>
      </c>
      <c r="B726" t="s">
        <v>25</v>
      </c>
      <c r="C726" t="s">
        <v>70</v>
      </c>
      <c r="D726">
        <v>975</v>
      </c>
      <c r="E726" s="10">
        <v>72500</v>
      </c>
      <c r="F726" s="10">
        <v>81483</v>
      </c>
      <c r="G726" s="10">
        <v>454518</v>
      </c>
      <c r="H726" s="10">
        <v>1087911</v>
      </c>
      <c r="I726" s="10">
        <v>119725</v>
      </c>
      <c r="J726" s="10">
        <v>146823</v>
      </c>
      <c r="K726" s="10">
        <v>79794</v>
      </c>
      <c r="L726" s="10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 s="8">
        <v>-0.41</v>
      </c>
      <c r="W726" s="10">
        <v>50095</v>
      </c>
      <c r="X726">
        <v>69</v>
      </c>
      <c r="Y726" s="4" t="str">
        <f>VLOOKUP(C726,[1]Sheet1!$B:$D,3,FALSE)</f>
        <v>Micro Low</v>
      </c>
      <c r="Z726">
        <f>IFERROR(VLOOKUP(C726,[2]!LTP,2,FALSE),0)</f>
        <v>846.6</v>
      </c>
      <c r="AA726" s="7">
        <f t="shared" si="11"/>
        <v>12.269565217391305</v>
      </c>
    </row>
    <row r="727" spans="1:27" x14ac:dyDescent="0.45">
      <c r="A727" t="s">
        <v>55</v>
      </c>
      <c r="B727" t="s">
        <v>25</v>
      </c>
      <c r="C727" t="s">
        <v>71</v>
      </c>
      <c r="D727">
        <v>1120</v>
      </c>
      <c r="E727" s="10">
        <v>418963</v>
      </c>
      <c r="F727" s="10">
        <v>721425</v>
      </c>
      <c r="G727" s="10">
        <v>4231751</v>
      </c>
      <c r="H727" s="10">
        <v>8053619</v>
      </c>
      <c r="I727" s="10">
        <v>935509</v>
      </c>
      <c r="J727" s="10">
        <v>948712</v>
      </c>
      <c r="K727" s="10">
        <v>426128</v>
      </c>
      <c r="L727" s="10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 s="8">
        <v>-0.46</v>
      </c>
      <c r="W727" s="10">
        <v>250370</v>
      </c>
      <c r="X727">
        <v>60</v>
      </c>
      <c r="Y727" s="4" t="str">
        <f>VLOOKUP(C727,[1]Sheet1!$B:$D,3,FALSE)</f>
        <v>Microfinance</v>
      </c>
      <c r="Z727">
        <f>IFERROR(VLOOKUP(C727,[2]!LTP,2,FALSE),0)</f>
        <v>745</v>
      </c>
      <c r="AA727" s="7">
        <f t="shared" si="11"/>
        <v>12.416666666666666</v>
      </c>
    </row>
    <row r="728" spans="1:27" x14ac:dyDescent="0.45">
      <c r="A728" t="s">
        <v>55</v>
      </c>
      <c r="B728" t="s">
        <v>25</v>
      </c>
      <c r="C728" t="s">
        <v>72</v>
      </c>
      <c r="D728">
        <v>1474.9</v>
      </c>
      <c r="E728" s="10">
        <v>57372</v>
      </c>
      <c r="F728" s="10">
        <v>27706</v>
      </c>
      <c r="G728" s="10">
        <v>115602</v>
      </c>
      <c r="H728" s="10">
        <v>443801</v>
      </c>
      <c r="I728" s="10">
        <v>42205</v>
      </c>
      <c r="J728" s="10">
        <v>50640</v>
      </c>
      <c r="K728" s="10">
        <v>18893</v>
      </c>
      <c r="L728" s="10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 s="8">
        <v>-0.85</v>
      </c>
      <c r="W728" s="10">
        <v>8510</v>
      </c>
      <c r="X728">
        <v>15</v>
      </c>
      <c r="Y728" s="4" t="str">
        <f>VLOOKUP(C728,[1]Sheet1!$B:$D,3,FALSE)</f>
        <v>Micro Low</v>
      </c>
      <c r="Z728">
        <f>IFERROR(VLOOKUP(C728,[2]!LTP,2,FALSE),0)</f>
        <v>700</v>
      </c>
      <c r="AA728" s="7">
        <f t="shared" si="11"/>
        <v>46.666666666666664</v>
      </c>
    </row>
    <row r="729" spans="1:27" x14ac:dyDescent="0.45">
      <c r="A729" t="s">
        <v>55</v>
      </c>
      <c r="B729" t="s">
        <v>25</v>
      </c>
      <c r="C729" t="s">
        <v>73</v>
      </c>
      <c r="D729">
        <v>588</v>
      </c>
      <c r="E729" s="10">
        <v>52642</v>
      </c>
      <c r="F729" s="10">
        <v>76555</v>
      </c>
      <c r="G729" s="10">
        <v>170855</v>
      </c>
      <c r="H729" s="10">
        <v>624027</v>
      </c>
      <c r="I729" s="10">
        <v>73023</v>
      </c>
      <c r="J729" s="10">
        <v>84624</v>
      </c>
      <c r="K729" s="10">
        <v>52887</v>
      </c>
      <c r="L729" s="10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 s="8">
        <v>0.01</v>
      </c>
      <c r="W729" s="10">
        <v>33728</v>
      </c>
      <c r="X729">
        <v>64</v>
      </c>
      <c r="Y729" s="4" t="str">
        <f>VLOOKUP(C729,[1]Sheet1!$B:$D,3,FALSE)</f>
        <v>Delist</v>
      </c>
      <c r="Z729">
        <f>IFERROR(VLOOKUP(C729,[2]!LTP,2,FALSE),0)</f>
        <v>0</v>
      </c>
      <c r="AA729" s="7">
        <f t="shared" si="11"/>
        <v>0</v>
      </c>
    </row>
    <row r="730" spans="1:27" x14ac:dyDescent="0.45">
      <c r="A730" t="s">
        <v>55</v>
      </c>
      <c r="B730" t="s">
        <v>25</v>
      </c>
      <c r="C730" t="s">
        <v>74</v>
      </c>
      <c r="D730">
        <v>1270</v>
      </c>
      <c r="E730" s="10">
        <v>220000</v>
      </c>
      <c r="F730" s="10">
        <v>169566</v>
      </c>
      <c r="G730" s="10">
        <v>661253</v>
      </c>
      <c r="H730" s="10">
        <v>2187973</v>
      </c>
      <c r="I730" s="10">
        <v>245453</v>
      </c>
      <c r="J730" s="10">
        <v>290227</v>
      </c>
      <c r="K730" s="10">
        <v>176860</v>
      </c>
      <c r="L730" s="1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 s="8">
        <v>-0.65</v>
      </c>
      <c r="W730" s="10">
        <v>107117</v>
      </c>
      <c r="X730">
        <v>49</v>
      </c>
      <c r="Y730" s="4" t="str">
        <f>VLOOKUP(C730,[1]Sheet1!$B:$D,3,FALSE)</f>
        <v>Micro Low</v>
      </c>
      <c r="Z730">
        <f>IFERROR(VLOOKUP(C730,[2]!LTP,2,FALSE),0)</f>
        <v>668.1</v>
      </c>
      <c r="AA730" s="7">
        <f t="shared" si="11"/>
        <v>13.634693877551021</v>
      </c>
    </row>
    <row r="731" spans="1:27" x14ac:dyDescent="0.45">
      <c r="A731" t="s">
        <v>55</v>
      </c>
      <c r="B731" t="s">
        <v>25</v>
      </c>
      <c r="C731" t="s">
        <v>75</v>
      </c>
      <c r="D731">
        <v>1130</v>
      </c>
      <c r="E731" s="10">
        <v>30000</v>
      </c>
      <c r="F731" s="10">
        <v>39204</v>
      </c>
      <c r="G731" s="10">
        <v>203311</v>
      </c>
      <c r="H731" s="10">
        <v>825688</v>
      </c>
      <c r="I731" s="10">
        <v>65682</v>
      </c>
      <c r="J731" s="10">
        <v>80688</v>
      </c>
      <c r="K731" s="10">
        <v>30198</v>
      </c>
      <c r="L731" s="10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 s="8">
        <v>-0.54</v>
      </c>
      <c r="W731" s="10">
        <v>15476</v>
      </c>
      <c r="X731">
        <v>52</v>
      </c>
      <c r="Y731" s="4" t="str">
        <f>VLOOKUP(C731,[1]Sheet1!$B:$D,3,FALSE)</f>
        <v>Microfinance</v>
      </c>
      <c r="Z731">
        <f>IFERROR(VLOOKUP(C731,[2]!LTP,2,FALSE),0)</f>
        <v>584</v>
      </c>
      <c r="AA731" s="7">
        <f t="shared" si="11"/>
        <v>11.23076923076923</v>
      </c>
    </row>
    <row r="732" spans="1:27" x14ac:dyDescent="0.45">
      <c r="A732" t="s">
        <v>55</v>
      </c>
      <c r="B732" t="s">
        <v>25</v>
      </c>
      <c r="C732" t="s">
        <v>76</v>
      </c>
      <c r="D732">
        <v>1259</v>
      </c>
      <c r="E732" s="10">
        <v>121000</v>
      </c>
      <c r="F732" s="10">
        <v>15105</v>
      </c>
      <c r="G732" s="10">
        <v>74065</v>
      </c>
      <c r="H732" s="10">
        <v>471937</v>
      </c>
      <c r="I732" s="10">
        <v>45691</v>
      </c>
      <c r="J732" s="10">
        <v>62095</v>
      </c>
      <c r="K732" s="10">
        <v>21913</v>
      </c>
      <c r="L732" s="10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 s="10">
        <v>1873</v>
      </c>
      <c r="S732">
        <v>2.7</v>
      </c>
      <c r="T732">
        <v>112</v>
      </c>
      <c r="U732">
        <v>138</v>
      </c>
      <c r="V732" s="8">
        <v>-0.89</v>
      </c>
      <c r="W732" s="10">
        <v>9106</v>
      </c>
      <c r="X732">
        <v>8</v>
      </c>
      <c r="Y732" s="4" t="str">
        <f>VLOOKUP(C732,[1]Sheet1!$B:$D,3,FALSE)</f>
        <v>Delist</v>
      </c>
      <c r="Z732">
        <f>IFERROR(VLOOKUP(C732,[2]!LTP,2,FALSE),0)</f>
        <v>0</v>
      </c>
      <c r="AA732" s="7">
        <f t="shared" si="11"/>
        <v>0</v>
      </c>
    </row>
    <row r="733" spans="1:27" x14ac:dyDescent="0.45">
      <c r="A733" t="s">
        <v>55</v>
      </c>
      <c r="B733" t="s">
        <v>25</v>
      </c>
      <c r="C733" t="s">
        <v>77</v>
      </c>
      <c r="D733">
        <v>1950</v>
      </c>
      <c r="E733" s="10">
        <v>24000</v>
      </c>
      <c r="F733" s="10">
        <v>35226</v>
      </c>
      <c r="G733" s="10">
        <v>139904</v>
      </c>
      <c r="H733" s="10">
        <v>572038</v>
      </c>
      <c r="I733" s="10">
        <v>48581</v>
      </c>
      <c r="J733" s="10">
        <v>58116</v>
      </c>
      <c r="K733" s="10">
        <v>27899</v>
      </c>
      <c r="L733" s="10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 s="8">
        <v>-0.69</v>
      </c>
      <c r="W733" s="10">
        <v>16045</v>
      </c>
      <c r="X733">
        <v>67</v>
      </c>
      <c r="Y733" s="4" t="str">
        <f>VLOOKUP(C733,[1]Sheet1!$B:$D,3,FALSE)</f>
        <v>Micro Low</v>
      </c>
      <c r="Z733">
        <f>IFERROR(VLOOKUP(C733,[2]!LTP,2,FALSE),0)</f>
        <v>910</v>
      </c>
      <c r="AA733" s="7">
        <f t="shared" si="11"/>
        <v>13.582089552238806</v>
      </c>
    </row>
    <row r="734" spans="1:27" x14ac:dyDescent="0.45">
      <c r="A734" t="s">
        <v>55</v>
      </c>
      <c r="B734" t="s">
        <v>25</v>
      </c>
      <c r="C734" t="s">
        <v>78</v>
      </c>
      <c r="D734">
        <v>830</v>
      </c>
      <c r="E734" s="10">
        <v>40000</v>
      </c>
      <c r="F734" s="10">
        <v>20838</v>
      </c>
      <c r="G734" s="10">
        <v>150911</v>
      </c>
      <c r="H734" s="10">
        <v>617791</v>
      </c>
      <c r="I734" s="10">
        <v>58062</v>
      </c>
      <c r="J734" s="10">
        <v>82483</v>
      </c>
      <c r="K734" s="10">
        <v>24929</v>
      </c>
      <c r="L734" s="10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 s="8">
        <v>-0.57999999999999996</v>
      </c>
      <c r="W734" s="10">
        <v>14361</v>
      </c>
      <c r="X734">
        <v>36</v>
      </c>
      <c r="Y734" s="4" t="str">
        <f>VLOOKUP(C734,[1]Sheet1!$B:$D,3,FALSE)</f>
        <v>Delist</v>
      </c>
      <c r="Z734">
        <f>IFERROR(VLOOKUP(C734,[2]!LTP,2,FALSE),0)</f>
        <v>0</v>
      </c>
      <c r="AA734" s="7">
        <f t="shared" si="11"/>
        <v>0</v>
      </c>
    </row>
    <row r="735" spans="1:27" x14ac:dyDescent="0.45">
      <c r="A735" t="s">
        <v>55</v>
      </c>
      <c r="B735" t="s">
        <v>25</v>
      </c>
      <c r="C735" t="s">
        <v>79</v>
      </c>
      <c r="D735">
        <v>1609</v>
      </c>
      <c r="E735" s="10">
        <v>77760</v>
      </c>
      <c r="F735" s="10">
        <v>39472</v>
      </c>
      <c r="G735" s="10">
        <v>257511</v>
      </c>
      <c r="H735" s="10">
        <v>658675</v>
      </c>
      <c r="I735" s="10">
        <v>60316</v>
      </c>
      <c r="J735" s="10">
        <v>74402</v>
      </c>
      <c r="K735" s="10">
        <v>37797</v>
      </c>
      <c r="L735" s="10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 s="8">
        <v>-0.81</v>
      </c>
      <c r="W735" s="10">
        <v>21001</v>
      </c>
      <c r="X735">
        <v>27</v>
      </c>
      <c r="Y735" s="4" t="str">
        <f>VLOOKUP(C735,[1]Sheet1!$B:$D,3,FALSE)</f>
        <v>Delist</v>
      </c>
      <c r="Z735">
        <f>IFERROR(VLOOKUP(C735,[2]!LTP,2,FALSE),0)</f>
        <v>0</v>
      </c>
      <c r="AA735" s="7">
        <f t="shared" si="11"/>
        <v>0</v>
      </c>
    </row>
    <row r="736" spans="1:27" x14ac:dyDescent="0.45">
      <c r="A736" t="s">
        <v>55</v>
      </c>
      <c r="B736" t="s">
        <v>25</v>
      </c>
      <c r="C736" t="s">
        <v>80</v>
      </c>
      <c r="D736">
        <v>1060</v>
      </c>
      <c r="E736" s="10">
        <v>161000</v>
      </c>
      <c r="F736" s="10">
        <v>41267</v>
      </c>
      <c r="G736" s="10">
        <v>151910</v>
      </c>
      <c r="H736" s="10">
        <v>878698</v>
      </c>
      <c r="I736" s="10">
        <v>78734</v>
      </c>
      <c r="J736" s="10">
        <v>106512</v>
      </c>
      <c r="K736" s="10">
        <v>45009</v>
      </c>
      <c r="L736" s="10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 s="8">
        <v>-0.78</v>
      </c>
      <c r="W736" s="10">
        <v>31797</v>
      </c>
      <c r="X736">
        <v>20</v>
      </c>
      <c r="Y736" s="4" t="str">
        <f>VLOOKUP(C736,[1]Sheet1!$B:$D,3,FALSE)</f>
        <v>Micro Low</v>
      </c>
      <c r="Z736">
        <f>IFERROR(VLOOKUP(C736,[2]!LTP,2,FALSE),0)</f>
        <v>585</v>
      </c>
      <c r="AA736" s="7">
        <f t="shared" si="11"/>
        <v>29.25</v>
      </c>
    </row>
    <row r="737" spans="1:27" x14ac:dyDescent="0.45">
      <c r="A737" t="s">
        <v>55</v>
      </c>
      <c r="B737" t="s">
        <v>25</v>
      </c>
      <c r="C737" t="s">
        <v>81</v>
      </c>
      <c r="D737">
        <v>590.20000000000005</v>
      </c>
      <c r="E737" s="10">
        <v>115000</v>
      </c>
      <c r="F737" s="10">
        <v>27880</v>
      </c>
      <c r="G737">
        <v>0</v>
      </c>
      <c r="H737" s="10">
        <v>890140</v>
      </c>
      <c r="I737" s="10">
        <v>36729</v>
      </c>
      <c r="J737" s="10">
        <v>44211</v>
      </c>
      <c r="K737" s="10">
        <v>30354</v>
      </c>
      <c r="L737" s="10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 s="8">
        <v>-0.63</v>
      </c>
      <c r="W737" s="10">
        <v>19687</v>
      </c>
      <c r="X737">
        <v>17</v>
      </c>
      <c r="Y737" s="4" t="str">
        <f>VLOOKUP(C737,[1]Sheet1!$B:$D,3,FALSE)</f>
        <v>Microfinance</v>
      </c>
      <c r="Z737">
        <f>IFERROR(VLOOKUP(C737,[2]!LTP,2,FALSE),0)</f>
        <v>483</v>
      </c>
      <c r="AA737" s="7">
        <f t="shared" si="11"/>
        <v>28.411764705882351</v>
      </c>
    </row>
    <row r="738" spans="1:27" x14ac:dyDescent="0.45">
      <c r="A738" t="s">
        <v>55</v>
      </c>
      <c r="B738" t="s">
        <v>25</v>
      </c>
      <c r="C738" t="s">
        <v>82</v>
      </c>
      <c r="D738">
        <v>837</v>
      </c>
      <c r="E738" s="10">
        <v>112700</v>
      </c>
      <c r="F738" s="10">
        <v>105877</v>
      </c>
      <c r="G738" s="10">
        <v>404172</v>
      </c>
      <c r="H738" s="10">
        <v>1797137</v>
      </c>
      <c r="I738" s="10">
        <v>137636</v>
      </c>
      <c r="J738" s="10">
        <v>188044</v>
      </c>
      <c r="K738" s="10">
        <v>86476</v>
      </c>
      <c r="L738" s="10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 s="8">
        <v>-0.5</v>
      </c>
      <c r="W738" s="10">
        <v>45391</v>
      </c>
      <c r="X738">
        <v>40</v>
      </c>
      <c r="Y738" s="4" t="str">
        <f>VLOOKUP(C738,[1]Sheet1!$B:$D,3,FALSE)</f>
        <v>Microfinance</v>
      </c>
      <c r="Z738">
        <f>IFERROR(VLOOKUP(C738,[2]!LTP,2,FALSE),0)</f>
        <v>498.9</v>
      </c>
      <c r="AA738" s="7">
        <f t="shared" si="11"/>
        <v>12.4725</v>
      </c>
    </row>
    <row r="739" spans="1:27" x14ac:dyDescent="0.45">
      <c r="A739" t="s">
        <v>55</v>
      </c>
      <c r="B739" t="s">
        <v>25</v>
      </c>
      <c r="C739" t="s">
        <v>83</v>
      </c>
      <c r="D739">
        <v>927</v>
      </c>
      <c r="E739" s="10">
        <v>286000</v>
      </c>
      <c r="F739" s="10">
        <v>169712</v>
      </c>
      <c r="G739" s="10">
        <v>499553</v>
      </c>
      <c r="H739" s="10">
        <v>2403297</v>
      </c>
      <c r="I739" s="10">
        <v>208367</v>
      </c>
      <c r="J739" s="10">
        <v>283044</v>
      </c>
      <c r="K739" s="10">
        <v>152260</v>
      </c>
      <c r="L739" s="10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 s="8">
        <v>-0.63</v>
      </c>
      <c r="W739" s="10">
        <v>92827</v>
      </c>
      <c r="X739">
        <v>32</v>
      </c>
      <c r="Y739" s="4" t="str">
        <f>VLOOKUP(C739,[1]Sheet1!$B:$D,3,FALSE)</f>
        <v>Microfinance</v>
      </c>
      <c r="Z739">
        <f>IFERROR(VLOOKUP(C739,[2]!LTP,2,FALSE),0)</f>
        <v>522</v>
      </c>
      <c r="AA739" s="7">
        <f t="shared" si="11"/>
        <v>16.3125</v>
      </c>
    </row>
    <row r="740" spans="1:27" x14ac:dyDescent="0.45">
      <c r="A740" t="s">
        <v>55</v>
      </c>
      <c r="B740" t="s">
        <v>25</v>
      </c>
      <c r="C740" t="s">
        <v>99</v>
      </c>
      <c r="D740">
        <v>1039</v>
      </c>
      <c r="E740" s="10">
        <v>112000</v>
      </c>
      <c r="F740" s="10">
        <v>111062</v>
      </c>
      <c r="G740" s="10">
        <v>664663</v>
      </c>
      <c r="H740" s="10">
        <v>2072209</v>
      </c>
      <c r="I740" s="10">
        <v>235863</v>
      </c>
      <c r="J740" s="10">
        <v>270839</v>
      </c>
      <c r="K740" s="10">
        <v>135600</v>
      </c>
      <c r="L740" s="1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 s="8">
        <v>-0.49</v>
      </c>
      <c r="W740" s="10">
        <v>70296</v>
      </c>
      <c r="X740">
        <v>63</v>
      </c>
      <c r="Y740" s="4" t="str">
        <f>VLOOKUP(C740,[1]Sheet1!$B:$D,3,FALSE)</f>
        <v>Micro Low</v>
      </c>
      <c r="Z740">
        <f>IFERROR(VLOOKUP(C740,[2]!LTP,2,FALSE),0)</f>
        <v>517</v>
      </c>
      <c r="AA740" s="7">
        <f t="shared" si="11"/>
        <v>8.2063492063492056</v>
      </c>
    </row>
    <row r="741" spans="1:27" x14ac:dyDescent="0.45">
      <c r="A741" t="s">
        <v>55</v>
      </c>
      <c r="B741" t="s">
        <v>25</v>
      </c>
      <c r="C741" t="s">
        <v>84</v>
      </c>
      <c r="D741">
        <v>2058.3000000000002</v>
      </c>
      <c r="E741" s="10">
        <v>100000</v>
      </c>
      <c r="F741" s="10">
        <v>120245</v>
      </c>
      <c r="G741" s="10">
        <v>326060</v>
      </c>
      <c r="H741" s="10">
        <v>1624651</v>
      </c>
      <c r="I741" s="10">
        <v>140121</v>
      </c>
      <c r="J741" s="10">
        <v>195963</v>
      </c>
      <c r="K741" s="10">
        <v>120286</v>
      </c>
      <c r="L741" s="10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 s="8">
        <v>-0.71</v>
      </c>
      <c r="W741" s="10">
        <v>72112</v>
      </c>
      <c r="X741">
        <v>72</v>
      </c>
      <c r="Y741" s="4" t="str">
        <f>VLOOKUP(C741,[1]Sheet1!$B:$D,3,FALSE)</f>
        <v>Microfinance</v>
      </c>
      <c r="Z741">
        <f>IFERROR(VLOOKUP(C741,[2]!LTP,2,FALSE),0)</f>
        <v>1166.4000000000001</v>
      </c>
      <c r="AA741" s="7">
        <f t="shared" si="11"/>
        <v>16.200000000000003</v>
      </c>
    </row>
    <row r="742" spans="1:27" x14ac:dyDescent="0.45">
      <c r="A742" t="s">
        <v>55</v>
      </c>
      <c r="B742" t="s">
        <v>25</v>
      </c>
      <c r="C742" t="s">
        <v>85</v>
      </c>
      <c r="D742">
        <v>1713</v>
      </c>
      <c r="E742" s="10">
        <v>40000</v>
      </c>
      <c r="F742" s="10">
        <v>41093</v>
      </c>
      <c r="G742" s="10">
        <v>251226</v>
      </c>
      <c r="H742" s="10">
        <v>632590</v>
      </c>
      <c r="I742" s="10">
        <v>69852</v>
      </c>
      <c r="J742" s="10">
        <v>82182</v>
      </c>
      <c r="K742" s="10">
        <v>41415</v>
      </c>
      <c r="L742" s="10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 s="8">
        <v>-0.7</v>
      </c>
      <c r="W742" s="10">
        <v>23719</v>
      </c>
      <c r="X742">
        <v>59</v>
      </c>
      <c r="Y742" s="4" t="str">
        <f>VLOOKUP(C742,[1]Sheet1!$B:$D,3,FALSE)</f>
        <v>Delist</v>
      </c>
      <c r="Z742">
        <f>IFERROR(VLOOKUP(C742,[2]!LTP,2,FALSE),0)</f>
        <v>0</v>
      </c>
      <c r="AA742" s="7">
        <f t="shared" si="11"/>
        <v>0</v>
      </c>
    </row>
    <row r="743" spans="1:27" x14ac:dyDescent="0.45">
      <c r="A743" t="s">
        <v>55</v>
      </c>
      <c r="B743" t="s">
        <v>25</v>
      </c>
      <c r="C743" t="s">
        <v>86</v>
      </c>
      <c r="D743">
        <v>825</v>
      </c>
      <c r="E743" s="10">
        <v>105000</v>
      </c>
      <c r="F743" s="10">
        <v>1865</v>
      </c>
      <c r="G743" s="10">
        <v>102724</v>
      </c>
      <c r="H743" s="10">
        <v>335564</v>
      </c>
      <c r="I743" s="10">
        <v>36361</v>
      </c>
      <c r="J743" s="10">
        <v>36505</v>
      </c>
      <c r="K743" s="10">
        <v>12023</v>
      </c>
      <c r="L743" s="10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 s="10">
        <v>1121</v>
      </c>
      <c r="S743">
        <v>0.6</v>
      </c>
      <c r="T743">
        <v>102</v>
      </c>
      <c r="U743">
        <v>117</v>
      </c>
      <c r="V743" s="8">
        <v>-0.86</v>
      </c>
      <c r="W743" s="10">
        <v>6274</v>
      </c>
      <c r="X743">
        <v>6</v>
      </c>
      <c r="Y743" s="4" t="str">
        <f>VLOOKUP(C743,[1]Sheet1!$B:$D,3,FALSE)</f>
        <v>Micro Low</v>
      </c>
      <c r="Z743">
        <f>IFERROR(VLOOKUP(C743,[2]!LTP,2,FALSE),0)</f>
        <v>575</v>
      </c>
      <c r="AA743" s="7">
        <f t="shared" si="11"/>
        <v>95.833333333333329</v>
      </c>
    </row>
    <row r="744" spans="1:27" x14ac:dyDescent="0.45">
      <c r="A744" t="s">
        <v>55</v>
      </c>
      <c r="B744" t="s">
        <v>25</v>
      </c>
      <c r="C744" t="s">
        <v>96</v>
      </c>
      <c r="D744">
        <v>1070</v>
      </c>
      <c r="E744" s="10">
        <v>70000</v>
      </c>
      <c r="F744" s="10">
        <v>-5974</v>
      </c>
      <c r="G744" s="10">
        <v>27481</v>
      </c>
      <c r="H744" s="10">
        <v>150792</v>
      </c>
      <c r="I744" s="10">
        <v>4964</v>
      </c>
      <c r="J744" s="10">
        <v>7541</v>
      </c>
      <c r="K744" s="10">
        <v>-4311</v>
      </c>
      <c r="L744" s="10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 s="10">
        <v>-1468</v>
      </c>
      <c r="S744">
        <v>0</v>
      </c>
      <c r="T744">
        <v>91</v>
      </c>
      <c r="U744">
        <v>0</v>
      </c>
      <c r="V744" s="8">
        <v>0</v>
      </c>
      <c r="W744" s="10">
        <v>-5974</v>
      </c>
      <c r="X744">
        <v>-9</v>
      </c>
      <c r="Y744" s="4" t="str">
        <f>VLOOKUP(C744,[1]Sheet1!$B:$D,3,FALSE)</f>
        <v>Micro Low</v>
      </c>
      <c r="Z744">
        <f>IFERROR(VLOOKUP(C744,[2]!LTP,2,FALSE),0)</f>
        <v>593.70000000000005</v>
      </c>
      <c r="AA744" s="7">
        <f t="shared" si="11"/>
        <v>-65.966666666666669</v>
      </c>
    </row>
    <row r="745" spans="1:27" x14ac:dyDescent="0.45">
      <c r="A745" t="s">
        <v>55</v>
      </c>
      <c r="B745" t="s">
        <v>25</v>
      </c>
      <c r="C745" t="s">
        <v>87</v>
      </c>
      <c r="D745">
        <v>2195</v>
      </c>
      <c r="E745" s="10">
        <v>200000</v>
      </c>
      <c r="F745" s="10">
        <v>599783</v>
      </c>
      <c r="G745" s="10">
        <v>2385562</v>
      </c>
      <c r="H745" s="10">
        <v>6152040</v>
      </c>
      <c r="I745" s="10">
        <v>657434</v>
      </c>
      <c r="J745" s="10">
        <v>681645</v>
      </c>
      <c r="K745" s="10">
        <v>394296</v>
      </c>
      <c r="L745" s="10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 s="10">
        <v>1062</v>
      </c>
      <c r="V745" s="8">
        <v>-0.52</v>
      </c>
      <c r="W745" s="10">
        <v>250693</v>
      </c>
      <c r="X745">
        <v>125</v>
      </c>
      <c r="Y745" s="4" t="str">
        <f>VLOOKUP(C745,[1]Sheet1!$B:$D,3,FALSE)</f>
        <v>Microfinance</v>
      </c>
      <c r="Z745">
        <f>IFERROR(VLOOKUP(C745,[2]!LTP,2,FALSE),0)</f>
        <v>1211</v>
      </c>
      <c r="AA745" s="7">
        <f t="shared" si="11"/>
        <v>9.6880000000000006</v>
      </c>
    </row>
    <row r="746" spans="1:27" x14ac:dyDescent="0.45">
      <c r="A746" t="s">
        <v>55</v>
      </c>
      <c r="B746" t="s">
        <v>25</v>
      </c>
      <c r="C746" t="s">
        <v>93</v>
      </c>
      <c r="D746">
        <v>945</v>
      </c>
      <c r="E746" s="10">
        <v>31600</v>
      </c>
      <c r="F746" s="10">
        <v>29569</v>
      </c>
      <c r="G746" s="10">
        <v>135715</v>
      </c>
      <c r="H746" s="10">
        <v>379284</v>
      </c>
      <c r="I746" s="10">
        <v>36891</v>
      </c>
      <c r="J746" s="10">
        <v>43796</v>
      </c>
      <c r="K746" s="10">
        <v>25318</v>
      </c>
      <c r="L746" s="10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 s="8">
        <v>-0.53</v>
      </c>
      <c r="W746" s="10">
        <v>14054</v>
      </c>
      <c r="X746">
        <v>44</v>
      </c>
      <c r="Y746" s="4" t="str">
        <f>VLOOKUP(C746,[1]Sheet1!$B:$D,3,FALSE)</f>
        <v>Micro Low</v>
      </c>
      <c r="Z746">
        <f>IFERROR(VLOOKUP(C746,[2]!LTP,2,FALSE),0)</f>
        <v>0</v>
      </c>
      <c r="AA746" s="7">
        <f t="shared" si="11"/>
        <v>0</v>
      </c>
    </row>
    <row r="747" spans="1:27" x14ac:dyDescent="0.45">
      <c r="A747" t="s">
        <v>55</v>
      </c>
      <c r="B747" t="s">
        <v>25</v>
      </c>
      <c r="C747" t="s">
        <v>88</v>
      </c>
      <c r="D747">
        <v>800</v>
      </c>
      <c r="E747" s="10">
        <v>100000</v>
      </c>
      <c r="F747" s="10">
        <v>28520</v>
      </c>
      <c r="G747" s="10">
        <v>341156</v>
      </c>
      <c r="H747" s="10">
        <v>1393367</v>
      </c>
      <c r="I747" s="10">
        <v>117531</v>
      </c>
      <c r="J747" s="10">
        <v>150796</v>
      </c>
      <c r="K747" s="10">
        <v>53818</v>
      </c>
      <c r="L747" s="10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 s="8">
        <v>-0.67</v>
      </c>
      <c r="W747" s="10">
        <v>23964</v>
      </c>
      <c r="X747">
        <v>24</v>
      </c>
      <c r="Y747" s="4" t="str">
        <f>VLOOKUP(C747,[1]Sheet1!$B:$D,3,FALSE)</f>
        <v>Delist</v>
      </c>
      <c r="Z747">
        <f>IFERROR(VLOOKUP(C747,[2]!LTP,2,FALSE),0)</f>
        <v>0</v>
      </c>
      <c r="AA747" s="7">
        <f t="shared" si="11"/>
        <v>0</v>
      </c>
    </row>
    <row r="748" spans="1:27" x14ac:dyDescent="0.45">
      <c r="A748" t="s">
        <v>55</v>
      </c>
      <c r="B748" t="s">
        <v>25</v>
      </c>
      <c r="C748" t="s">
        <v>94</v>
      </c>
      <c r="D748">
        <v>1201</v>
      </c>
      <c r="E748" s="10">
        <v>60000</v>
      </c>
      <c r="F748" s="10">
        <v>142706</v>
      </c>
      <c r="G748" s="10">
        <v>625958</v>
      </c>
      <c r="H748" s="10">
        <v>1271007</v>
      </c>
      <c r="I748" s="10">
        <v>150488</v>
      </c>
      <c r="J748" s="10">
        <v>153011</v>
      </c>
      <c r="K748" s="10">
        <v>81370</v>
      </c>
      <c r="L748" s="10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 s="8">
        <v>-0.42</v>
      </c>
      <c r="W748" s="10">
        <v>38719</v>
      </c>
      <c r="X748">
        <v>65</v>
      </c>
      <c r="Y748" s="4" t="str">
        <f>VLOOKUP(C748,[1]Sheet1!$B:$D,3,FALSE)</f>
        <v>Micro Low</v>
      </c>
      <c r="Z748">
        <f>IFERROR(VLOOKUP(C748,[2]!LTP,2,FALSE),0)</f>
        <v>685</v>
      </c>
      <c r="AA748" s="7">
        <f t="shared" si="11"/>
        <v>10.538461538461538</v>
      </c>
    </row>
    <row r="749" spans="1:27" x14ac:dyDescent="0.45">
      <c r="A749" t="s">
        <v>55</v>
      </c>
      <c r="B749" t="s">
        <v>25</v>
      </c>
      <c r="C749" t="s">
        <v>89</v>
      </c>
      <c r="D749">
        <v>1381.8</v>
      </c>
      <c r="E749" s="10">
        <v>84750</v>
      </c>
      <c r="F749" s="10">
        <v>41345</v>
      </c>
      <c r="G749" s="10">
        <v>163404</v>
      </c>
      <c r="H749" s="10">
        <v>457045</v>
      </c>
      <c r="I749" s="10">
        <v>50379</v>
      </c>
      <c r="J749" s="10">
        <v>57806</v>
      </c>
      <c r="K749" s="10">
        <v>23368</v>
      </c>
      <c r="L749" s="10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 s="8">
        <v>-0.85</v>
      </c>
      <c r="W749" s="10">
        <v>11295</v>
      </c>
      <c r="X749">
        <v>13</v>
      </c>
      <c r="Y749" s="4" t="str">
        <f>VLOOKUP(C749,[1]Sheet1!$B:$D,3,FALSE)</f>
        <v>Microfinance</v>
      </c>
      <c r="Z749">
        <f>IFERROR(VLOOKUP(C749,[2]!LTP,2,FALSE),0)</f>
        <v>785</v>
      </c>
      <c r="AA749" s="7">
        <f t="shared" si="11"/>
        <v>60.384615384615387</v>
      </c>
    </row>
    <row r="750" spans="1:27" x14ac:dyDescent="0.45">
      <c r="A750" t="s">
        <v>55</v>
      </c>
      <c r="B750" t="s">
        <v>25</v>
      </c>
      <c r="C750" t="s">
        <v>90</v>
      </c>
      <c r="D750">
        <v>1605</v>
      </c>
      <c r="E750" s="10">
        <v>42000</v>
      </c>
      <c r="F750" s="10">
        <v>3119</v>
      </c>
      <c r="G750" s="10">
        <v>29741</v>
      </c>
      <c r="H750" s="10">
        <v>265699</v>
      </c>
      <c r="I750" s="10">
        <v>22607</v>
      </c>
      <c r="J750" s="10">
        <v>24544</v>
      </c>
      <c r="K750" s="10">
        <v>7611</v>
      </c>
      <c r="L750" s="1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 s="10">
        <v>2098</v>
      </c>
      <c r="S750">
        <v>0.8</v>
      </c>
      <c r="T750">
        <v>107</v>
      </c>
      <c r="U750">
        <v>166</v>
      </c>
      <c r="V750" s="8">
        <v>-0.9</v>
      </c>
      <c r="W750" s="10">
        <v>4804</v>
      </c>
      <c r="X750">
        <v>11</v>
      </c>
      <c r="Y750" s="4" t="str">
        <f>VLOOKUP(C750,[1]Sheet1!$B:$D,3,FALSE)</f>
        <v>Delist</v>
      </c>
      <c r="Z750">
        <f>IFERROR(VLOOKUP(C750,[2]!LTP,2,FALSE),0)</f>
        <v>0</v>
      </c>
      <c r="AA750" s="7">
        <f t="shared" si="11"/>
        <v>0</v>
      </c>
    </row>
    <row r="751" spans="1:27" x14ac:dyDescent="0.45">
      <c r="A751" t="s">
        <v>55</v>
      </c>
      <c r="B751" t="s">
        <v>25</v>
      </c>
      <c r="C751" t="s">
        <v>100</v>
      </c>
      <c r="D751">
        <v>529</v>
      </c>
      <c r="E751" s="10">
        <v>29780</v>
      </c>
      <c r="F751" s="10">
        <v>-5557</v>
      </c>
      <c r="G751" s="10">
        <v>39802</v>
      </c>
      <c r="H751" s="10">
        <v>290622</v>
      </c>
      <c r="I751" s="10">
        <v>15396</v>
      </c>
      <c r="J751" s="10">
        <v>25361</v>
      </c>
      <c r="K751" s="10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 s="10">
        <v>1653</v>
      </c>
      <c r="S751">
        <v>0.1</v>
      </c>
      <c r="T751">
        <v>81</v>
      </c>
      <c r="U751">
        <v>62</v>
      </c>
      <c r="V751" s="8">
        <v>-0.88</v>
      </c>
      <c r="W751">
        <v>619</v>
      </c>
      <c r="X751">
        <v>2</v>
      </c>
      <c r="Y751" s="4" t="str">
        <f>VLOOKUP(C751,[1]Sheet1!$B:$D,3,FALSE)</f>
        <v>Delist</v>
      </c>
      <c r="Z751">
        <f>IFERROR(VLOOKUP(C751,[2]!LTP,2,FALSE),0)</f>
        <v>0</v>
      </c>
      <c r="AA751" s="7">
        <f t="shared" si="11"/>
        <v>0</v>
      </c>
    </row>
    <row r="752" spans="1:27" x14ac:dyDescent="0.45">
      <c r="A752" t="s">
        <v>55</v>
      </c>
      <c r="B752" t="s">
        <v>25</v>
      </c>
      <c r="C752" t="s">
        <v>91</v>
      </c>
      <c r="D752">
        <v>810</v>
      </c>
      <c r="E752" s="10">
        <v>557500</v>
      </c>
      <c r="F752" s="10">
        <v>173377</v>
      </c>
      <c r="G752" s="10">
        <v>2257371</v>
      </c>
      <c r="H752" s="10">
        <v>7721787</v>
      </c>
      <c r="I752" s="10">
        <v>1003595</v>
      </c>
      <c r="J752" s="10">
        <v>1118848</v>
      </c>
      <c r="K752" s="10">
        <v>284262</v>
      </c>
      <c r="L752" s="10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 s="8">
        <v>-0.64</v>
      </c>
      <c r="W752" s="10">
        <v>161433</v>
      </c>
      <c r="X752">
        <v>29</v>
      </c>
      <c r="Y752" s="4" t="str">
        <f>VLOOKUP(C752,[1]Sheet1!$B:$D,3,FALSE)</f>
        <v>Microfinance</v>
      </c>
      <c r="Z752">
        <f>IFERROR(VLOOKUP(C752,[2]!LTP,2,FALSE),0)</f>
        <v>445</v>
      </c>
      <c r="AA752" s="7">
        <f t="shared" si="11"/>
        <v>15.344827586206897</v>
      </c>
    </row>
    <row r="753" spans="1:27" x14ac:dyDescent="0.45">
      <c r="A753" t="s">
        <v>55</v>
      </c>
      <c r="B753" t="s">
        <v>25</v>
      </c>
      <c r="C753" t="s">
        <v>97</v>
      </c>
      <c r="D753">
        <v>831</v>
      </c>
      <c r="E753" s="10">
        <v>21000</v>
      </c>
      <c r="F753" s="10">
        <v>1580</v>
      </c>
      <c r="G753" s="10">
        <v>24726</v>
      </c>
      <c r="H753" s="10">
        <v>180401</v>
      </c>
      <c r="I753" s="10">
        <v>11953</v>
      </c>
      <c r="J753" s="10">
        <v>17154</v>
      </c>
      <c r="K753" s="10">
        <v>7616</v>
      </c>
      <c r="L753" s="10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 s="8">
        <v>-0.72</v>
      </c>
      <c r="W753" s="10">
        <v>4649</v>
      </c>
      <c r="X753">
        <v>22</v>
      </c>
      <c r="Y753" s="4" t="str">
        <f>VLOOKUP(C753,[1]Sheet1!$B:$D,3,FALSE)</f>
        <v>Delist</v>
      </c>
      <c r="Z753">
        <f>IFERROR(VLOOKUP(C753,[2]!LTP,2,FALSE),0)</f>
        <v>0</v>
      </c>
      <c r="AA753" s="7">
        <f t="shared" si="11"/>
        <v>0</v>
      </c>
    </row>
    <row r="754" spans="1:27" x14ac:dyDescent="0.45">
      <c r="A754" t="s">
        <v>55</v>
      </c>
      <c r="B754" t="s">
        <v>25</v>
      </c>
      <c r="C754" t="s">
        <v>98</v>
      </c>
      <c r="D754">
        <v>1289</v>
      </c>
      <c r="E754" s="10">
        <v>30800</v>
      </c>
      <c r="F754" s="10">
        <v>13764</v>
      </c>
      <c r="G754" s="10">
        <v>116787</v>
      </c>
      <c r="H754" s="10">
        <v>488122</v>
      </c>
      <c r="I754" s="10">
        <v>38057</v>
      </c>
      <c r="J754" s="10">
        <v>44933</v>
      </c>
      <c r="K754" s="10">
        <v>26574</v>
      </c>
      <c r="L754" s="10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 s="8">
        <v>-0.68</v>
      </c>
      <c r="W754" s="10">
        <v>15924</v>
      </c>
      <c r="X754">
        <v>52</v>
      </c>
      <c r="Y754" s="4" t="str">
        <f>VLOOKUP(C754,[1]Sheet1!$B:$D,3,FALSE)</f>
        <v>Micro Low</v>
      </c>
      <c r="Z754">
        <f>IFERROR(VLOOKUP(C754,[2]!LTP,2,FALSE),0)</f>
        <v>0</v>
      </c>
      <c r="AA754" s="7">
        <f t="shared" si="11"/>
        <v>0</v>
      </c>
    </row>
    <row r="755" spans="1:27" x14ac:dyDescent="0.45">
      <c r="A755" t="s">
        <v>24</v>
      </c>
      <c r="B755" t="s">
        <v>56</v>
      </c>
      <c r="C755" t="s">
        <v>61</v>
      </c>
      <c r="D755">
        <v>1045</v>
      </c>
      <c r="E755" s="10">
        <v>999967</v>
      </c>
      <c r="F755" s="10">
        <v>971110</v>
      </c>
      <c r="G755" s="10">
        <v>9530184</v>
      </c>
      <c r="H755" s="10">
        <v>12999467</v>
      </c>
      <c r="I755" s="10">
        <v>285948</v>
      </c>
      <c r="J755" s="10">
        <v>332952</v>
      </c>
      <c r="K755" s="10">
        <v>137067</v>
      </c>
      <c r="L755" s="10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 s="8">
        <v>-0.64</v>
      </c>
      <c r="W755" s="10">
        <v>80671</v>
      </c>
      <c r="X755">
        <v>32</v>
      </c>
      <c r="Y755" s="4" t="str">
        <f>VLOOKUP(C755,[1]Sheet1!$B:$D,3,FALSE)</f>
        <v>Microfinance</v>
      </c>
      <c r="Z755">
        <f>IFERROR(VLOOKUP(C755,[2]!LTP,2,FALSE),0)</f>
        <v>784</v>
      </c>
      <c r="AA755" s="7">
        <f t="shared" si="11"/>
        <v>24.5</v>
      </c>
    </row>
    <row r="756" spans="1:27" x14ac:dyDescent="0.45">
      <c r="A756" t="s">
        <v>24</v>
      </c>
      <c r="B756" t="s">
        <v>56</v>
      </c>
      <c r="C756" t="s">
        <v>62</v>
      </c>
      <c r="D756">
        <v>1052</v>
      </c>
      <c r="E756" s="10">
        <v>703100</v>
      </c>
      <c r="F756" s="10">
        <v>654856</v>
      </c>
      <c r="G756" s="10">
        <v>1809441</v>
      </c>
      <c r="H756" s="10">
        <v>5890043</v>
      </c>
      <c r="I756" s="10">
        <v>148363</v>
      </c>
      <c r="J756" s="10">
        <v>172011</v>
      </c>
      <c r="K756" s="10">
        <v>90241</v>
      </c>
      <c r="L756" s="10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 s="8">
        <v>-0.65</v>
      </c>
      <c r="W756" s="10">
        <v>54146</v>
      </c>
      <c r="X756">
        <v>31</v>
      </c>
      <c r="Y756" s="4" t="str">
        <f>VLOOKUP(C756,[1]Sheet1!$B:$D,3,FALSE)</f>
        <v>Microfinance</v>
      </c>
      <c r="Z756">
        <f>IFERROR(VLOOKUP(C756,[2]!LTP,2,FALSE),0)</f>
        <v>636.4</v>
      </c>
      <c r="AA756" s="7">
        <f t="shared" si="11"/>
        <v>20.529032258064515</v>
      </c>
    </row>
    <row r="757" spans="1:27" x14ac:dyDescent="0.45">
      <c r="A757" t="s">
        <v>24</v>
      </c>
      <c r="B757" t="s">
        <v>56</v>
      </c>
      <c r="C757" t="s">
        <v>63</v>
      </c>
      <c r="D757">
        <v>682</v>
      </c>
      <c r="E757" s="10">
        <v>456263</v>
      </c>
      <c r="F757" s="10">
        <v>96062</v>
      </c>
      <c r="G757">
        <v>0</v>
      </c>
      <c r="H757" s="10">
        <v>3696049</v>
      </c>
      <c r="I757" s="10">
        <v>40847</v>
      </c>
      <c r="J757" s="10">
        <v>48935</v>
      </c>
      <c r="K757" s="10">
        <v>40859</v>
      </c>
      <c r="L757" s="10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 s="8">
        <v>-0.65</v>
      </c>
      <c r="W757" s="10">
        <v>24130</v>
      </c>
      <c r="X757">
        <v>21</v>
      </c>
      <c r="Y757" s="4" t="str">
        <f>VLOOKUP(C757,[1]Sheet1!$B:$D,3,FALSE)</f>
        <v>Microfinance</v>
      </c>
      <c r="Z757">
        <f>IFERROR(VLOOKUP(C757,[2]!LTP,2,FALSE),0)</f>
        <v>513.5</v>
      </c>
      <c r="AA757" s="7">
        <f t="shared" si="11"/>
        <v>24.452380952380953</v>
      </c>
    </row>
    <row r="758" spans="1:27" x14ac:dyDescent="0.45">
      <c r="A758" t="s">
        <v>24</v>
      </c>
      <c r="B758" t="s">
        <v>56</v>
      </c>
      <c r="C758" t="s">
        <v>64</v>
      </c>
      <c r="D758">
        <v>1202</v>
      </c>
      <c r="E758" s="10">
        <v>82500</v>
      </c>
      <c r="F758" s="10">
        <v>51175</v>
      </c>
      <c r="G758" s="10">
        <v>376976</v>
      </c>
      <c r="H758" s="10">
        <v>891005</v>
      </c>
      <c r="I758" s="10">
        <v>22105</v>
      </c>
      <c r="J758" s="10">
        <v>27576</v>
      </c>
      <c r="K758" s="10">
        <v>7076</v>
      </c>
      <c r="L758" s="10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 s="10">
        <v>1138</v>
      </c>
      <c r="S758">
        <v>1.8</v>
      </c>
      <c r="T758">
        <v>162</v>
      </c>
      <c r="U758">
        <v>169</v>
      </c>
      <c r="V758" s="8">
        <v>-0.86</v>
      </c>
      <c r="W758" s="10">
        <v>1623</v>
      </c>
      <c r="X758">
        <v>8</v>
      </c>
      <c r="Y758" s="4" t="str">
        <f>VLOOKUP(C758,[1]Sheet1!$B:$D,3,FALSE)</f>
        <v>Micro Low</v>
      </c>
      <c r="Z758">
        <f>IFERROR(VLOOKUP(C758,[2]!LTP,2,FALSE),0)</f>
        <v>566</v>
      </c>
      <c r="AA758" s="7">
        <f t="shared" si="11"/>
        <v>70.75</v>
      </c>
    </row>
    <row r="759" spans="1:27" x14ac:dyDescent="0.45">
      <c r="A759" t="s">
        <v>24</v>
      </c>
      <c r="B759" t="s">
        <v>56</v>
      </c>
      <c r="C759" t="s">
        <v>65</v>
      </c>
      <c r="D759">
        <v>965</v>
      </c>
      <c r="E759" s="10">
        <v>306000</v>
      </c>
      <c r="F759" s="10">
        <v>288654</v>
      </c>
      <c r="G759" s="10">
        <v>1206399</v>
      </c>
      <c r="H759" s="10">
        <v>3231632</v>
      </c>
      <c r="I759" s="10">
        <v>74546</v>
      </c>
      <c r="J759" s="10">
        <v>96553</v>
      </c>
      <c r="K759" s="10">
        <v>16879</v>
      </c>
      <c r="L759" s="10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 s="8">
        <v>-0.84</v>
      </c>
      <c r="W759" s="10">
        <v>4121</v>
      </c>
      <c r="X759">
        <v>5</v>
      </c>
      <c r="Y759" s="4" t="str">
        <f>VLOOKUP(C759,[1]Sheet1!$B:$D,3,FALSE)</f>
        <v>Microfinance</v>
      </c>
      <c r="Z759">
        <f>IFERROR(VLOOKUP(C759,[2]!LTP,2,FALSE),0)</f>
        <v>570</v>
      </c>
      <c r="AA759" s="7">
        <f t="shared" si="11"/>
        <v>114</v>
      </c>
    </row>
    <row r="760" spans="1:27" x14ac:dyDescent="0.45">
      <c r="A760" t="s">
        <v>24</v>
      </c>
      <c r="B760" t="s">
        <v>56</v>
      </c>
      <c r="C760" t="s">
        <v>66</v>
      </c>
      <c r="D760">
        <v>834</v>
      </c>
      <c r="E760" s="10">
        <v>20000</v>
      </c>
      <c r="F760" s="10">
        <v>24309</v>
      </c>
      <c r="G760" s="10">
        <v>55215</v>
      </c>
      <c r="H760" s="10">
        <v>213359</v>
      </c>
      <c r="I760" s="10">
        <v>4770</v>
      </c>
      <c r="J760" s="1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 s="8">
        <v>-0.8</v>
      </c>
      <c r="W760">
        <v>269</v>
      </c>
      <c r="X760">
        <v>5</v>
      </c>
      <c r="Y760" s="4" t="str">
        <f>VLOOKUP(C760,[1]Sheet1!$B:$D,3,FALSE)</f>
        <v>Delist</v>
      </c>
      <c r="Z760">
        <f>IFERROR(VLOOKUP(C760,[2]!LTP,2,FALSE),0)</f>
        <v>0</v>
      </c>
      <c r="AA760" s="7">
        <f t="shared" si="11"/>
        <v>0</v>
      </c>
    </row>
    <row r="761" spans="1:27" x14ac:dyDescent="0.45">
      <c r="A761" t="s">
        <v>24</v>
      </c>
      <c r="B761" t="s">
        <v>56</v>
      </c>
      <c r="C761" t="s">
        <v>92</v>
      </c>
      <c r="D761">
        <v>1060</v>
      </c>
      <c r="E761" s="10">
        <v>600000</v>
      </c>
      <c r="F761" s="10">
        <v>1524856</v>
      </c>
      <c r="G761" s="10">
        <v>6675232</v>
      </c>
      <c r="H761" s="10">
        <v>12726351</v>
      </c>
      <c r="I761" s="10">
        <v>312948</v>
      </c>
      <c r="J761" s="10">
        <v>370656</v>
      </c>
      <c r="K761" s="10">
        <v>205882</v>
      </c>
      <c r="L761" s="10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 s="8">
        <v>-0.23</v>
      </c>
      <c r="W761" s="10">
        <v>125515</v>
      </c>
      <c r="X761">
        <v>84</v>
      </c>
      <c r="Y761" s="4" t="str">
        <f>VLOOKUP(C761,[1]Sheet1!$B:$D,3,FALSE)</f>
        <v>Microfinance</v>
      </c>
      <c r="Z761">
        <f>IFERROR(VLOOKUP(C761,[2]!LTP,2,FALSE),0)</f>
        <v>572</v>
      </c>
      <c r="AA761" s="7">
        <f t="shared" si="11"/>
        <v>6.8095238095238093</v>
      </c>
    </row>
    <row r="762" spans="1:27" x14ac:dyDescent="0.45">
      <c r="A762" t="s">
        <v>24</v>
      </c>
      <c r="B762" t="s">
        <v>56</v>
      </c>
      <c r="C762" t="s">
        <v>67</v>
      </c>
      <c r="D762">
        <v>956.3</v>
      </c>
      <c r="E762" s="10">
        <v>726726</v>
      </c>
      <c r="F762" s="10">
        <v>1235877</v>
      </c>
      <c r="G762">
        <v>0</v>
      </c>
      <c r="H762" s="10">
        <v>6004552</v>
      </c>
      <c r="I762" s="10">
        <v>94632</v>
      </c>
      <c r="J762" s="10">
        <v>105268</v>
      </c>
      <c r="K762" s="10">
        <v>93249</v>
      </c>
      <c r="L762" s="10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 s="8">
        <v>-0.54</v>
      </c>
      <c r="W762" s="10">
        <v>57767</v>
      </c>
      <c r="X762">
        <v>32</v>
      </c>
      <c r="Y762" s="4" t="str">
        <f>VLOOKUP(C762,[1]Sheet1!$B:$D,3,FALSE)</f>
        <v>Microfinance</v>
      </c>
      <c r="Z762">
        <f>IFERROR(VLOOKUP(C762,[2]!LTP,2,FALSE),0)</f>
        <v>672</v>
      </c>
      <c r="AA762" s="7">
        <f t="shared" si="11"/>
        <v>21</v>
      </c>
    </row>
    <row r="763" spans="1:27" x14ac:dyDescent="0.45">
      <c r="A763" t="s">
        <v>24</v>
      </c>
      <c r="B763" t="s">
        <v>56</v>
      </c>
      <c r="C763" t="s">
        <v>68</v>
      </c>
      <c r="D763">
        <v>1126</v>
      </c>
      <c r="E763" s="10">
        <v>628828</v>
      </c>
      <c r="F763" s="10">
        <v>1193120</v>
      </c>
      <c r="G763">
        <v>0</v>
      </c>
      <c r="H763" s="10">
        <v>14497554</v>
      </c>
      <c r="I763" s="10">
        <v>163332</v>
      </c>
      <c r="J763" s="10">
        <v>163429</v>
      </c>
      <c r="K763" s="10">
        <v>142431</v>
      </c>
      <c r="L763" s="10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 s="8">
        <v>-0.48</v>
      </c>
      <c r="W763" s="10">
        <v>82022</v>
      </c>
      <c r="X763">
        <v>52</v>
      </c>
      <c r="Y763" s="4" t="str">
        <f>VLOOKUP(C763,[1]Sheet1!$B:$D,3,FALSE)</f>
        <v>Microfinance</v>
      </c>
      <c r="Z763">
        <f>IFERROR(VLOOKUP(C763,[2]!LTP,2,FALSE),0)</f>
        <v>813.3</v>
      </c>
      <c r="AA763" s="7">
        <f t="shared" si="11"/>
        <v>15.640384615384615</v>
      </c>
    </row>
    <row r="764" spans="1:27" x14ac:dyDescent="0.45">
      <c r="A764" t="s">
        <v>24</v>
      </c>
      <c r="B764" t="s">
        <v>56</v>
      </c>
      <c r="C764" t="s">
        <v>69</v>
      </c>
      <c r="D764">
        <v>905</v>
      </c>
      <c r="E764" s="10">
        <v>104998</v>
      </c>
      <c r="F764" s="10">
        <v>57593</v>
      </c>
      <c r="G764" s="10">
        <v>532398</v>
      </c>
      <c r="H764" s="10">
        <v>1491101</v>
      </c>
      <c r="I764" s="10">
        <v>26987</v>
      </c>
      <c r="J764" s="10">
        <v>36345</v>
      </c>
      <c r="K764" s="10">
        <v>13820</v>
      </c>
      <c r="L764" s="10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 s="8">
        <v>-0.65</v>
      </c>
      <c r="W764" s="10">
        <v>7540</v>
      </c>
      <c r="X764">
        <v>29</v>
      </c>
      <c r="Y764" s="4" t="str">
        <f>VLOOKUP(C764,[1]Sheet1!$B:$D,3,FALSE)</f>
        <v>Microfinance</v>
      </c>
      <c r="Z764">
        <f>IFERROR(VLOOKUP(C764,[2]!LTP,2,FALSE),0)</f>
        <v>551</v>
      </c>
      <c r="AA764" s="7">
        <f t="shared" si="11"/>
        <v>19</v>
      </c>
    </row>
    <row r="765" spans="1:27" x14ac:dyDescent="0.45">
      <c r="A765" t="s">
        <v>24</v>
      </c>
      <c r="B765" t="s">
        <v>56</v>
      </c>
      <c r="C765" t="s">
        <v>70</v>
      </c>
      <c r="D765">
        <v>975</v>
      </c>
      <c r="E765" s="10">
        <v>145000</v>
      </c>
      <c r="F765" s="10">
        <v>89688</v>
      </c>
      <c r="G765" s="10">
        <v>489956</v>
      </c>
      <c r="H765" s="10">
        <v>1262862</v>
      </c>
      <c r="I765" s="10">
        <v>26014</v>
      </c>
      <c r="J765" s="10">
        <v>35435</v>
      </c>
      <c r="K765" s="10">
        <v>13482</v>
      </c>
      <c r="L765" s="10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 s="8">
        <v>-0.71</v>
      </c>
      <c r="W765" s="10">
        <v>8206</v>
      </c>
      <c r="X765">
        <v>23</v>
      </c>
      <c r="Y765" s="4" t="str">
        <f>VLOOKUP(C765,[1]Sheet1!$B:$D,3,FALSE)</f>
        <v>Micro Low</v>
      </c>
      <c r="Z765">
        <f>IFERROR(VLOOKUP(C765,[2]!LTP,2,FALSE),0)</f>
        <v>846.6</v>
      </c>
      <c r="AA765" s="7">
        <f t="shared" si="11"/>
        <v>36.808695652173917</v>
      </c>
    </row>
    <row r="766" spans="1:27" x14ac:dyDescent="0.45">
      <c r="A766" t="s">
        <v>24</v>
      </c>
      <c r="B766" t="s">
        <v>56</v>
      </c>
      <c r="C766" t="s">
        <v>71</v>
      </c>
      <c r="D766">
        <v>1120</v>
      </c>
      <c r="E766" s="10">
        <v>502755</v>
      </c>
      <c r="F766" s="10">
        <v>803545</v>
      </c>
      <c r="G766" s="10">
        <v>4604803</v>
      </c>
      <c r="H766" s="10">
        <v>8249225</v>
      </c>
      <c r="I766" s="10">
        <v>215932</v>
      </c>
      <c r="J766" s="10">
        <v>256891</v>
      </c>
      <c r="K766" s="10">
        <v>129610</v>
      </c>
      <c r="L766" s="10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 s="8">
        <v>-0.46</v>
      </c>
      <c r="W766" s="10">
        <v>77308</v>
      </c>
      <c r="X766">
        <v>61</v>
      </c>
      <c r="Y766" s="4" t="str">
        <f>VLOOKUP(C766,[1]Sheet1!$B:$D,3,FALSE)</f>
        <v>Microfinance</v>
      </c>
      <c r="Z766">
        <f>IFERROR(VLOOKUP(C766,[2]!LTP,2,FALSE),0)</f>
        <v>745</v>
      </c>
      <c r="AA766" s="7">
        <f t="shared" si="11"/>
        <v>12.21311475409836</v>
      </c>
    </row>
    <row r="767" spans="1:27" x14ac:dyDescent="0.45">
      <c r="A767" t="s">
        <v>24</v>
      </c>
      <c r="B767" t="s">
        <v>56</v>
      </c>
      <c r="C767" t="s">
        <v>72</v>
      </c>
      <c r="D767">
        <v>1474.9</v>
      </c>
      <c r="E767" s="10">
        <v>65978</v>
      </c>
      <c r="F767" s="10">
        <v>22583</v>
      </c>
      <c r="G767" s="10">
        <v>129092</v>
      </c>
      <c r="H767" s="10">
        <v>475164</v>
      </c>
      <c r="I767" s="10">
        <v>11191</v>
      </c>
      <c r="J767" s="10">
        <v>13553</v>
      </c>
      <c r="K767" s="10">
        <v>4123</v>
      </c>
      <c r="L767" s="10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 s="10">
        <v>1817</v>
      </c>
      <c r="S767">
        <v>3.4</v>
      </c>
      <c r="T767">
        <v>134</v>
      </c>
      <c r="U767">
        <v>164</v>
      </c>
      <c r="V767" s="8">
        <v>-0.89</v>
      </c>
      <c r="W767" s="10">
        <v>1475</v>
      </c>
      <c r="X767">
        <v>9</v>
      </c>
      <c r="Y767" s="4" t="str">
        <f>VLOOKUP(C767,[1]Sheet1!$B:$D,3,FALSE)</f>
        <v>Micro Low</v>
      </c>
      <c r="Z767">
        <f>IFERROR(VLOOKUP(C767,[2]!LTP,2,FALSE),0)</f>
        <v>700</v>
      </c>
      <c r="AA767" s="7">
        <f t="shared" si="11"/>
        <v>77.777777777777771</v>
      </c>
    </row>
    <row r="768" spans="1:27" x14ac:dyDescent="0.45">
      <c r="A768" t="s">
        <v>24</v>
      </c>
      <c r="B768" t="s">
        <v>56</v>
      </c>
      <c r="C768" t="s">
        <v>73</v>
      </c>
      <c r="D768">
        <v>588</v>
      </c>
      <c r="E768" s="10">
        <v>76646</v>
      </c>
      <c r="F768" s="10">
        <v>66331</v>
      </c>
      <c r="G768" s="10">
        <v>186949</v>
      </c>
      <c r="H768" s="10">
        <v>620457</v>
      </c>
      <c r="I768" s="10">
        <v>12784</v>
      </c>
      <c r="J768" s="10">
        <v>15421</v>
      </c>
      <c r="K768" s="10">
        <v>6435</v>
      </c>
      <c r="L768" s="10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 s="8">
        <v>-0.6</v>
      </c>
      <c r="W768" s="10">
        <v>2552</v>
      </c>
      <c r="X768">
        <v>13</v>
      </c>
      <c r="Y768" s="4" t="str">
        <f>VLOOKUP(C768,[1]Sheet1!$B:$D,3,FALSE)</f>
        <v>Delist</v>
      </c>
      <c r="Z768">
        <f>IFERROR(VLOOKUP(C768,[2]!LTP,2,FALSE),0)</f>
        <v>0</v>
      </c>
      <c r="AA768" s="7">
        <f t="shared" si="11"/>
        <v>0</v>
      </c>
    </row>
    <row r="769" spans="1:27" x14ac:dyDescent="0.45">
      <c r="A769" t="s">
        <v>24</v>
      </c>
      <c r="B769" t="s">
        <v>56</v>
      </c>
      <c r="C769" t="s">
        <v>74</v>
      </c>
      <c r="D769">
        <v>1270</v>
      </c>
      <c r="E769" s="10">
        <v>242000</v>
      </c>
      <c r="F769" s="10">
        <v>134136</v>
      </c>
      <c r="G769" s="10">
        <v>726640</v>
      </c>
      <c r="H769" s="10">
        <v>2320619</v>
      </c>
      <c r="I769" s="10">
        <v>59098</v>
      </c>
      <c r="J769" s="10">
        <v>70659</v>
      </c>
      <c r="K769" s="10">
        <v>40322</v>
      </c>
      <c r="L769" s="10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 s="8">
        <v>-0.72</v>
      </c>
      <c r="W769" s="10">
        <v>22512</v>
      </c>
      <c r="X769">
        <v>37</v>
      </c>
      <c r="Y769" s="4" t="str">
        <f>VLOOKUP(C769,[1]Sheet1!$B:$D,3,FALSE)</f>
        <v>Micro Low</v>
      </c>
      <c r="Z769">
        <f>IFERROR(VLOOKUP(C769,[2]!LTP,2,FALSE),0)</f>
        <v>668.1</v>
      </c>
      <c r="AA769" s="7">
        <f t="shared" si="11"/>
        <v>18.056756756756759</v>
      </c>
    </row>
    <row r="770" spans="1:27" x14ac:dyDescent="0.45">
      <c r="A770" t="s">
        <v>24</v>
      </c>
      <c r="B770" t="s">
        <v>56</v>
      </c>
      <c r="C770" t="s">
        <v>75</v>
      </c>
      <c r="D770">
        <v>1130</v>
      </c>
      <c r="E770" s="10">
        <v>45000</v>
      </c>
      <c r="F770" s="10">
        <v>21062</v>
      </c>
      <c r="G770" s="10">
        <v>244419</v>
      </c>
      <c r="H770" s="10">
        <v>1003686</v>
      </c>
      <c r="I770" s="10">
        <v>17485</v>
      </c>
      <c r="J770" s="10">
        <v>28129</v>
      </c>
      <c r="K770" s="10">
        <v>10936</v>
      </c>
      <c r="L770" s="1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 s="8">
        <v>-0.65</v>
      </c>
      <c r="W770" s="10">
        <v>5230</v>
      </c>
      <c r="X770">
        <v>46</v>
      </c>
      <c r="Y770" s="4" t="str">
        <f>VLOOKUP(C770,[1]Sheet1!$B:$D,3,FALSE)</f>
        <v>Microfinance</v>
      </c>
      <c r="Z770">
        <f>IFERROR(VLOOKUP(C770,[2]!LTP,2,FALSE),0)</f>
        <v>584</v>
      </c>
      <c r="AA770" s="7">
        <f t="shared" ref="AA770:AA833" si="12">IFERROR(Z770/M770,0)</f>
        <v>12.695652173913043</v>
      </c>
    </row>
    <row r="771" spans="1:27" x14ac:dyDescent="0.45">
      <c r="A771" t="s">
        <v>24</v>
      </c>
      <c r="B771" t="s">
        <v>56</v>
      </c>
      <c r="C771" t="s">
        <v>76</v>
      </c>
      <c r="D771">
        <v>1259</v>
      </c>
      <c r="E771" s="10">
        <v>121000</v>
      </c>
      <c r="F771" s="10">
        <v>22968</v>
      </c>
      <c r="G771" s="10">
        <v>89062</v>
      </c>
      <c r="H771" s="10">
        <v>518745</v>
      </c>
      <c r="I771" s="10">
        <v>13086</v>
      </c>
      <c r="J771" s="10">
        <v>19086</v>
      </c>
      <c r="K771" s="10">
        <v>7223</v>
      </c>
      <c r="L771" s="10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 s="10">
        <v>1578</v>
      </c>
      <c r="S771">
        <v>2.9</v>
      </c>
      <c r="T771">
        <v>119</v>
      </c>
      <c r="U771">
        <v>150</v>
      </c>
      <c r="V771" s="8">
        <v>-0.88</v>
      </c>
      <c r="W771" s="10">
        <v>2558</v>
      </c>
      <c r="X771">
        <v>8</v>
      </c>
      <c r="Y771" s="4" t="str">
        <f>VLOOKUP(C771,[1]Sheet1!$B:$D,3,FALSE)</f>
        <v>Delist</v>
      </c>
      <c r="Z771">
        <f>IFERROR(VLOOKUP(C771,[2]!LTP,2,FALSE),0)</f>
        <v>0</v>
      </c>
      <c r="AA771" s="7">
        <f t="shared" si="12"/>
        <v>0</v>
      </c>
    </row>
    <row r="772" spans="1:27" x14ac:dyDescent="0.45">
      <c r="A772" t="s">
        <v>24</v>
      </c>
      <c r="B772" t="s">
        <v>56</v>
      </c>
      <c r="C772" t="s">
        <v>77</v>
      </c>
      <c r="D772">
        <v>1950</v>
      </c>
      <c r="E772" s="10">
        <v>28800</v>
      </c>
      <c r="F772" s="10">
        <v>32704</v>
      </c>
      <c r="G772" s="10">
        <v>158778</v>
      </c>
      <c r="H772" s="10">
        <v>662815</v>
      </c>
      <c r="I772" s="10">
        <v>12671</v>
      </c>
      <c r="J772" s="10">
        <v>17494</v>
      </c>
      <c r="K772" s="10">
        <v>7657</v>
      </c>
      <c r="L772" s="10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 s="8">
        <v>-0.74</v>
      </c>
      <c r="W772" s="10">
        <v>3720</v>
      </c>
      <c r="X772">
        <v>52</v>
      </c>
      <c r="Y772" s="4" t="str">
        <f>VLOOKUP(C772,[1]Sheet1!$B:$D,3,FALSE)</f>
        <v>Micro Low</v>
      </c>
      <c r="Z772">
        <f>IFERROR(VLOOKUP(C772,[2]!LTP,2,FALSE),0)</f>
        <v>910</v>
      </c>
      <c r="AA772" s="7">
        <f t="shared" si="12"/>
        <v>17.5</v>
      </c>
    </row>
    <row r="773" spans="1:27" x14ac:dyDescent="0.45">
      <c r="A773" t="s">
        <v>24</v>
      </c>
      <c r="B773" t="s">
        <v>56</v>
      </c>
      <c r="C773" t="s">
        <v>78</v>
      </c>
      <c r="D773">
        <v>830</v>
      </c>
      <c r="E773" s="10">
        <v>32200</v>
      </c>
      <c r="F773" s="10">
        <v>28566</v>
      </c>
      <c r="G773" s="10">
        <v>174103</v>
      </c>
      <c r="H773" s="10">
        <v>685939</v>
      </c>
      <c r="I773" s="10">
        <v>15474</v>
      </c>
      <c r="J773" s="10">
        <v>19784</v>
      </c>
      <c r="K773" s="10">
        <v>3074</v>
      </c>
      <c r="L773" s="10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 s="8">
        <v>-0.7</v>
      </c>
      <c r="W773" s="10">
        <v>1212</v>
      </c>
      <c r="X773">
        <v>15</v>
      </c>
      <c r="Y773" s="4" t="str">
        <f>VLOOKUP(C773,[1]Sheet1!$B:$D,3,FALSE)</f>
        <v>Delist</v>
      </c>
      <c r="Z773">
        <f>IFERROR(VLOOKUP(C773,[2]!LTP,2,FALSE),0)</f>
        <v>0</v>
      </c>
      <c r="AA773" s="7">
        <f t="shared" si="12"/>
        <v>0</v>
      </c>
    </row>
    <row r="774" spans="1:27" x14ac:dyDescent="0.45">
      <c r="A774" t="s">
        <v>24</v>
      </c>
      <c r="B774" t="s">
        <v>56</v>
      </c>
      <c r="C774" t="s">
        <v>79</v>
      </c>
      <c r="D774">
        <v>1609</v>
      </c>
      <c r="E774" s="10">
        <v>77760</v>
      </c>
      <c r="F774" s="10">
        <v>33243</v>
      </c>
      <c r="G774" s="10">
        <v>300477</v>
      </c>
      <c r="H774" s="10">
        <v>838663</v>
      </c>
      <c r="I774" s="10">
        <v>16349</v>
      </c>
      <c r="J774" s="10">
        <v>25907</v>
      </c>
      <c r="K774" s="10">
        <v>12761</v>
      </c>
      <c r="L774" s="10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 s="8">
        <v>-0.78</v>
      </c>
      <c r="W774" s="10">
        <v>7318</v>
      </c>
      <c r="X774">
        <v>38</v>
      </c>
      <c r="Y774" s="4" t="str">
        <f>VLOOKUP(C774,[1]Sheet1!$B:$D,3,FALSE)</f>
        <v>Delist</v>
      </c>
      <c r="Z774">
        <f>IFERROR(VLOOKUP(C774,[2]!LTP,2,FALSE),0)</f>
        <v>0</v>
      </c>
      <c r="AA774" s="7">
        <f t="shared" si="12"/>
        <v>0</v>
      </c>
    </row>
    <row r="775" spans="1:27" x14ac:dyDescent="0.45">
      <c r="A775" t="s">
        <v>24</v>
      </c>
      <c r="B775" t="s">
        <v>56</v>
      </c>
      <c r="C775" t="s">
        <v>80</v>
      </c>
      <c r="D775">
        <v>1060</v>
      </c>
      <c r="E775" s="10">
        <v>177100</v>
      </c>
      <c r="F775" s="10">
        <v>48690</v>
      </c>
      <c r="G775" s="10">
        <v>184372</v>
      </c>
      <c r="H775" s="10">
        <v>969341</v>
      </c>
      <c r="I775" s="10">
        <v>23131</v>
      </c>
      <c r="J775" s="10">
        <v>31045</v>
      </c>
      <c r="K775" s="10">
        <v>11956</v>
      </c>
      <c r="L775" s="10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 s="8">
        <v>-0.79</v>
      </c>
      <c r="W775" s="10">
        <v>7529</v>
      </c>
      <c r="X775">
        <v>17</v>
      </c>
      <c r="Y775" s="4" t="str">
        <f>VLOOKUP(C775,[1]Sheet1!$B:$D,3,FALSE)</f>
        <v>Micro Low</v>
      </c>
      <c r="Z775">
        <f>IFERROR(VLOOKUP(C775,[2]!LTP,2,FALSE),0)</f>
        <v>585</v>
      </c>
      <c r="AA775" s="7">
        <f t="shared" si="12"/>
        <v>34.411764705882355</v>
      </c>
    </row>
    <row r="776" spans="1:27" x14ac:dyDescent="0.45">
      <c r="A776" t="s">
        <v>24</v>
      </c>
      <c r="B776" t="s">
        <v>56</v>
      </c>
      <c r="C776" t="s">
        <v>81</v>
      </c>
      <c r="D776">
        <v>590.20000000000005</v>
      </c>
      <c r="E776" s="10">
        <v>115000</v>
      </c>
      <c r="F776" s="10">
        <v>38336</v>
      </c>
      <c r="G776">
        <v>0</v>
      </c>
      <c r="H776" s="10">
        <v>1173250</v>
      </c>
      <c r="I776" s="10">
        <v>11248</v>
      </c>
      <c r="J776" s="10">
        <v>15898</v>
      </c>
      <c r="K776" s="10">
        <v>11768</v>
      </c>
      <c r="L776" s="10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 s="8">
        <v>-0.59</v>
      </c>
      <c r="W776" s="10">
        <v>5685</v>
      </c>
      <c r="X776">
        <v>20</v>
      </c>
      <c r="Y776" s="4" t="str">
        <f>VLOOKUP(C776,[1]Sheet1!$B:$D,3,FALSE)</f>
        <v>Microfinance</v>
      </c>
      <c r="Z776">
        <f>IFERROR(VLOOKUP(C776,[2]!LTP,2,FALSE),0)</f>
        <v>483</v>
      </c>
      <c r="AA776" s="7">
        <f t="shared" si="12"/>
        <v>24.15</v>
      </c>
    </row>
    <row r="777" spans="1:27" x14ac:dyDescent="0.45">
      <c r="A777" t="s">
        <v>24</v>
      </c>
      <c r="B777" t="s">
        <v>56</v>
      </c>
      <c r="C777" t="s">
        <v>82</v>
      </c>
      <c r="D777">
        <v>837</v>
      </c>
      <c r="E777" s="10">
        <v>142358</v>
      </c>
      <c r="F777" s="10">
        <v>85085</v>
      </c>
      <c r="G777" s="10">
        <v>460378</v>
      </c>
      <c r="H777" s="10">
        <v>1955007</v>
      </c>
      <c r="I777" s="10">
        <v>41938</v>
      </c>
      <c r="J777" s="10">
        <v>55976</v>
      </c>
      <c r="K777" s="10">
        <v>20632</v>
      </c>
      <c r="L777" s="10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 s="8">
        <v>-0.64</v>
      </c>
      <c r="W777" s="10">
        <v>8854</v>
      </c>
      <c r="X777">
        <v>25</v>
      </c>
      <c r="Y777" s="4" t="str">
        <f>VLOOKUP(C777,[1]Sheet1!$B:$D,3,FALSE)</f>
        <v>Microfinance</v>
      </c>
      <c r="Z777">
        <f>IFERROR(VLOOKUP(C777,[2]!LTP,2,FALSE),0)</f>
        <v>498.9</v>
      </c>
      <c r="AA777" s="7">
        <f t="shared" si="12"/>
        <v>19.956</v>
      </c>
    </row>
    <row r="778" spans="1:27" x14ac:dyDescent="0.45">
      <c r="A778" t="s">
        <v>24</v>
      </c>
      <c r="B778" t="s">
        <v>56</v>
      </c>
      <c r="C778" t="s">
        <v>83</v>
      </c>
      <c r="D778">
        <v>927</v>
      </c>
      <c r="E778" s="10">
        <v>286000</v>
      </c>
      <c r="F778" s="10">
        <v>82859</v>
      </c>
      <c r="G778" s="10">
        <v>552930</v>
      </c>
      <c r="H778" s="10">
        <v>2564162</v>
      </c>
      <c r="I778" s="10">
        <v>52052</v>
      </c>
      <c r="J778" s="10">
        <v>72817</v>
      </c>
      <c r="K778" s="10">
        <v>31402</v>
      </c>
      <c r="L778" s="10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 s="8">
        <v>-0.7</v>
      </c>
      <c r="W778" s="10">
        <v>19017</v>
      </c>
      <c r="X778">
        <v>27</v>
      </c>
      <c r="Y778" s="4" t="str">
        <f>VLOOKUP(C778,[1]Sheet1!$B:$D,3,FALSE)</f>
        <v>Microfinance</v>
      </c>
      <c r="Z778">
        <f>IFERROR(VLOOKUP(C778,[2]!LTP,2,FALSE),0)</f>
        <v>522</v>
      </c>
      <c r="AA778" s="7">
        <f t="shared" si="12"/>
        <v>19.333333333333332</v>
      </c>
    </row>
    <row r="779" spans="1:27" x14ac:dyDescent="0.45">
      <c r="A779" t="s">
        <v>24</v>
      </c>
      <c r="B779" t="s">
        <v>56</v>
      </c>
      <c r="C779" t="s">
        <v>99</v>
      </c>
      <c r="D779">
        <v>1039</v>
      </c>
      <c r="E779" s="10">
        <v>112000</v>
      </c>
      <c r="F779" s="10">
        <v>136347</v>
      </c>
      <c r="G779" s="10">
        <v>693287</v>
      </c>
      <c r="H779" s="10">
        <v>2196429</v>
      </c>
      <c r="I779" s="10">
        <v>57857</v>
      </c>
      <c r="J779" s="10">
        <v>70333</v>
      </c>
      <c r="K779" s="10">
        <v>19622</v>
      </c>
      <c r="L779" s="10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 s="8">
        <v>-0.55000000000000004</v>
      </c>
      <c r="W779" s="10">
        <v>12297</v>
      </c>
      <c r="X779">
        <v>44</v>
      </c>
      <c r="Y779" s="4" t="str">
        <f>VLOOKUP(C779,[1]Sheet1!$B:$D,3,FALSE)</f>
        <v>Micro Low</v>
      </c>
      <c r="Z779">
        <f>IFERROR(VLOOKUP(C779,[2]!LTP,2,FALSE),0)</f>
        <v>517</v>
      </c>
      <c r="AA779" s="7">
        <f t="shared" si="12"/>
        <v>11.75</v>
      </c>
    </row>
    <row r="780" spans="1:27" x14ac:dyDescent="0.45">
      <c r="A780" t="s">
        <v>24</v>
      </c>
      <c r="B780" t="s">
        <v>56</v>
      </c>
      <c r="C780" t="s">
        <v>84</v>
      </c>
      <c r="D780">
        <v>2058.3000000000002</v>
      </c>
      <c r="E780" s="10">
        <v>120000</v>
      </c>
      <c r="F780" s="10">
        <v>105128</v>
      </c>
      <c r="G780" s="10">
        <v>400231</v>
      </c>
      <c r="H780" s="10">
        <v>1683850</v>
      </c>
      <c r="I780" s="10">
        <v>39286</v>
      </c>
      <c r="J780" s="10">
        <v>53347</v>
      </c>
      <c r="K780" s="10">
        <v>33529</v>
      </c>
      <c r="L780" s="1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 s="8">
        <v>-0.74</v>
      </c>
      <c r="W780" s="10">
        <v>19724</v>
      </c>
      <c r="X780">
        <v>66</v>
      </c>
      <c r="Y780" s="4" t="str">
        <f>VLOOKUP(C780,[1]Sheet1!$B:$D,3,FALSE)</f>
        <v>Microfinance</v>
      </c>
      <c r="Z780">
        <f>IFERROR(VLOOKUP(C780,[2]!LTP,2,FALSE),0)</f>
        <v>1166.4000000000001</v>
      </c>
      <c r="AA780" s="7">
        <f t="shared" si="12"/>
        <v>17.672727272727276</v>
      </c>
    </row>
    <row r="781" spans="1:27" x14ac:dyDescent="0.45">
      <c r="A781" t="s">
        <v>24</v>
      </c>
      <c r="B781" t="s">
        <v>56</v>
      </c>
      <c r="C781" t="s">
        <v>85</v>
      </c>
      <c r="D781">
        <v>1713</v>
      </c>
      <c r="E781" s="10">
        <v>47600</v>
      </c>
      <c r="F781" s="10">
        <v>38124</v>
      </c>
      <c r="G781" s="10">
        <v>284239</v>
      </c>
      <c r="H781" s="10">
        <v>665397</v>
      </c>
      <c r="I781" s="10">
        <v>14732</v>
      </c>
      <c r="J781" s="10">
        <v>21366</v>
      </c>
      <c r="K781" s="10">
        <v>8432</v>
      </c>
      <c r="L781" s="10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 s="8">
        <v>-0.76</v>
      </c>
      <c r="W781" s="10">
        <v>4774</v>
      </c>
      <c r="X781">
        <v>40</v>
      </c>
      <c r="Y781" s="4" t="str">
        <f>VLOOKUP(C781,[1]Sheet1!$B:$D,3,FALSE)</f>
        <v>Delist</v>
      </c>
      <c r="Z781">
        <f>IFERROR(VLOOKUP(C781,[2]!LTP,2,FALSE),0)</f>
        <v>0</v>
      </c>
      <c r="AA781" s="7">
        <f t="shared" si="12"/>
        <v>0</v>
      </c>
    </row>
    <row r="782" spans="1:27" x14ac:dyDescent="0.45">
      <c r="A782" t="s">
        <v>24</v>
      </c>
      <c r="B782" t="s">
        <v>56</v>
      </c>
      <c r="C782" t="s">
        <v>86</v>
      </c>
      <c r="D782">
        <v>825</v>
      </c>
      <c r="E782" s="10">
        <v>105000</v>
      </c>
      <c r="F782" s="10">
        <v>11663</v>
      </c>
      <c r="G782" s="10">
        <v>119683</v>
      </c>
      <c r="H782" s="10">
        <v>408270</v>
      </c>
      <c r="I782" s="10">
        <v>10417</v>
      </c>
      <c r="J782" s="10">
        <v>12504</v>
      </c>
      <c r="K782" s="10">
        <v>3813</v>
      </c>
      <c r="L782" s="10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 s="8">
        <v>-0.84</v>
      </c>
      <c r="W782" s="10">
        <v>1804</v>
      </c>
      <c r="X782">
        <v>7</v>
      </c>
      <c r="Y782" s="4" t="str">
        <f>VLOOKUP(C782,[1]Sheet1!$B:$D,3,FALSE)</f>
        <v>Micro Low</v>
      </c>
      <c r="Z782">
        <f>IFERROR(VLOOKUP(C782,[2]!LTP,2,FALSE),0)</f>
        <v>575</v>
      </c>
      <c r="AA782" s="7">
        <f t="shared" si="12"/>
        <v>82.142857142857139</v>
      </c>
    </row>
    <row r="783" spans="1:27" x14ac:dyDescent="0.45">
      <c r="A783" t="s">
        <v>24</v>
      </c>
      <c r="B783" t="s">
        <v>56</v>
      </c>
      <c r="C783" t="s">
        <v>96</v>
      </c>
      <c r="D783">
        <v>1070</v>
      </c>
      <c r="E783" s="10">
        <v>70000</v>
      </c>
      <c r="F783" s="10">
        <v>-7102</v>
      </c>
      <c r="G783" s="10">
        <v>50256</v>
      </c>
      <c r="H783" s="10">
        <v>212470</v>
      </c>
      <c r="I783" s="10">
        <v>2704</v>
      </c>
      <c r="J783" s="10">
        <v>5186</v>
      </c>
      <c r="K783">
        <v>-474</v>
      </c>
      <c r="L783" s="10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 s="10">
        <v>-2042</v>
      </c>
      <c r="S783">
        <v>0</v>
      </c>
      <c r="T783">
        <v>90</v>
      </c>
      <c r="U783">
        <v>0</v>
      </c>
      <c r="V783" s="8">
        <v>0</v>
      </c>
      <c r="W783" s="10">
        <v>-1097</v>
      </c>
      <c r="X783">
        <v>-6</v>
      </c>
      <c r="Y783" s="4" t="str">
        <f>VLOOKUP(C783,[1]Sheet1!$B:$D,3,FALSE)</f>
        <v>Micro Low</v>
      </c>
      <c r="Z783">
        <f>IFERROR(VLOOKUP(C783,[2]!LTP,2,FALSE),0)</f>
        <v>593.70000000000005</v>
      </c>
      <c r="AA783" s="7">
        <f t="shared" si="12"/>
        <v>-98.95</v>
      </c>
    </row>
    <row r="784" spans="1:27" x14ac:dyDescent="0.45">
      <c r="A784" t="s">
        <v>24</v>
      </c>
      <c r="B784" t="s">
        <v>56</v>
      </c>
      <c r="C784" t="s">
        <v>87</v>
      </c>
      <c r="D784">
        <v>2195</v>
      </c>
      <c r="E784" s="10">
        <v>200000</v>
      </c>
      <c r="F784" s="10">
        <v>667616</v>
      </c>
      <c r="G784" s="10">
        <v>2838344</v>
      </c>
      <c r="H784" s="10">
        <v>6299485</v>
      </c>
      <c r="I784" s="10">
        <v>156063</v>
      </c>
      <c r="J784" s="10">
        <v>183502</v>
      </c>
      <c r="K784" s="10">
        <v>113530</v>
      </c>
      <c r="L784" s="10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 s="10">
        <v>1151</v>
      </c>
      <c r="V784" s="8">
        <v>-0.48</v>
      </c>
      <c r="W784" s="10">
        <v>67834</v>
      </c>
      <c r="X784">
        <v>136</v>
      </c>
      <c r="Y784" s="4" t="str">
        <f>VLOOKUP(C784,[1]Sheet1!$B:$D,3,FALSE)</f>
        <v>Microfinance</v>
      </c>
      <c r="Z784">
        <f>IFERROR(VLOOKUP(C784,[2]!LTP,2,FALSE),0)</f>
        <v>1211</v>
      </c>
      <c r="AA784" s="7">
        <f t="shared" si="12"/>
        <v>8.9044117647058822</v>
      </c>
    </row>
    <row r="785" spans="1:27" x14ac:dyDescent="0.45">
      <c r="A785" t="s">
        <v>24</v>
      </c>
      <c r="B785" t="s">
        <v>56</v>
      </c>
      <c r="C785" t="s">
        <v>93</v>
      </c>
      <c r="D785">
        <v>945</v>
      </c>
      <c r="E785" s="10">
        <v>31600</v>
      </c>
      <c r="F785" s="10">
        <v>31907</v>
      </c>
      <c r="G785" s="10">
        <v>158709</v>
      </c>
      <c r="H785" s="10">
        <v>426533</v>
      </c>
      <c r="I785" s="10">
        <v>8380</v>
      </c>
      <c r="J785" s="10">
        <v>10221</v>
      </c>
      <c r="K785" s="10">
        <v>3179</v>
      </c>
      <c r="L785" s="10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 s="8">
        <v>-0.62</v>
      </c>
      <c r="W785" s="10">
        <v>2263</v>
      </c>
      <c r="X785">
        <v>29</v>
      </c>
      <c r="Y785" s="4" t="str">
        <f>VLOOKUP(C785,[1]Sheet1!$B:$D,3,FALSE)</f>
        <v>Micro Low</v>
      </c>
      <c r="Z785">
        <f>IFERROR(VLOOKUP(C785,[2]!LTP,2,FALSE),0)</f>
        <v>0</v>
      </c>
      <c r="AA785" s="7">
        <f t="shared" si="12"/>
        <v>0</v>
      </c>
    </row>
    <row r="786" spans="1:27" x14ac:dyDescent="0.45">
      <c r="A786" t="s">
        <v>24</v>
      </c>
      <c r="B786" t="s">
        <v>56</v>
      </c>
      <c r="C786" t="s">
        <v>88</v>
      </c>
      <c r="D786">
        <v>800</v>
      </c>
      <c r="E786" s="10">
        <v>100000</v>
      </c>
      <c r="F786" s="10">
        <v>31106</v>
      </c>
      <c r="G786" s="10">
        <v>410881</v>
      </c>
      <c r="H786" s="10">
        <v>1649835</v>
      </c>
      <c r="I786" s="10">
        <v>31012</v>
      </c>
      <c r="J786" s="10">
        <v>44477</v>
      </c>
      <c r="K786" s="10">
        <v>11890</v>
      </c>
      <c r="L786" s="10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 s="8">
        <v>-0.78</v>
      </c>
      <c r="W786" s="10">
        <v>2624</v>
      </c>
      <c r="X786">
        <v>10</v>
      </c>
      <c r="Y786" s="4" t="str">
        <f>VLOOKUP(C786,[1]Sheet1!$B:$D,3,FALSE)</f>
        <v>Delist</v>
      </c>
      <c r="Z786">
        <f>IFERROR(VLOOKUP(C786,[2]!LTP,2,FALSE),0)</f>
        <v>0</v>
      </c>
      <c r="AA786" s="7">
        <f t="shared" si="12"/>
        <v>0</v>
      </c>
    </row>
    <row r="787" spans="1:27" x14ac:dyDescent="0.45">
      <c r="A787" t="s">
        <v>24</v>
      </c>
      <c r="B787" t="s">
        <v>56</v>
      </c>
      <c r="C787" t="s">
        <v>94</v>
      </c>
      <c r="D787">
        <v>1201</v>
      </c>
      <c r="E787" s="10">
        <v>60000</v>
      </c>
      <c r="F787" s="10">
        <v>142706</v>
      </c>
      <c r="G787" s="10">
        <v>625958</v>
      </c>
      <c r="H787" s="10">
        <v>1271007</v>
      </c>
      <c r="I787" s="10">
        <v>32881</v>
      </c>
      <c r="J787" s="10">
        <v>39334</v>
      </c>
      <c r="K787" s="10">
        <v>12540</v>
      </c>
      <c r="L787" s="10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 s="8">
        <v>-0.48</v>
      </c>
      <c r="W787" s="10">
        <v>7765</v>
      </c>
      <c r="X787">
        <v>52</v>
      </c>
      <c r="Y787" s="4" t="str">
        <f>VLOOKUP(C787,[1]Sheet1!$B:$D,3,FALSE)</f>
        <v>Micro Low</v>
      </c>
      <c r="Z787">
        <f>IFERROR(VLOOKUP(C787,[2]!LTP,2,FALSE),0)</f>
        <v>685</v>
      </c>
      <c r="AA787" s="7">
        <f t="shared" si="12"/>
        <v>13.173076923076923</v>
      </c>
    </row>
    <row r="788" spans="1:27" x14ac:dyDescent="0.45">
      <c r="A788" t="s">
        <v>24</v>
      </c>
      <c r="B788" t="s">
        <v>56</v>
      </c>
      <c r="C788" t="s">
        <v>89</v>
      </c>
      <c r="D788">
        <v>1381.8</v>
      </c>
      <c r="E788" s="10">
        <v>96050</v>
      </c>
      <c r="F788" s="10">
        <v>17630</v>
      </c>
      <c r="G788" s="10">
        <v>200853</v>
      </c>
      <c r="H788" s="10">
        <v>569850</v>
      </c>
      <c r="I788" s="10">
        <v>11214</v>
      </c>
      <c r="J788" s="10">
        <v>14486</v>
      </c>
      <c r="K788" s="10">
        <v>3683</v>
      </c>
      <c r="L788" s="10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 s="10">
        <v>1421</v>
      </c>
      <c r="S788">
        <v>1.6</v>
      </c>
      <c r="T788">
        <v>118</v>
      </c>
      <c r="U788">
        <v>174</v>
      </c>
      <c r="V788" s="8">
        <v>-0.87</v>
      </c>
      <c r="W788" s="10">
        <v>2735</v>
      </c>
      <c r="X788">
        <v>11</v>
      </c>
      <c r="Y788" s="4" t="str">
        <f>VLOOKUP(C788,[1]Sheet1!$B:$D,3,FALSE)</f>
        <v>Microfinance</v>
      </c>
      <c r="Z788">
        <f>IFERROR(VLOOKUP(C788,[2]!LTP,2,FALSE),0)</f>
        <v>785</v>
      </c>
      <c r="AA788" s="7">
        <f t="shared" si="12"/>
        <v>71.36363636363636</v>
      </c>
    </row>
    <row r="789" spans="1:27" x14ac:dyDescent="0.45">
      <c r="A789" t="s">
        <v>24</v>
      </c>
      <c r="B789" t="s">
        <v>56</v>
      </c>
      <c r="C789" t="s">
        <v>90</v>
      </c>
      <c r="D789">
        <v>1605</v>
      </c>
      <c r="E789" s="10">
        <v>42000</v>
      </c>
      <c r="F789">
        <v>-6</v>
      </c>
      <c r="G789" s="10">
        <v>35549</v>
      </c>
      <c r="H789" s="10">
        <v>296127</v>
      </c>
      <c r="I789" s="10">
        <v>4846</v>
      </c>
      <c r="J789" s="10">
        <v>6997</v>
      </c>
      <c r="K789">
        <v>920</v>
      </c>
      <c r="L789" s="10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 s="10">
        <v>-1268</v>
      </c>
      <c r="S789">
        <v>3.9</v>
      </c>
      <c r="T789">
        <v>100</v>
      </c>
      <c r="U789">
        <v>0</v>
      </c>
      <c r="V789" s="8">
        <v>0</v>
      </c>
      <c r="W789" s="10">
        <v>-2136</v>
      </c>
      <c r="X789">
        <v>-20</v>
      </c>
      <c r="Y789" s="4" t="str">
        <f>VLOOKUP(C789,[1]Sheet1!$B:$D,3,FALSE)</f>
        <v>Delist</v>
      </c>
      <c r="Z789">
        <f>IFERROR(VLOOKUP(C789,[2]!LTP,2,FALSE),0)</f>
        <v>0</v>
      </c>
      <c r="AA789" s="7">
        <f t="shared" si="12"/>
        <v>0</v>
      </c>
    </row>
    <row r="790" spans="1:27" x14ac:dyDescent="0.45">
      <c r="A790" t="s">
        <v>24</v>
      </c>
      <c r="B790" t="s">
        <v>56</v>
      </c>
      <c r="C790" t="s">
        <v>100</v>
      </c>
      <c r="D790">
        <v>529</v>
      </c>
      <c r="E790" s="10">
        <v>30600</v>
      </c>
      <c r="F790" s="10">
        <v>-4674</v>
      </c>
      <c r="G790" s="10">
        <v>56038</v>
      </c>
      <c r="H790" s="10">
        <v>335274</v>
      </c>
      <c r="I790" s="10">
        <v>129141</v>
      </c>
      <c r="J790" s="10">
        <v>132618</v>
      </c>
      <c r="K790" s="10">
        <v>124333</v>
      </c>
      <c r="L790" s="10">
        <v>124823</v>
      </c>
      <c r="M790" s="10">
        <v>1632</v>
      </c>
      <c r="N790">
        <v>0</v>
      </c>
      <c r="O790">
        <v>6</v>
      </c>
      <c r="P790" s="10">
        <v>1926</v>
      </c>
      <c r="Q790">
        <v>32</v>
      </c>
      <c r="R790">
        <v>2</v>
      </c>
      <c r="S790">
        <v>1.2</v>
      </c>
      <c r="T790">
        <v>85</v>
      </c>
      <c r="U790" s="10">
        <v>1764</v>
      </c>
      <c r="V790" s="8">
        <v>2.33</v>
      </c>
      <c r="W790" s="10">
        <v>124823</v>
      </c>
      <c r="X790" s="10">
        <v>1632</v>
      </c>
      <c r="Y790" s="4" t="str">
        <f>VLOOKUP(C790,[1]Sheet1!$B:$D,3,FALSE)</f>
        <v>Delist</v>
      </c>
      <c r="Z790">
        <f>IFERROR(VLOOKUP(C790,[2]!LTP,2,FALSE),0)</f>
        <v>0</v>
      </c>
      <c r="AA790" s="7">
        <f t="shared" si="12"/>
        <v>0</v>
      </c>
    </row>
    <row r="791" spans="1:27" x14ac:dyDescent="0.45">
      <c r="A791" t="s">
        <v>24</v>
      </c>
      <c r="B791" t="s">
        <v>56</v>
      </c>
      <c r="C791" t="s">
        <v>91</v>
      </c>
      <c r="D791">
        <v>810</v>
      </c>
      <c r="E791" s="10">
        <v>557500</v>
      </c>
      <c r="F791" s="10">
        <v>191320</v>
      </c>
      <c r="G791" s="10">
        <v>2364854</v>
      </c>
      <c r="H791" s="10">
        <v>8042037</v>
      </c>
      <c r="I791" s="10">
        <v>181681</v>
      </c>
      <c r="J791" s="10">
        <v>222799</v>
      </c>
      <c r="K791" s="10">
        <v>60773</v>
      </c>
      <c r="L791" s="10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 s="8">
        <v>-0.76</v>
      </c>
      <c r="W791" s="10">
        <v>18050</v>
      </c>
      <c r="X791">
        <v>13</v>
      </c>
      <c r="Y791" s="4" t="str">
        <f>VLOOKUP(C791,[1]Sheet1!$B:$D,3,FALSE)</f>
        <v>Microfinance</v>
      </c>
      <c r="Z791">
        <f>IFERROR(VLOOKUP(C791,[2]!LTP,2,FALSE),0)</f>
        <v>445</v>
      </c>
      <c r="AA791" s="7">
        <f t="shared" si="12"/>
        <v>34.230769230769234</v>
      </c>
    </row>
    <row r="792" spans="1:27" x14ac:dyDescent="0.45">
      <c r="A792" t="s">
        <v>24</v>
      </c>
      <c r="B792" t="s">
        <v>56</v>
      </c>
      <c r="C792" t="s">
        <v>97</v>
      </c>
      <c r="D792">
        <v>831</v>
      </c>
      <c r="E792" s="10">
        <v>36428</v>
      </c>
      <c r="F792" s="10">
        <v>1207</v>
      </c>
      <c r="G792" s="10">
        <v>28709</v>
      </c>
      <c r="H792" s="10">
        <v>215608</v>
      </c>
      <c r="I792" s="10">
        <v>3463</v>
      </c>
      <c r="J792" s="10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 s="10">
        <v>3152</v>
      </c>
      <c r="S792">
        <v>1.4</v>
      </c>
      <c r="T792">
        <v>103</v>
      </c>
      <c r="U792">
        <v>70</v>
      </c>
      <c r="V792" s="8">
        <v>-0.92</v>
      </c>
      <c r="W792">
        <v>193</v>
      </c>
      <c r="X792">
        <v>2</v>
      </c>
      <c r="Y792" s="4" t="str">
        <f>VLOOKUP(C792,[1]Sheet1!$B:$D,3,FALSE)</f>
        <v>Delist</v>
      </c>
      <c r="Z792">
        <f>IFERROR(VLOOKUP(C792,[2]!LTP,2,FALSE),0)</f>
        <v>0</v>
      </c>
      <c r="AA792" s="7">
        <f t="shared" si="12"/>
        <v>0</v>
      </c>
    </row>
    <row r="793" spans="1:27" x14ac:dyDescent="0.45">
      <c r="A793" t="s">
        <v>24</v>
      </c>
      <c r="B793" t="s">
        <v>56</v>
      </c>
      <c r="C793" t="s">
        <v>95</v>
      </c>
      <c r="D793">
        <v>1305</v>
      </c>
      <c r="E793" s="10">
        <v>70000</v>
      </c>
      <c r="F793" s="10">
        <v>20100</v>
      </c>
      <c r="G793" s="10">
        <v>215591</v>
      </c>
      <c r="H793" s="10">
        <v>625545</v>
      </c>
      <c r="I793" s="10">
        <v>15036</v>
      </c>
      <c r="J793" s="10">
        <v>18327</v>
      </c>
      <c r="K793" s="10">
        <v>5419</v>
      </c>
      <c r="L793" s="10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 s="8">
        <v>-0.83</v>
      </c>
      <c r="W793" s="10">
        <v>2874</v>
      </c>
      <c r="X793">
        <v>16</v>
      </c>
      <c r="Y793" s="4" t="str">
        <f>VLOOKUP(C793,[1]Sheet1!$B:$D,3,FALSE)</f>
        <v>Micro Low</v>
      </c>
      <c r="Z793">
        <f>IFERROR(VLOOKUP(C793,[2]!LTP,2,FALSE),0)</f>
        <v>813.9</v>
      </c>
      <c r="AA793" s="7">
        <f t="shared" si="12"/>
        <v>50.868749999999999</v>
      </c>
    </row>
    <row r="794" spans="1:27" x14ac:dyDescent="0.45">
      <c r="A794" t="s">
        <v>24</v>
      </c>
      <c r="B794" t="s">
        <v>56</v>
      </c>
      <c r="C794" t="s">
        <v>101</v>
      </c>
      <c r="D794">
        <v>464</v>
      </c>
      <c r="E794" s="10">
        <v>21000</v>
      </c>
      <c r="F794" s="10">
        <v>97696</v>
      </c>
      <c r="G794" s="10">
        <v>89214</v>
      </c>
      <c r="H794" s="10">
        <v>381283</v>
      </c>
      <c r="I794" s="10">
        <v>26657</v>
      </c>
      <c r="J794" s="10">
        <v>33232</v>
      </c>
      <c r="K794" s="10">
        <v>12117</v>
      </c>
      <c r="L794" s="10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 s="10">
        <v>1181</v>
      </c>
      <c r="V794" s="8">
        <v>1.55</v>
      </c>
      <c r="W794" s="10">
        <v>5760</v>
      </c>
      <c r="X794">
        <v>110</v>
      </c>
      <c r="Y794" s="4" t="str">
        <f>VLOOKUP(C794,[1]Sheet1!$B:$D,3,FALSE)</f>
        <v>Delist</v>
      </c>
      <c r="Z794">
        <f>IFERROR(VLOOKUP(C794,[2]!LTP,2,FALSE),0)</f>
        <v>0</v>
      </c>
      <c r="AA794" s="7">
        <f t="shared" si="12"/>
        <v>0</v>
      </c>
    </row>
    <row r="795" spans="1:27" x14ac:dyDescent="0.45">
      <c r="A795" t="s">
        <v>24</v>
      </c>
      <c r="B795" t="s">
        <v>56</v>
      </c>
      <c r="C795" t="s">
        <v>102</v>
      </c>
      <c r="D795">
        <v>1175</v>
      </c>
      <c r="E795" s="10">
        <v>112000</v>
      </c>
      <c r="F795" s="10">
        <v>-2442</v>
      </c>
      <c r="G795" s="10">
        <v>9946</v>
      </c>
      <c r="H795" s="10">
        <v>75801</v>
      </c>
      <c r="I795" s="10">
        <v>2194</v>
      </c>
      <c r="J795" s="10">
        <v>3583</v>
      </c>
      <c r="K795" s="10">
        <v>-1829</v>
      </c>
      <c r="L795" s="10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 s="10">
        <v>-1527</v>
      </c>
      <c r="S795">
        <v>0</v>
      </c>
      <c r="T795">
        <v>98</v>
      </c>
      <c r="U795">
        <v>0</v>
      </c>
      <c r="V795" s="8">
        <v>0</v>
      </c>
      <c r="W795" s="10">
        <v>-2594</v>
      </c>
      <c r="X795">
        <v>-9</v>
      </c>
      <c r="Y795" s="4" t="str">
        <f>VLOOKUP(C795,[1]Sheet1!$B:$D,3,FALSE)</f>
        <v>Micro Low</v>
      </c>
      <c r="Z795">
        <f>IFERROR(VLOOKUP(C795,[2]!LTP,2,FALSE),0)</f>
        <v>605</v>
      </c>
      <c r="AA795" s="7">
        <f t="shared" si="12"/>
        <v>-67.222222222222229</v>
      </c>
    </row>
    <row r="796" spans="1:27" x14ac:dyDescent="0.45">
      <c r="A796" t="s">
        <v>24</v>
      </c>
      <c r="B796" t="s">
        <v>56</v>
      </c>
      <c r="C796" t="s">
        <v>98</v>
      </c>
      <c r="D796">
        <v>1289</v>
      </c>
      <c r="E796" s="10">
        <v>38500</v>
      </c>
      <c r="F796" s="10">
        <v>19317</v>
      </c>
      <c r="G796" s="10">
        <v>191218</v>
      </c>
      <c r="H796" s="10">
        <v>674001</v>
      </c>
      <c r="I796" s="10">
        <v>13967</v>
      </c>
      <c r="J796" s="10">
        <v>20429</v>
      </c>
      <c r="K796" s="10">
        <v>8160</v>
      </c>
      <c r="L796" s="10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 s="8">
        <v>-0.69</v>
      </c>
      <c r="W796" s="10">
        <v>4510</v>
      </c>
      <c r="X796">
        <v>47</v>
      </c>
      <c r="Y796" s="4" t="str">
        <f>VLOOKUP(C796,[1]Sheet1!$B:$D,3,FALSE)</f>
        <v>Micro Low</v>
      </c>
      <c r="Z796">
        <f>IFERROR(VLOOKUP(C796,[2]!LTP,2,FALSE),0)</f>
        <v>0</v>
      </c>
      <c r="AA796" s="7">
        <f t="shared" si="12"/>
        <v>0</v>
      </c>
    </row>
    <row r="797" spans="1:27" x14ac:dyDescent="0.45">
      <c r="A797" t="s">
        <v>53</v>
      </c>
      <c r="B797" t="s">
        <v>56</v>
      </c>
      <c r="C797" t="s">
        <v>61</v>
      </c>
      <c r="D797">
        <v>1045</v>
      </c>
      <c r="E797" s="10">
        <v>1000000</v>
      </c>
      <c r="F797" s="10">
        <v>731049</v>
      </c>
      <c r="G797" s="10">
        <v>10125857</v>
      </c>
      <c r="H797" s="10">
        <v>13767659</v>
      </c>
      <c r="I797" s="10">
        <v>585182</v>
      </c>
      <c r="J797" s="10">
        <v>701490</v>
      </c>
      <c r="K797" s="10">
        <v>358407</v>
      </c>
      <c r="L797" s="10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 s="8">
        <v>-0.61</v>
      </c>
      <c r="W797" s="10">
        <v>215943</v>
      </c>
      <c r="X797">
        <v>43</v>
      </c>
      <c r="Y797" s="4" t="str">
        <f>VLOOKUP(C797,[1]Sheet1!$B:$D,3,FALSE)</f>
        <v>Microfinance</v>
      </c>
      <c r="Z797">
        <f>IFERROR(VLOOKUP(C797,[2]!LTP,2,FALSE),0)</f>
        <v>784</v>
      </c>
      <c r="AA797" s="7">
        <f t="shared" si="12"/>
        <v>18.232558139534884</v>
      </c>
    </row>
    <row r="798" spans="1:27" x14ac:dyDescent="0.45">
      <c r="A798" t="s">
        <v>53</v>
      </c>
      <c r="B798" t="s">
        <v>56</v>
      </c>
      <c r="C798" t="s">
        <v>62</v>
      </c>
      <c r="D798">
        <v>1052</v>
      </c>
      <c r="E798" s="10">
        <v>703100</v>
      </c>
      <c r="F798" s="10">
        <v>395683</v>
      </c>
      <c r="G798" s="10">
        <v>1979349</v>
      </c>
      <c r="H798" s="10">
        <v>6427298</v>
      </c>
      <c r="I798" s="10">
        <v>293520</v>
      </c>
      <c r="J798" s="10">
        <v>343507</v>
      </c>
      <c r="K798" s="10">
        <v>193473</v>
      </c>
      <c r="L798" s="10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 s="8">
        <v>-0.68</v>
      </c>
      <c r="W798" s="10">
        <v>112310</v>
      </c>
      <c r="X798">
        <v>32</v>
      </c>
      <c r="Y798" s="4" t="str">
        <f>VLOOKUP(C798,[1]Sheet1!$B:$D,3,FALSE)</f>
        <v>Microfinance</v>
      </c>
      <c r="Z798">
        <f>IFERROR(VLOOKUP(C798,[2]!LTP,2,FALSE),0)</f>
        <v>636.4</v>
      </c>
      <c r="AA798" s="7">
        <f t="shared" si="12"/>
        <v>19.887499999999999</v>
      </c>
    </row>
    <row r="799" spans="1:27" x14ac:dyDescent="0.45">
      <c r="A799" t="s">
        <v>53</v>
      </c>
      <c r="B799" t="s">
        <v>56</v>
      </c>
      <c r="C799" t="s">
        <v>63</v>
      </c>
      <c r="D799">
        <v>682</v>
      </c>
      <c r="E799" s="10">
        <v>456263</v>
      </c>
      <c r="F799" s="10">
        <v>119385</v>
      </c>
      <c r="G799">
        <v>0</v>
      </c>
      <c r="H799" s="10">
        <v>3715098</v>
      </c>
      <c r="I799" s="10">
        <v>80521</v>
      </c>
      <c r="J799" s="10">
        <v>93637</v>
      </c>
      <c r="K799" s="10">
        <v>78087</v>
      </c>
      <c r="L799" s="10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 s="8">
        <v>-0.64</v>
      </c>
      <c r="W799" s="10">
        <v>47698</v>
      </c>
      <c r="X799">
        <v>21</v>
      </c>
      <c r="Y799" s="4" t="str">
        <f>VLOOKUP(C799,[1]Sheet1!$B:$D,3,FALSE)</f>
        <v>Microfinance</v>
      </c>
      <c r="Z799">
        <f>IFERROR(VLOOKUP(C799,[2]!LTP,2,FALSE),0)</f>
        <v>513.5</v>
      </c>
      <c r="AA799" s="7">
        <f t="shared" si="12"/>
        <v>24.452380952380953</v>
      </c>
    </row>
    <row r="800" spans="1:27" x14ac:dyDescent="0.45">
      <c r="A800" t="s">
        <v>53</v>
      </c>
      <c r="B800" t="s">
        <v>56</v>
      </c>
      <c r="C800" t="s">
        <v>64</v>
      </c>
      <c r="D800">
        <v>1202</v>
      </c>
      <c r="E800" s="10">
        <v>99998</v>
      </c>
      <c r="F800" s="10">
        <v>56094</v>
      </c>
      <c r="G800" s="10">
        <v>424657</v>
      </c>
      <c r="H800" s="10">
        <v>1009910</v>
      </c>
      <c r="I800" s="10">
        <v>41394</v>
      </c>
      <c r="J800" s="10">
        <v>55625</v>
      </c>
      <c r="K800" s="10">
        <v>17372</v>
      </c>
      <c r="L800" s="1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 s="8">
        <v>-0.82</v>
      </c>
      <c r="W800" s="10">
        <v>6541</v>
      </c>
      <c r="X800">
        <v>13</v>
      </c>
      <c r="Y800" s="4" t="str">
        <f>VLOOKUP(C800,[1]Sheet1!$B:$D,3,FALSE)</f>
        <v>Micro Low</v>
      </c>
      <c r="Z800">
        <f>IFERROR(VLOOKUP(C800,[2]!LTP,2,FALSE),0)</f>
        <v>566</v>
      </c>
      <c r="AA800" s="7">
        <f t="shared" si="12"/>
        <v>43.53846153846154</v>
      </c>
    </row>
    <row r="801" spans="1:27" x14ac:dyDescent="0.45">
      <c r="A801" t="s">
        <v>53</v>
      </c>
      <c r="B801" t="s">
        <v>56</v>
      </c>
      <c r="C801" t="s">
        <v>65</v>
      </c>
      <c r="D801">
        <v>965</v>
      </c>
      <c r="E801" s="10">
        <v>306000</v>
      </c>
      <c r="F801" s="10">
        <v>317852</v>
      </c>
      <c r="G801" s="10">
        <v>1308237</v>
      </c>
      <c r="H801" s="10">
        <v>3346013</v>
      </c>
      <c r="I801" s="10">
        <v>150663</v>
      </c>
      <c r="J801" s="10">
        <v>205725</v>
      </c>
      <c r="K801" s="10">
        <v>55458</v>
      </c>
      <c r="L801" s="10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 s="8">
        <v>-0.73</v>
      </c>
      <c r="W801" s="10">
        <v>22701</v>
      </c>
      <c r="X801">
        <v>15</v>
      </c>
      <c r="Y801" s="4" t="str">
        <f>VLOOKUP(C801,[1]Sheet1!$B:$D,3,FALSE)</f>
        <v>Microfinance</v>
      </c>
      <c r="Z801">
        <f>IFERROR(VLOOKUP(C801,[2]!LTP,2,FALSE),0)</f>
        <v>570</v>
      </c>
      <c r="AA801" s="7">
        <f t="shared" si="12"/>
        <v>38</v>
      </c>
    </row>
    <row r="802" spans="1:27" x14ac:dyDescent="0.45">
      <c r="A802" t="s">
        <v>53</v>
      </c>
      <c r="B802" t="s">
        <v>56</v>
      </c>
      <c r="C802" t="s">
        <v>66</v>
      </c>
      <c r="D802">
        <v>834</v>
      </c>
      <c r="E802" s="10">
        <v>24000</v>
      </c>
      <c r="F802" s="10">
        <v>24856</v>
      </c>
      <c r="G802" s="10">
        <v>60242</v>
      </c>
      <c r="H802" s="10">
        <v>251639</v>
      </c>
      <c r="I802" s="10">
        <v>9086</v>
      </c>
      <c r="J802" s="10">
        <v>12042</v>
      </c>
      <c r="K802" s="10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 s="8">
        <v>-0.79</v>
      </c>
      <c r="W802">
        <v>816</v>
      </c>
      <c r="X802">
        <v>7</v>
      </c>
      <c r="Y802" s="4" t="str">
        <f>VLOOKUP(C802,[1]Sheet1!$B:$D,3,FALSE)</f>
        <v>Delist</v>
      </c>
      <c r="Z802">
        <f>IFERROR(VLOOKUP(C802,[2]!LTP,2,FALSE),0)</f>
        <v>0</v>
      </c>
      <c r="AA802" s="7">
        <f t="shared" si="12"/>
        <v>0</v>
      </c>
    </row>
    <row r="803" spans="1:27" x14ac:dyDescent="0.45">
      <c r="A803" t="s">
        <v>53</v>
      </c>
      <c r="B803" t="s">
        <v>56</v>
      </c>
      <c r="C803" t="s">
        <v>92</v>
      </c>
      <c r="D803">
        <v>1060</v>
      </c>
      <c r="E803" s="10">
        <v>1000000</v>
      </c>
      <c r="F803" s="10">
        <v>921831</v>
      </c>
      <c r="G803" s="10">
        <v>7327503</v>
      </c>
      <c r="H803" s="10">
        <v>13547066</v>
      </c>
      <c r="I803" s="10">
        <v>618486</v>
      </c>
      <c r="J803" s="10">
        <v>737288</v>
      </c>
      <c r="K803" s="10">
        <v>400973</v>
      </c>
      <c r="L803" s="10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 s="8">
        <v>-0.54</v>
      </c>
      <c r="W803" s="10">
        <v>269432</v>
      </c>
      <c r="X803">
        <v>54</v>
      </c>
      <c r="Y803" s="4" t="str">
        <f>VLOOKUP(C803,[1]Sheet1!$B:$D,3,FALSE)</f>
        <v>Microfinance</v>
      </c>
      <c r="Z803">
        <f>IFERROR(VLOOKUP(C803,[2]!LTP,2,FALSE),0)</f>
        <v>572</v>
      </c>
      <c r="AA803" s="7">
        <f t="shared" si="12"/>
        <v>10.592592592592593</v>
      </c>
    </row>
    <row r="804" spans="1:27" x14ac:dyDescent="0.45">
      <c r="A804" t="s">
        <v>53</v>
      </c>
      <c r="B804" t="s">
        <v>56</v>
      </c>
      <c r="C804" t="s">
        <v>67</v>
      </c>
      <c r="D804">
        <v>956.3</v>
      </c>
      <c r="E804" s="10">
        <v>726726</v>
      </c>
      <c r="F804" s="10">
        <v>1288906</v>
      </c>
      <c r="G804">
        <v>0</v>
      </c>
      <c r="H804" s="10">
        <v>6143820</v>
      </c>
      <c r="I804" s="10">
        <v>181547</v>
      </c>
      <c r="J804" s="10">
        <v>202739</v>
      </c>
      <c r="K804" s="10">
        <v>180090</v>
      </c>
      <c r="L804" s="10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 s="8">
        <v>-0.54</v>
      </c>
      <c r="W804" s="10">
        <v>112180</v>
      </c>
      <c r="X804">
        <v>31</v>
      </c>
      <c r="Y804" s="4" t="str">
        <f>VLOOKUP(C804,[1]Sheet1!$B:$D,3,FALSE)</f>
        <v>Microfinance</v>
      </c>
      <c r="Z804">
        <f>IFERROR(VLOOKUP(C804,[2]!LTP,2,FALSE),0)</f>
        <v>672</v>
      </c>
      <c r="AA804" s="7">
        <f t="shared" si="12"/>
        <v>21.677419354838708</v>
      </c>
    </row>
    <row r="805" spans="1:27" x14ac:dyDescent="0.45">
      <c r="A805" t="s">
        <v>53</v>
      </c>
      <c r="B805" t="s">
        <v>56</v>
      </c>
      <c r="C805" t="s">
        <v>68</v>
      </c>
      <c r="D805">
        <v>1126</v>
      </c>
      <c r="E805" s="10">
        <v>628828</v>
      </c>
      <c r="F805" s="10">
        <v>1149760</v>
      </c>
      <c r="G805">
        <v>0</v>
      </c>
      <c r="H805" s="10">
        <v>15586437</v>
      </c>
      <c r="I805" s="10">
        <v>321769</v>
      </c>
      <c r="J805" s="10">
        <v>322376</v>
      </c>
      <c r="K805" s="10">
        <v>282807</v>
      </c>
      <c r="L805" s="10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 s="8">
        <v>-0.48</v>
      </c>
      <c r="W805" s="10">
        <v>171557</v>
      </c>
      <c r="X805">
        <v>55</v>
      </c>
      <c r="Y805" s="4" t="str">
        <f>VLOOKUP(C805,[1]Sheet1!$B:$D,3,FALSE)</f>
        <v>Microfinance</v>
      </c>
      <c r="Z805">
        <f>IFERROR(VLOOKUP(C805,[2]!LTP,2,FALSE),0)</f>
        <v>813.3</v>
      </c>
      <c r="AA805" s="7">
        <f t="shared" si="12"/>
        <v>14.787272727272727</v>
      </c>
    </row>
    <row r="806" spans="1:27" x14ac:dyDescent="0.45">
      <c r="A806" t="s">
        <v>53</v>
      </c>
      <c r="B806" t="s">
        <v>56</v>
      </c>
      <c r="C806" t="s">
        <v>69</v>
      </c>
      <c r="D806">
        <v>905</v>
      </c>
      <c r="E806" s="10">
        <v>122498</v>
      </c>
      <c r="F806" s="10">
        <v>46852</v>
      </c>
      <c r="G806" s="10">
        <v>608028</v>
      </c>
      <c r="H806" s="10">
        <v>1687437</v>
      </c>
      <c r="I806" s="10">
        <v>57626</v>
      </c>
      <c r="J806" s="10">
        <v>76711</v>
      </c>
      <c r="K806" s="10">
        <v>31006</v>
      </c>
      <c r="L806" s="10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 s="8">
        <v>-0.68</v>
      </c>
      <c r="W806" s="10">
        <v>16972</v>
      </c>
      <c r="X806">
        <v>28</v>
      </c>
      <c r="Y806" s="4" t="str">
        <f>VLOOKUP(C806,[1]Sheet1!$B:$D,3,FALSE)</f>
        <v>Microfinance</v>
      </c>
      <c r="Z806">
        <f>IFERROR(VLOOKUP(C806,[2]!LTP,2,FALSE),0)</f>
        <v>551</v>
      </c>
      <c r="AA806" s="7">
        <f t="shared" si="12"/>
        <v>19.678571428571427</v>
      </c>
    </row>
    <row r="807" spans="1:27" x14ac:dyDescent="0.45">
      <c r="A807" t="s">
        <v>53</v>
      </c>
      <c r="B807" t="s">
        <v>56</v>
      </c>
      <c r="C807" t="s">
        <v>70</v>
      </c>
      <c r="D807">
        <v>975</v>
      </c>
      <c r="E807" s="10">
        <v>194996</v>
      </c>
      <c r="F807" s="10">
        <v>56780</v>
      </c>
      <c r="G807" s="10">
        <v>537732</v>
      </c>
      <c r="H807" s="10">
        <v>1334933</v>
      </c>
      <c r="I807" s="10">
        <v>52261</v>
      </c>
      <c r="J807" s="10">
        <v>69779</v>
      </c>
      <c r="K807" s="10">
        <v>28060</v>
      </c>
      <c r="L807" s="10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 s="8">
        <v>-0.77</v>
      </c>
      <c r="W807" s="10">
        <v>17230</v>
      </c>
      <c r="X807">
        <v>18</v>
      </c>
      <c r="Y807" s="4" t="str">
        <f>VLOOKUP(C807,[1]Sheet1!$B:$D,3,FALSE)</f>
        <v>Micro Low</v>
      </c>
      <c r="Z807">
        <f>IFERROR(VLOOKUP(C807,[2]!LTP,2,FALSE),0)</f>
        <v>846.6</v>
      </c>
      <c r="AA807" s="7">
        <f t="shared" si="12"/>
        <v>47.033333333333331</v>
      </c>
    </row>
    <row r="808" spans="1:27" x14ac:dyDescent="0.45">
      <c r="A808" t="s">
        <v>53</v>
      </c>
      <c r="B808" t="s">
        <v>56</v>
      </c>
      <c r="C808" t="s">
        <v>71</v>
      </c>
      <c r="D808">
        <v>1120</v>
      </c>
      <c r="E808" s="10">
        <v>503111</v>
      </c>
      <c r="F808" s="10">
        <v>742640</v>
      </c>
      <c r="G808" s="10">
        <v>4991176</v>
      </c>
      <c r="H808" s="10">
        <v>8512472</v>
      </c>
      <c r="I808" s="10">
        <v>421348</v>
      </c>
      <c r="J808" s="10">
        <v>506992</v>
      </c>
      <c r="K808" s="10">
        <v>271886</v>
      </c>
      <c r="L808" s="10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 s="8">
        <v>-0.46</v>
      </c>
      <c r="W808" s="10">
        <v>163085</v>
      </c>
      <c r="X808">
        <v>65</v>
      </c>
      <c r="Y808" s="4" t="str">
        <f>VLOOKUP(C808,[1]Sheet1!$B:$D,3,FALSE)</f>
        <v>Microfinance</v>
      </c>
      <c r="Z808">
        <f>IFERROR(VLOOKUP(C808,[2]!LTP,2,FALSE),0)</f>
        <v>745</v>
      </c>
      <c r="AA808" s="7">
        <f t="shared" si="12"/>
        <v>11.461538461538462</v>
      </c>
    </row>
    <row r="809" spans="1:27" x14ac:dyDescent="0.45">
      <c r="A809" t="s">
        <v>53</v>
      </c>
      <c r="B809" t="s">
        <v>56</v>
      </c>
      <c r="C809" t="s">
        <v>72</v>
      </c>
      <c r="D809">
        <v>1474.9</v>
      </c>
      <c r="E809" s="10">
        <v>65978</v>
      </c>
      <c r="F809" s="10">
        <v>11969</v>
      </c>
      <c r="G809" s="10">
        <v>142678</v>
      </c>
      <c r="H809" s="10">
        <v>497266</v>
      </c>
      <c r="I809" s="10">
        <v>21980</v>
      </c>
      <c r="J809" s="10">
        <v>27793</v>
      </c>
      <c r="K809" s="10">
        <v>10952</v>
      </c>
      <c r="L809" s="10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 s="10">
        <v>1244</v>
      </c>
      <c r="S809">
        <v>3.9</v>
      </c>
      <c r="T809">
        <v>118</v>
      </c>
      <c r="U809">
        <v>198</v>
      </c>
      <c r="V809" s="8">
        <v>-0.87</v>
      </c>
      <c r="W809" s="10">
        <v>4888</v>
      </c>
      <c r="X809">
        <v>15</v>
      </c>
      <c r="Y809" s="4" t="str">
        <f>VLOOKUP(C809,[1]Sheet1!$B:$D,3,FALSE)</f>
        <v>Micro Low</v>
      </c>
      <c r="Z809">
        <f>IFERROR(VLOOKUP(C809,[2]!LTP,2,FALSE),0)</f>
        <v>700</v>
      </c>
      <c r="AA809" s="7">
        <f t="shared" si="12"/>
        <v>46.666666666666664</v>
      </c>
    </row>
    <row r="810" spans="1:27" x14ac:dyDescent="0.45">
      <c r="A810" t="s">
        <v>53</v>
      </c>
      <c r="B810" t="s">
        <v>56</v>
      </c>
      <c r="C810" t="s">
        <v>73</v>
      </c>
      <c r="D810">
        <v>588</v>
      </c>
      <c r="E810" s="10">
        <v>76646</v>
      </c>
      <c r="F810" s="10">
        <v>51649</v>
      </c>
      <c r="G810" s="10">
        <v>204706</v>
      </c>
      <c r="H810" s="10">
        <v>612505</v>
      </c>
      <c r="I810" s="10">
        <v>24953</v>
      </c>
      <c r="J810" s="10">
        <v>32802</v>
      </c>
      <c r="K810" s="10">
        <v>15900</v>
      </c>
      <c r="L810" s="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 s="8">
        <v>-0.42</v>
      </c>
      <c r="W810" s="10">
        <v>11888</v>
      </c>
      <c r="X810">
        <v>31</v>
      </c>
      <c r="Y810" s="4" t="str">
        <f>VLOOKUP(C810,[1]Sheet1!$B:$D,3,FALSE)</f>
        <v>Delist</v>
      </c>
      <c r="Z810">
        <f>IFERROR(VLOOKUP(C810,[2]!LTP,2,FALSE),0)</f>
        <v>0</v>
      </c>
      <c r="AA810" s="7">
        <f t="shared" si="12"/>
        <v>0</v>
      </c>
    </row>
    <row r="811" spans="1:27" x14ac:dyDescent="0.45">
      <c r="A811" t="s">
        <v>53</v>
      </c>
      <c r="B811" t="s">
        <v>56</v>
      </c>
      <c r="C811" t="s">
        <v>74</v>
      </c>
      <c r="D811">
        <v>1270</v>
      </c>
      <c r="E811" s="10">
        <v>242000</v>
      </c>
      <c r="F811" s="10">
        <v>156101</v>
      </c>
      <c r="G811" s="10">
        <v>796646</v>
      </c>
      <c r="H811" s="10">
        <v>2430761</v>
      </c>
      <c r="I811" s="10">
        <v>117410</v>
      </c>
      <c r="J811" s="10">
        <v>142431</v>
      </c>
      <c r="K811" s="10">
        <v>78560</v>
      </c>
      <c r="L811" s="10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 s="8">
        <v>-0.71</v>
      </c>
      <c r="W811" s="10">
        <v>44564</v>
      </c>
      <c r="X811">
        <v>37</v>
      </c>
      <c r="Y811" s="4" t="str">
        <f>VLOOKUP(C811,[1]Sheet1!$B:$D,3,FALSE)</f>
        <v>Micro Low</v>
      </c>
      <c r="Z811">
        <f>IFERROR(VLOOKUP(C811,[2]!LTP,2,FALSE),0)</f>
        <v>668.1</v>
      </c>
      <c r="AA811" s="7">
        <f t="shared" si="12"/>
        <v>18.056756756756759</v>
      </c>
    </row>
    <row r="812" spans="1:27" x14ac:dyDescent="0.45">
      <c r="A812" t="s">
        <v>53</v>
      </c>
      <c r="B812" t="s">
        <v>56</v>
      </c>
      <c r="C812" t="s">
        <v>75</v>
      </c>
      <c r="D812">
        <v>1130</v>
      </c>
      <c r="E812" s="10">
        <v>45000</v>
      </c>
      <c r="F812" s="10">
        <v>29728</v>
      </c>
      <c r="G812" s="10">
        <v>291301</v>
      </c>
      <c r="H812" s="10">
        <v>1115398</v>
      </c>
      <c r="I812" s="10">
        <v>39186</v>
      </c>
      <c r="J812" s="10">
        <v>60430</v>
      </c>
      <c r="K812" s="10">
        <v>28417</v>
      </c>
      <c r="L812" s="10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 s="8">
        <v>-0.56000000000000005</v>
      </c>
      <c r="W812" s="10">
        <v>14766</v>
      </c>
      <c r="X812">
        <v>66</v>
      </c>
      <c r="Y812" s="4" t="str">
        <f>VLOOKUP(C812,[1]Sheet1!$B:$D,3,FALSE)</f>
        <v>Microfinance</v>
      </c>
      <c r="Z812">
        <f>IFERROR(VLOOKUP(C812,[2]!LTP,2,FALSE),0)</f>
        <v>584</v>
      </c>
      <c r="AA812" s="7">
        <f t="shared" si="12"/>
        <v>8.8484848484848477</v>
      </c>
    </row>
    <row r="813" spans="1:27" x14ac:dyDescent="0.45">
      <c r="A813" t="s">
        <v>53</v>
      </c>
      <c r="B813" t="s">
        <v>56</v>
      </c>
      <c r="C813" t="s">
        <v>76</v>
      </c>
      <c r="D813">
        <v>1259</v>
      </c>
      <c r="E813" s="10">
        <v>121000</v>
      </c>
      <c r="F813" s="10">
        <v>19220</v>
      </c>
      <c r="G813" s="10">
        <v>107057</v>
      </c>
      <c r="H813" s="10">
        <v>599147</v>
      </c>
      <c r="I813" s="10">
        <v>26001</v>
      </c>
      <c r="J813" s="10">
        <v>39068</v>
      </c>
      <c r="K813" s="10">
        <v>11893</v>
      </c>
      <c r="L813" s="10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 s="10">
        <v>2241</v>
      </c>
      <c r="S813">
        <v>2.9</v>
      </c>
      <c r="T813">
        <v>116</v>
      </c>
      <c r="U813">
        <v>126</v>
      </c>
      <c r="V813" s="8">
        <v>-0.9</v>
      </c>
      <c r="W813" s="10">
        <v>3692</v>
      </c>
      <c r="X813">
        <v>6</v>
      </c>
      <c r="Y813" s="4" t="str">
        <f>VLOOKUP(C813,[1]Sheet1!$B:$D,3,FALSE)</f>
        <v>Delist</v>
      </c>
      <c r="Z813">
        <f>IFERROR(VLOOKUP(C813,[2]!LTP,2,FALSE),0)</f>
        <v>0</v>
      </c>
      <c r="AA813" s="7">
        <f t="shared" si="12"/>
        <v>0</v>
      </c>
    </row>
    <row r="814" spans="1:27" x14ac:dyDescent="0.45">
      <c r="A814" t="s">
        <v>53</v>
      </c>
      <c r="B814" t="s">
        <v>56</v>
      </c>
      <c r="C814" t="s">
        <v>77</v>
      </c>
      <c r="D814">
        <v>1950</v>
      </c>
      <c r="E814" s="10">
        <v>28800</v>
      </c>
      <c r="F814" s="10">
        <v>36211</v>
      </c>
      <c r="G814" s="10">
        <v>181279</v>
      </c>
      <c r="H814" s="10">
        <v>705357</v>
      </c>
      <c r="I814" s="10">
        <v>25215</v>
      </c>
      <c r="J814" s="10">
        <v>35111</v>
      </c>
      <c r="K814" s="10">
        <v>14674</v>
      </c>
      <c r="L814" s="10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 s="8">
        <v>-0.74</v>
      </c>
      <c r="W814" s="10">
        <v>7227</v>
      </c>
      <c r="X814">
        <v>50</v>
      </c>
      <c r="Y814" s="4" t="str">
        <f>VLOOKUP(C814,[1]Sheet1!$B:$D,3,FALSE)</f>
        <v>Micro Low</v>
      </c>
      <c r="Z814">
        <f>IFERROR(VLOOKUP(C814,[2]!LTP,2,FALSE),0)</f>
        <v>910</v>
      </c>
      <c r="AA814" s="7">
        <f t="shared" si="12"/>
        <v>18.2</v>
      </c>
    </row>
    <row r="815" spans="1:27" x14ac:dyDescent="0.45">
      <c r="A815" t="s">
        <v>53</v>
      </c>
      <c r="B815" t="s">
        <v>56</v>
      </c>
      <c r="C815" t="s">
        <v>78</v>
      </c>
      <c r="D815">
        <v>830</v>
      </c>
      <c r="E815" s="10">
        <v>40000</v>
      </c>
      <c r="F815" s="10">
        <v>23873</v>
      </c>
      <c r="G815" s="10">
        <v>204203</v>
      </c>
      <c r="H815" s="10">
        <v>855395</v>
      </c>
      <c r="I815" s="10">
        <v>23653</v>
      </c>
      <c r="J815" s="10">
        <v>37340</v>
      </c>
      <c r="K815" s="10">
        <v>4843</v>
      </c>
      <c r="L815" s="10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 s="8">
        <v>-0.77</v>
      </c>
      <c r="W815" s="10">
        <v>1965</v>
      </c>
      <c r="X815">
        <v>10</v>
      </c>
      <c r="Y815" s="4" t="str">
        <f>VLOOKUP(C815,[1]Sheet1!$B:$D,3,FALSE)</f>
        <v>Delist</v>
      </c>
      <c r="Z815">
        <f>IFERROR(VLOOKUP(C815,[2]!LTP,2,FALSE),0)</f>
        <v>0</v>
      </c>
      <c r="AA815" s="7">
        <f t="shared" si="12"/>
        <v>0</v>
      </c>
    </row>
    <row r="816" spans="1:27" x14ac:dyDescent="0.45">
      <c r="A816" t="s">
        <v>53</v>
      </c>
      <c r="B816" t="s">
        <v>56</v>
      </c>
      <c r="C816" t="s">
        <v>79</v>
      </c>
      <c r="D816">
        <v>1609</v>
      </c>
      <c r="E816" s="10">
        <v>77760</v>
      </c>
      <c r="F816" s="10">
        <v>44418</v>
      </c>
      <c r="G816" s="10">
        <v>352028</v>
      </c>
      <c r="H816" s="10">
        <v>1033771</v>
      </c>
      <c r="I816" s="10">
        <v>37049</v>
      </c>
      <c r="J816" s="10">
        <v>57536</v>
      </c>
      <c r="K816" s="10">
        <v>32045</v>
      </c>
      <c r="L816" s="10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 s="8">
        <v>-0.75</v>
      </c>
      <c r="W816" s="10">
        <v>18492</v>
      </c>
      <c r="X816">
        <v>48</v>
      </c>
      <c r="Y816" s="4" t="str">
        <f>VLOOKUP(C816,[1]Sheet1!$B:$D,3,FALSE)</f>
        <v>Delist</v>
      </c>
      <c r="Z816">
        <f>IFERROR(VLOOKUP(C816,[2]!LTP,2,FALSE),0)</f>
        <v>0</v>
      </c>
      <c r="AA816" s="7">
        <f t="shared" si="12"/>
        <v>0</v>
      </c>
    </row>
    <row r="817" spans="1:27" x14ac:dyDescent="0.45">
      <c r="A817" t="s">
        <v>53</v>
      </c>
      <c r="B817" t="s">
        <v>56</v>
      </c>
      <c r="C817" t="s">
        <v>80</v>
      </c>
      <c r="D817">
        <v>1060</v>
      </c>
      <c r="E817" s="10">
        <v>177100</v>
      </c>
      <c r="F817" s="10">
        <v>29247</v>
      </c>
      <c r="G817" s="10">
        <v>219903</v>
      </c>
      <c r="H817" s="10">
        <v>1058050</v>
      </c>
      <c r="I817" s="10">
        <v>46608</v>
      </c>
      <c r="J817" s="10">
        <v>63293</v>
      </c>
      <c r="K817" s="10">
        <v>23533</v>
      </c>
      <c r="L817" s="10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 s="8">
        <v>-0.82</v>
      </c>
      <c r="W817" s="10">
        <v>12396</v>
      </c>
      <c r="X817">
        <v>14</v>
      </c>
      <c r="Y817" s="4" t="str">
        <f>VLOOKUP(C817,[1]Sheet1!$B:$D,3,FALSE)</f>
        <v>Micro Low</v>
      </c>
      <c r="Z817">
        <f>IFERROR(VLOOKUP(C817,[2]!LTP,2,FALSE),0)</f>
        <v>585</v>
      </c>
      <c r="AA817" s="7">
        <f t="shared" si="12"/>
        <v>41.785714285714285</v>
      </c>
    </row>
    <row r="818" spans="1:27" x14ac:dyDescent="0.45">
      <c r="A818" t="s">
        <v>53</v>
      </c>
      <c r="B818" t="s">
        <v>56</v>
      </c>
      <c r="C818" t="s">
        <v>81</v>
      </c>
      <c r="D818">
        <v>590.20000000000005</v>
      </c>
      <c r="E818" s="10">
        <v>359950</v>
      </c>
      <c r="F818" s="10">
        <v>8514</v>
      </c>
      <c r="G818">
        <v>0</v>
      </c>
      <c r="H818" s="10">
        <v>1248951</v>
      </c>
      <c r="I818" s="10">
        <v>25598</v>
      </c>
      <c r="J818" s="10">
        <v>32778</v>
      </c>
      <c r="K818" s="10">
        <v>23891</v>
      </c>
      <c r="L818" s="10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 s="8">
        <v>-0.78</v>
      </c>
      <c r="W818" s="10">
        <v>12838</v>
      </c>
      <c r="X818">
        <v>7</v>
      </c>
      <c r="Y818" s="4" t="str">
        <f>VLOOKUP(C818,[1]Sheet1!$B:$D,3,FALSE)</f>
        <v>Microfinance</v>
      </c>
      <c r="Z818">
        <f>IFERROR(VLOOKUP(C818,[2]!LTP,2,FALSE),0)</f>
        <v>483</v>
      </c>
      <c r="AA818" s="7">
        <f t="shared" si="12"/>
        <v>69</v>
      </c>
    </row>
    <row r="819" spans="1:27" x14ac:dyDescent="0.45">
      <c r="A819" t="s">
        <v>53</v>
      </c>
      <c r="B819" t="s">
        <v>56</v>
      </c>
      <c r="C819" t="s">
        <v>82</v>
      </c>
      <c r="D819">
        <v>837</v>
      </c>
      <c r="E819" s="10">
        <v>140875</v>
      </c>
      <c r="F819" s="10">
        <v>94399</v>
      </c>
      <c r="G819" s="10">
        <v>535379</v>
      </c>
      <c r="H819" s="10">
        <v>2018948</v>
      </c>
      <c r="I819" s="10">
        <v>81133</v>
      </c>
      <c r="J819" s="10">
        <v>111488</v>
      </c>
      <c r="K819" s="10">
        <v>43039</v>
      </c>
      <c r="L819" s="10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 s="8">
        <v>-0.63</v>
      </c>
      <c r="W819" s="10">
        <v>18169</v>
      </c>
      <c r="X819">
        <v>26</v>
      </c>
      <c r="Y819" s="4" t="str">
        <f>VLOOKUP(C819,[1]Sheet1!$B:$D,3,FALSE)</f>
        <v>Microfinance</v>
      </c>
      <c r="Z819">
        <f>IFERROR(VLOOKUP(C819,[2]!LTP,2,FALSE),0)</f>
        <v>498.9</v>
      </c>
      <c r="AA819" s="7">
        <f t="shared" si="12"/>
        <v>19.188461538461539</v>
      </c>
    </row>
    <row r="820" spans="1:27" x14ac:dyDescent="0.45">
      <c r="A820" t="s">
        <v>53</v>
      </c>
      <c r="B820" t="s">
        <v>56</v>
      </c>
      <c r="C820" t="s">
        <v>83</v>
      </c>
      <c r="D820">
        <v>927</v>
      </c>
      <c r="E820" s="10">
        <v>286000</v>
      </c>
      <c r="F820" s="10">
        <v>98385</v>
      </c>
      <c r="G820" s="10">
        <v>623005</v>
      </c>
      <c r="H820" s="10">
        <v>2664268</v>
      </c>
      <c r="I820" s="10">
        <v>102860</v>
      </c>
      <c r="J820" s="10">
        <v>149192</v>
      </c>
      <c r="K820" s="10">
        <v>57221</v>
      </c>
      <c r="L820" s="1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 s="8">
        <v>-0.71</v>
      </c>
      <c r="W820" s="10">
        <v>34543</v>
      </c>
      <c r="X820">
        <v>24</v>
      </c>
      <c r="Y820" s="4" t="str">
        <f>VLOOKUP(C820,[1]Sheet1!$B:$D,3,FALSE)</f>
        <v>Microfinance</v>
      </c>
      <c r="Z820">
        <f>IFERROR(VLOOKUP(C820,[2]!LTP,2,FALSE),0)</f>
        <v>522</v>
      </c>
      <c r="AA820" s="7">
        <f t="shared" si="12"/>
        <v>21.75</v>
      </c>
    </row>
    <row r="821" spans="1:27" x14ac:dyDescent="0.45">
      <c r="A821" t="s">
        <v>53</v>
      </c>
      <c r="B821" t="s">
        <v>56</v>
      </c>
      <c r="C821" t="s">
        <v>99</v>
      </c>
      <c r="D821">
        <v>1039</v>
      </c>
      <c r="E821" s="10">
        <v>112000</v>
      </c>
      <c r="F821" s="10">
        <v>154698</v>
      </c>
      <c r="G821" s="10">
        <v>731428</v>
      </c>
      <c r="H821" s="10">
        <v>2318365</v>
      </c>
      <c r="I821" s="10">
        <v>111184</v>
      </c>
      <c r="J821" s="10">
        <v>134669</v>
      </c>
      <c r="K821" s="10">
        <v>48211</v>
      </c>
      <c r="L821" s="10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 s="8">
        <v>-0.48</v>
      </c>
      <c r="W821" s="10">
        <v>30648</v>
      </c>
      <c r="X821">
        <v>55</v>
      </c>
      <c r="Y821" s="4" t="str">
        <f>VLOOKUP(C821,[1]Sheet1!$B:$D,3,FALSE)</f>
        <v>Micro Low</v>
      </c>
      <c r="Z821">
        <f>IFERROR(VLOOKUP(C821,[2]!LTP,2,FALSE),0)</f>
        <v>517</v>
      </c>
      <c r="AA821" s="7">
        <f t="shared" si="12"/>
        <v>9.4</v>
      </c>
    </row>
    <row r="822" spans="1:27" x14ac:dyDescent="0.45">
      <c r="A822" t="s">
        <v>53</v>
      </c>
      <c r="B822" t="s">
        <v>56</v>
      </c>
      <c r="C822" t="s">
        <v>103</v>
      </c>
      <c r="D822">
        <v>1325.7</v>
      </c>
      <c r="E822" s="10">
        <v>70000</v>
      </c>
      <c r="F822" s="10">
        <v>-13693</v>
      </c>
      <c r="G822" s="10">
        <v>139579</v>
      </c>
      <c r="H822" s="10">
        <v>853392</v>
      </c>
      <c r="I822" s="10">
        <v>20918</v>
      </c>
      <c r="J822" s="10">
        <v>34903</v>
      </c>
      <c r="K822" s="10">
        <v>2646</v>
      </c>
      <c r="L822" s="10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 s="10">
        <v>-2860</v>
      </c>
      <c r="S822">
        <v>0.3</v>
      </c>
      <c r="T822">
        <v>80</v>
      </c>
      <c r="U822">
        <v>0</v>
      </c>
      <c r="V822" s="8">
        <v>0</v>
      </c>
      <c r="W822" s="10">
        <v>-2677</v>
      </c>
      <c r="X822">
        <v>-8</v>
      </c>
      <c r="Y822" s="4" t="str">
        <f>VLOOKUP(C822,[1]Sheet1!$B:$D,3,FALSE)</f>
        <v>Micro Low</v>
      </c>
      <c r="Z822">
        <f>IFERROR(VLOOKUP(C822,[2]!LTP,2,FALSE),0)</f>
        <v>670</v>
      </c>
      <c r="AA822" s="7">
        <f t="shared" si="12"/>
        <v>-83.75</v>
      </c>
    </row>
    <row r="823" spans="1:27" x14ac:dyDescent="0.45">
      <c r="A823" t="s">
        <v>53</v>
      </c>
      <c r="B823" t="s">
        <v>56</v>
      </c>
      <c r="C823" t="s">
        <v>84</v>
      </c>
      <c r="D823">
        <v>2058.3000000000002</v>
      </c>
      <c r="E823" s="10">
        <v>120000</v>
      </c>
      <c r="F823" s="10">
        <v>124795</v>
      </c>
      <c r="G823" s="10">
        <v>497103</v>
      </c>
      <c r="H823" s="10">
        <v>1829808</v>
      </c>
      <c r="I823" s="10">
        <v>79371</v>
      </c>
      <c r="J823" s="10">
        <v>110782</v>
      </c>
      <c r="K823" s="10">
        <v>69244</v>
      </c>
      <c r="L823" s="10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 s="8">
        <v>-0.73</v>
      </c>
      <c r="W823" s="10">
        <v>39198</v>
      </c>
      <c r="X823">
        <v>65</v>
      </c>
      <c r="Y823" s="4" t="str">
        <f>VLOOKUP(C823,[1]Sheet1!$B:$D,3,FALSE)</f>
        <v>Microfinance</v>
      </c>
      <c r="Z823">
        <f>IFERROR(VLOOKUP(C823,[2]!LTP,2,FALSE),0)</f>
        <v>1166.4000000000001</v>
      </c>
      <c r="AA823" s="7">
        <f t="shared" si="12"/>
        <v>17.944615384615386</v>
      </c>
    </row>
    <row r="824" spans="1:27" x14ac:dyDescent="0.45">
      <c r="A824" t="s">
        <v>53</v>
      </c>
      <c r="B824" t="s">
        <v>56</v>
      </c>
      <c r="C824" t="s">
        <v>85</v>
      </c>
      <c r="D824">
        <v>1713</v>
      </c>
      <c r="E824" s="10">
        <v>47600</v>
      </c>
      <c r="F824" s="10">
        <v>43515</v>
      </c>
      <c r="G824" s="10">
        <v>319232</v>
      </c>
      <c r="H824" s="10">
        <v>696633</v>
      </c>
      <c r="I824" s="10">
        <v>30512</v>
      </c>
      <c r="J824" s="10">
        <v>44148</v>
      </c>
      <c r="K824" s="10">
        <v>19126</v>
      </c>
      <c r="L824" s="10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 s="8">
        <v>-0.75</v>
      </c>
      <c r="W824" s="10">
        <v>10165</v>
      </c>
      <c r="X824">
        <v>43</v>
      </c>
      <c r="Y824" s="4" t="str">
        <f>VLOOKUP(C824,[1]Sheet1!$B:$D,3,FALSE)</f>
        <v>Delist</v>
      </c>
      <c r="Z824">
        <f>IFERROR(VLOOKUP(C824,[2]!LTP,2,FALSE),0)</f>
        <v>0</v>
      </c>
      <c r="AA824" s="7">
        <f t="shared" si="12"/>
        <v>0</v>
      </c>
    </row>
    <row r="825" spans="1:27" x14ac:dyDescent="0.45">
      <c r="A825" t="s">
        <v>53</v>
      </c>
      <c r="B825" t="s">
        <v>56</v>
      </c>
      <c r="C825" t="s">
        <v>86</v>
      </c>
      <c r="D825">
        <v>825</v>
      </c>
      <c r="E825" s="10">
        <v>109725</v>
      </c>
      <c r="F825" s="10">
        <v>12211</v>
      </c>
      <c r="G825" s="10">
        <v>135245</v>
      </c>
      <c r="H825" s="10">
        <v>466395</v>
      </c>
      <c r="I825" s="10">
        <v>21575</v>
      </c>
      <c r="J825" s="10">
        <v>26679</v>
      </c>
      <c r="K825" s="10">
        <v>9160</v>
      </c>
      <c r="L825" s="10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 s="8">
        <v>-0.82</v>
      </c>
      <c r="W825" s="10">
        <v>4602</v>
      </c>
      <c r="X825">
        <v>8</v>
      </c>
      <c r="Y825" s="4" t="str">
        <f>VLOOKUP(C825,[1]Sheet1!$B:$D,3,FALSE)</f>
        <v>Micro Low</v>
      </c>
      <c r="Z825">
        <f>IFERROR(VLOOKUP(C825,[2]!LTP,2,FALSE),0)</f>
        <v>575</v>
      </c>
      <c r="AA825" s="7">
        <f t="shared" si="12"/>
        <v>71.875</v>
      </c>
    </row>
    <row r="826" spans="1:27" x14ac:dyDescent="0.45">
      <c r="A826" t="s">
        <v>53</v>
      </c>
      <c r="B826" t="s">
        <v>56</v>
      </c>
      <c r="C826" t="s">
        <v>96</v>
      </c>
      <c r="D826">
        <v>1070</v>
      </c>
      <c r="E826" s="10">
        <v>70000</v>
      </c>
      <c r="F826" s="10">
        <v>-4766</v>
      </c>
      <c r="G826" s="10">
        <v>102434</v>
      </c>
      <c r="H826" s="10">
        <v>460429</v>
      </c>
      <c r="I826" s="10">
        <v>9117</v>
      </c>
      <c r="J826" s="10">
        <v>19217</v>
      </c>
      <c r="K826" s="10">
        <v>5086</v>
      </c>
      <c r="L826" s="10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 s="10">
        <v>3490</v>
      </c>
      <c r="S826">
        <v>0</v>
      </c>
      <c r="T826">
        <v>93</v>
      </c>
      <c r="U826">
        <v>86</v>
      </c>
      <c r="V826" s="8">
        <v>-0.92</v>
      </c>
      <c r="W826" s="10">
        <v>1238</v>
      </c>
      <c r="X826">
        <v>4</v>
      </c>
      <c r="Y826" s="4" t="str">
        <f>VLOOKUP(C826,[1]Sheet1!$B:$D,3,FALSE)</f>
        <v>Micro Low</v>
      </c>
      <c r="Z826">
        <f>IFERROR(VLOOKUP(C826,[2]!LTP,2,FALSE),0)</f>
        <v>593.70000000000005</v>
      </c>
      <c r="AA826" s="7">
        <f t="shared" si="12"/>
        <v>148.42500000000001</v>
      </c>
    </row>
    <row r="827" spans="1:27" x14ac:dyDescent="0.45">
      <c r="A827" t="s">
        <v>53</v>
      </c>
      <c r="B827" t="s">
        <v>56</v>
      </c>
      <c r="C827" t="s">
        <v>87</v>
      </c>
      <c r="D827">
        <v>2195</v>
      </c>
      <c r="E827" s="10">
        <v>300000</v>
      </c>
      <c r="F827" s="10">
        <v>702909</v>
      </c>
      <c r="G827" s="10">
        <v>2771395</v>
      </c>
      <c r="H827" s="10">
        <v>6498293</v>
      </c>
      <c r="I827" s="10">
        <v>310596</v>
      </c>
      <c r="J827" s="10">
        <v>368008</v>
      </c>
      <c r="K827" s="10">
        <v>231054</v>
      </c>
      <c r="L827" s="10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 s="8">
        <v>-0.61</v>
      </c>
      <c r="W827" s="10">
        <v>145449</v>
      </c>
      <c r="X827">
        <v>97</v>
      </c>
      <c r="Y827" s="4" t="str">
        <f>VLOOKUP(C827,[1]Sheet1!$B:$D,3,FALSE)</f>
        <v>Microfinance</v>
      </c>
      <c r="Z827">
        <f>IFERROR(VLOOKUP(C827,[2]!LTP,2,FALSE),0)</f>
        <v>1211</v>
      </c>
      <c r="AA827" s="7">
        <f t="shared" si="12"/>
        <v>12.484536082474227</v>
      </c>
    </row>
    <row r="828" spans="1:27" x14ac:dyDescent="0.45">
      <c r="A828" t="s">
        <v>53</v>
      </c>
      <c r="B828" t="s">
        <v>56</v>
      </c>
      <c r="C828" t="s">
        <v>93</v>
      </c>
      <c r="D828">
        <v>945</v>
      </c>
      <c r="E828" s="10">
        <v>37920</v>
      </c>
      <c r="F828" s="10">
        <v>14279</v>
      </c>
      <c r="G828" s="10">
        <v>185785</v>
      </c>
      <c r="H828" s="10">
        <v>506641</v>
      </c>
      <c r="I828" s="10">
        <v>17324</v>
      </c>
      <c r="J828" s="10">
        <v>21664</v>
      </c>
      <c r="K828" s="10">
        <v>6951</v>
      </c>
      <c r="L828" s="10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 s="8">
        <v>-0.73</v>
      </c>
      <c r="W828" s="10">
        <v>4047</v>
      </c>
      <c r="X828">
        <v>21</v>
      </c>
      <c r="Y828" s="4" t="str">
        <f>VLOOKUP(C828,[1]Sheet1!$B:$D,3,FALSE)</f>
        <v>Micro Low</v>
      </c>
      <c r="Z828">
        <f>IFERROR(VLOOKUP(C828,[2]!LTP,2,FALSE),0)</f>
        <v>0</v>
      </c>
      <c r="AA828" s="7">
        <f t="shared" si="12"/>
        <v>0</v>
      </c>
    </row>
    <row r="829" spans="1:27" x14ac:dyDescent="0.45">
      <c r="A829" t="s">
        <v>53</v>
      </c>
      <c r="B829" t="s">
        <v>56</v>
      </c>
      <c r="C829" t="s">
        <v>88</v>
      </c>
      <c r="D829">
        <v>800</v>
      </c>
      <c r="E829" s="10">
        <v>115000</v>
      </c>
      <c r="F829" s="10">
        <v>26310</v>
      </c>
      <c r="G829" s="10">
        <v>480928</v>
      </c>
      <c r="H829" s="10">
        <v>1767829</v>
      </c>
      <c r="I829" s="10">
        <v>68086</v>
      </c>
      <c r="J829" s="10">
        <v>94126</v>
      </c>
      <c r="K829" s="10">
        <v>32204</v>
      </c>
      <c r="L829" s="10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 s="8">
        <v>-0.68</v>
      </c>
      <c r="W829" s="10">
        <v>13639</v>
      </c>
      <c r="X829">
        <v>24</v>
      </c>
      <c r="Y829" s="4" t="str">
        <f>VLOOKUP(C829,[1]Sheet1!$B:$D,3,FALSE)</f>
        <v>Delist</v>
      </c>
      <c r="Z829">
        <f>IFERROR(VLOOKUP(C829,[2]!LTP,2,FALSE),0)</f>
        <v>0</v>
      </c>
      <c r="AA829" s="7">
        <f t="shared" si="12"/>
        <v>0</v>
      </c>
    </row>
    <row r="830" spans="1:27" x14ac:dyDescent="0.45">
      <c r="A830" t="s">
        <v>53</v>
      </c>
      <c r="B830" t="s">
        <v>56</v>
      </c>
      <c r="C830" t="s">
        <v>94</v>
      </c>
      <c r="D830">
        <v>1201</v>
      </c>
      <c r="E830" s="10">
        <v>60000</v>
      </c>
      <c r="F830" s="10">
        <v>152376</v>
      </c>
      <c r="G830" s="10">
        <v>658371</v>
      </c>
      <c r="H830" s="10">
        <v>1363797</v>
      </c>
      <c r="I830" s="10">
        <v>64679</v>
      </c>
      <c r="J830" s="10">
        <v>78311</v>
      </c>
      <c r="K830" s="10">
        <v>32201</v>
      </c>
      <c r="L830" s="1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 s="8">
        <v>-0.43</v>
      </c>
      <c r="W830" s="10">
        <v>17694</v>
      </c>
      <c r="X830">
        <v>59</v>
      </c>
      <c r="Y830" s="4" t="str">
        <f>VLOOKUP(C830,[1]Sheet1!$B:$D,3,FALSE)</f>
        <v>Micro Low</v>
      </c>
      <c r="Z830">
        <f>IFERROR(VLOOKUP(C830,[2]!LTP,2,FALSE),0)</f>
        <v>685</v>
      </c>
      <c r="AA830" s="7">
        <f t="shared" si="12"/>
        <v>11.610169491525424</v>
      </c>
    </row>
    <row r="831" spans="1:27" x14ac:dyDescent="0.45">
      <c r="A831" t="s">
        <v>53</v>
      </c>
      <c r="B831" t="s">
        <v>56</v>
      </c>
      <c r="C831" t="s">
        <v>89</v>
      </c>
      <c r="D831">
        <v>1381.8</v>
      </c>
      <c r="E831" s="10">
        <v>96050</v>
      </c>
      <c r="F831" s="10">
        <v>22365</v>
      </c>
      <c r="G831" s="10">
        <v>241422</v>
      </c>
      <c r="H831" s="10">
        <v>663172</v>
      </c>
      <c r="I831" s="10">
        <v>25159</v>
      </c>
      <c r="J831" s="10">
        <v>33212</v>
      </c>
      <c r="K831" s="10">
        <v>11705</v>
      </c>
      <c r="L831" s="10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 s="8">
        <v>-0.85</v>
      </c>
      <c r="W831" s="10">
        <v>7471</v>
      </c>
      <c r="X831">
        <v>16</v>
      </c>
      <c r="Y831" s="4" t="str">
        <f>VLOOKUP(C831,[1]Sheet1!$B:$D,3,FALSE)</f>
        <v>Microfinance</v>
      </c>
      <c r="Z831">
        <f>IFERROR(VLOOKUP(C831,[2]!LTP,2,FALSE),0)</f>
        <v>785</v>
      </c>
      <c r="AA831" s="7">
        <f t="shared" si="12"/>
        <v>49.0625</v>
      </c>
    </row>
    <row r="832" spans="1:27" x14ac:dyDescent="0.45">
      <c r="A832" t="s">
        <v>53</v>
      </c>
      <c r="B832" t="s">
        <v>56</v>
      </c>
      <c r="C832" t="s">
        <v>90</v>
      </c>
      <c r="D832">
        <v>1605</v>
      </c>
      <c r="E832" s="10">
        <v>60000</v>
      </c>
      <c r="F832" s="10">
        <v>1673</v>
      </c>
      <c r="G832" s="10">
        <v>46613</v>
      </c>
      <c r="H832" s="10">
        <v>354596</v>
      </c>
      <c r="I832" s="10">
        <v>10553</v>
      </c>
      <c r="J832" s="10">
        <v>16202</v>
      </c>
      <c r="K832" s="10">
        <v>4870</v>
      </c>
      <c r="L832" s="10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 s="10">
        <v>5618</v>
      </c>
      <c r="S832">
        <v>1.5</v>
      </c>
      <c r="T832">
        <v>103</v>
      </c>
      <c r="U832">
        <v>102</v>
      </c>
      <c r="V832" s="8">
        <v>-0.94</v>
      </c>
      <c r="W832" s="10">
        <v>1344</v>
      </c>
      <c r="X832">
        <v>4</v>
      </c>
      <c r="Y832" s="4" t="str">
        <f>VLOOKUP(C832,[1]Sheet1!$B:$D,3,FALSE)</f>
        <v>Delist</v>
      </c>
      <c r="Z832">
        <f>IFERROR(VLOOKUP(C832,[2]!LTP,2,FALSE),0)</f>
        <v>0</v>
      </c>
      <c r="AA832" s="7">
        <f t="shared" si="12"/>
        <v>0</v>
      </c>
    </row>
    <row r="833" spans="1:27" x14ac:dyDescent="0.45">
      <c r="A833" t="s">
        <v>53</v>
      </c>
      <c r="B833" t="s">
        <v>56</v>
      </c>
      <c r="C833" t="s">
        <v>100</v>
      </c>
      <c r="D833">
        <v>529</v>
      </c>
      <c r="E833" s="10">
        <v>30600</v>
      </c>
      <c r="F833" s="10">
        <v>-4976</v>
      </c>
      <c r="G833" s="10">
        <v>71789</v>
      </c>
      <c r="H833" s="10">
        <v>348867</v>
      </c>
      <c r="I833" s="10">
        <v>10821</v>
      </c>
      <c r="J833" s="10">
        <v>17399</v>
      </c>
      <c r="K833" s="10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 s="8">
        <v>-0.85</v>
      </c>
      <c r="W833">
        <v>527</v>
      </c>
      <c r="X833">
        <v>3</v>
      </c>
      <c r="Y833" s="4" t="str">
        <f>VLOOKUP(C833,[1]Sheet1!$B:$D,3,FALSE)</f>
        <v>Delist</v>
      </c>
      <c r="Z833">
        <f>IFERROR(VLOOKUP(C833,[2]!LTP,2,FALSE),0)</f>
        <v>0</v>
      </c>
      <c r="AA833" s="7">
        <f t="shared" si="12"/>
        <v>0</v>
      </c>
    </row>
    <row r="834" spans="1:27" x14ac:dyDescent="0.45">
      <c r="A834" t="s">
        <v>53</v>
      </c>
      <c r="B834" t="s">
        <v>56</v>
      </c>
      <c r="C834" t="s">
        <v>91</v>
      </c>
      <c r="D834">
        <v>810</v>
      </c>
      <c r="E834" s="10">
        <v>655000</v>
      </c>
      <c r="F834" s="10">
        <v>238147</v>
      </c>
      <c r="G834" s="10">
        <v>2484097</v>
      </c>
      <c r="H834" s="10">
        <v>8134592</v>
      </c>
      <c r="I834" s="10">
        <v>403537</v>
      </c>
      <c r="J834" s="10">
        <v>485401</v>
      </c>
      <c r="K834" s="10">
        <v>170276</v>
      </c>
      <c r="L834" s="10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 s="8">
        <v>-0.63</v>
      </c>
      <c r="W834" s="10">
        <v>97955</v>
      </c>
      <c r="X834">
        <v>30</v>
      </c>
      <c r="Y834" s="4" t="str">
        <f>VLOOKUP(C834,[1]Sheet1!$B:$D,3,FALSE)</f>
        <v>Microfinance</v>
      </c>
      <c r="Z834">
        <f>IFERROR(VLOOKUP(C834,[2]!LTP,2,FALSE),0)</f>
        <v>445</v>
      </c>
      <c r="AA834" s="7">
        <f t="shared" ref="AA834:AA897" si="13">IFERROR(Z834/M834,0)</f>
        <v>14.833333333333334</v>
      </c>
    </row>
    <row r="835" spans="1:27" x14ac:dyDescent="0.45">
      <c r="A835" t="s">
        <v>53</v>
      </c>
      <c r="B835" t="s">
        <v>56</v>
      </c>
      <c r="C835" t="s">
        <v>97</v>
      </c>
      <c r="D835">
        <v>831</v>
      </c>
      <c r="E835" s="10">
        <v>42000</v>
      </c>
      <c r="F835" s="10">
        <v>1108</v>
      </c>
      <c r="G835" s="10">
        <v>34896</v>
      </c>
      <c r="H835" s="10">
        <v>261884</v>
      </c>
      <c r="I835" s="10">
        <v>7913</v>
      </c>
      <c r="J835" s="10">
        <v>11878</v>
      </c>
      <c r="K835" s="10">
        <v>3022</v>
      </c>
      <c r="L835">
        <v>14</v>
      </c>
      <c r="M835">
        <v>0</v>
      </c>
      <c r="N835" s="10">
        <v>13850</v>
      </c>
      <c r="O835">
        <v>8</v>
      </c>
      <c r="P835">
        <v>0</v>
      </c>
      <c r="Q835">
        <v>0</v>
      </c>
      <c r="R835" s="10">
        <v>112185</v>
      </c>
      <c r="S835">
        <v>3.6</v>
      </c>
      <c r="T835">
        <v>103</v>
      </c>
      <c r="U835">
        <v>12</v>
      </c>
      <c r="V835" s="8">
        <v>-0.99</v>
      </c>
      <c r="W835">
        <v>14</v>
      </c>
      <c r="X835">
        <v>0</v>
      </c>
      <c r="Y835" s="4" t="str">
        <f>VLOOKUP(C835,[1]Sheet1!$B:$D,3,FALSE)</f>
        <v>Delist</v>
      </c>
      <c r="Z835">
        <f>IFERROR(VLOOKUP(C835,[2]!LTP,2,FALSE),0)</f>
        <v>0</v>
      </c>
      <c r="AA835" s="7">
        <f t="shared" si="13"/>
        <v>0</v>
      </c>
    </row>
    <row r="836" spans="1:27" x14ac:dyDescent="0.45">
      <c r="A836" t="s">
        <v>53</v>
      </c>
      <c r="B836" t="s">
        <v>56</v>
      </c>
      <c r="C836" t="s">
        <v>95</v>
      </c>
      <c r="D836">
        <v>1305</v>
      </c>
      <c r="E836" s="10">
        <v>70000</v>
      </c>
      <c r="F836" s="10">
        <v>24065</v>
      </c>
      <c r="G836" s="10">
        <v>232386</v>
      </c>
      <c r="H836" s="10">
        <v>688727</v>
      </c>
      <c r="I836" s="10">
        <v>29789</v>
      </c>
      <c r="J836" s="10">
        <v>36924</v>
      </c>
      <c r="K836" s="10">
        <v>11500</v>
      </c>
      <c r="L836" s="10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 s="8">
        <v>-0.83</v>
      </c>
      <c r="W836" s="10">
        <v>5398</v>
      </c>
      <c r="X836">
        <v>15</v>
      </c>
      <c r="Y836" s="4" t="str">
        <f>VLOOKUP(C836,[1]Sheet1!$B:$D,3,FALSE)</f>
        <v>Micro Low</v>
      </c>
      <c r="Z836">
        <f>IFERROR(VLOOKUP(C836,[2]!LTP,2,FALSE),0)</f>
        <v>813.9</v>
      </c>
      <c r="AA836" s="7">
        <f t="shared" si="13"/>
        <v>54.26</v>
      </c>
    </row>
    <row r="837" spans="1:27" x14ac:dyDescent="0.45">
      <c r="A837" t="s">
        <v>53</v>
      </c>
      <c r="B837" t="s">
        <v>56</v>
      </c>
      <c r="C837" t="s">
        <v>101</v>
      </c>
      <c r="D837">
        <v>464</v>
      </c>
      <c r="E837" s="10">
        <v>21000</v>
      </c>
      <c r="F837" s="10">
        <v>109544</v>
      </c>
      <c r="G837" s="10">
        <v>140774</v>
      </c>
      <c r="H837" s="10">
        <v>498605</v>
      </c>
      <c r="I837" s="10">
        <v>21737</v>
      </c>
      <c r="J837" s="10">
        <v>30017</v>
      </c>
      <c r="K837" s="10">
        <v>11185</v>
      </c>
      <c r="L837" s="10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 s="8">
        <v>0.45</v>
      </c>
      <c r="W837" s="10">
        <v>3393</v>
      </c>
      <c r="X837">
        <v>32</v>
      </c>
      <c r="Y837" s="4" t="str">
        <f>VLOOKUP(C837,[1]Sheet1!$B:$D,3,FALSE)</f>
        <v>Delist</v>
      </c>
      <c r="Z837">
        <f>IFERROR(VLOOKUP(C837,[2]!LTP,2,FALSE),0)</f>
        <v>0</v>
      </c>
      <c r="AA837" s="7">
        <f t="shared" si="13"/>
        <v>0</v>
      </c>
    </row>
    <row r="838" spans="1:27" x14ac:dyDescent="0.45">
      <c r="A838" t="s">
        <v>53</v>
      </c>
      <c r="B838" t="s">
        <v>56</v>
      </c>
      <c r="C838" t="s">
        <v>98</v>
      </c>
      <c r="D838">
        <v>1289</v>
      </c>
      <c r="E838" s="10">
        <v>38500</v>
      </c>
      <c r="F838" s="10">
        <v>26409</v>
      </c>
      <c r="G838" s="10">
        <v>235203</v>
      </c>
      <c r="H838" s="10">
        <v>761236</v>
      </c>
      <c r="I838" s="10">
        <v>29918</v>
      </c>
      <c r="J838" s="10">
        <v>43217</v>
      </c>
      <c r="K838" s="10">
        <v>20488</v>
      </c>
      <c r="L838" s="10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 s="8">
        <v>-0.63</v>
      </c>
      <c r="W838" s="10">
        <v>11603</v>
      </c>
      <c r="X838">
        <v>60</v>
      </c>
      <c r="Y838" s="4" t="str">
        <f>VLOOKUP(C838,[1]Sheet1!$B:$D,3,FALSE)</f>
        <v>Micro Low</v>
      </c>
      <c r="Z838">
        <f>IFERROR(VLOOKUP(C838,[2]!LTP,2,FALSE),0)</f>
        <v>0</v>
      </c>
      <c r="AA838" s="7">
        <f t="shared" si="13"/>
        <v>0</v>
      </c>
    </row>
    <row r="839" spans="1:27" x14ac:dyDescent="0.45">
      <c r="A839" t="s">
        <v>54</v>
      </c>
      <c r="B839" t="s">
        <v>56</v>
      </c>
      <c r="C839" t="s">
        <v>61</v>
      </c>
      <c r="D839">
        <v>1045</v>
      </c>
      <c r="E839" s="10">
        <v>1000000</v>
      </c>
      <c r="F839" s="10">
        <v>873296</v>
      </c>
      <c r="G839" s="10">
        <v>10948794</v>
      </c>
      <c r="H839" s="10">
        <v>16130068</v>
      </c>
      <c r="I839" s="10">
        <v>909155</v>
      </c>
      <c r="J839" s="10">
        <v>1099258</v>
      </c>
      <c r="K839" s="10">
        <v>607547</v>
      </c>
      <c r="L839" s="10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 s="8">
        <v>-0.56999999999999995</v>
      </c>
      <c r="W839" s="10">
        <v>358190</v>
      </c>
      <c r="X839">
        <v>48</v>
      </c>
      <c r="Y839" s="4" t="str">
        <f>VLOOKUP(C839,[1]Sheet1!$B:$D,3,FALSE)</f>
        <v>Microfinance</v>
      </c>
      <c r="Z839">
        <f>IFERROR(VLOOKUP(C839,[2]!LTP,2,FALSE),0)</f>
        <v>784</v>
      </c>
      <c r="AA839" s="7">
        <f t="shared" si="13"/>
        <v>16.333333333333332</v>
      </c>
    </row>
    <row r="840" spans="1:27" x14ac:dyDescent="0.45">
      <c r="A840" t="s">
        <v>54</v>
      </c>
      <c r="B840" t="s">
        <v>56</v>
      </c>
      <c r="C840" t="s">
        <v>62</v>
      </c>
      <c r="D840">
        <v>1051.0999999999999</v>
      </c>
      <c r="E840" s="10">
        <v>703100</v>
      </c>
      <c r="F840" s="10">
        <v>459072</v>
      </c>
      <c r="G840" s="10">
        <v>2171099</v>
      </c>
      <c r="H840" s="10">
        <v>7110246</v>
      </c>
      <c r="I840" s="10">
        <v>454880</v>
      </c>
      <c r="J840" s="10">
        <v>538807</v>
      </c>
      <c r="K840" s="10">
        <v>306864</v>
      </c>
      <c r="L840" s="1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 s="8">
        <v>-0.66</v>
      </c>
      <c r="W840" s="10">
        <v>177541</v>
      </c>
      <c r="X840">
        <v>34</v>
      </c>
      <c r="Y840" s="4" t="str">
        <f>VLOOKUP(C840,[1]Sheet1!$B:$D,3,FALSE)</f>
        <v>Microfinance</v>
      </c>
      <c r="Z840">
        <f>IFERROR(VLOOKUP(C840,[2]!LTP,2,FALSE),0)</f>
        <v>636.4</v>
      </c>
      <c r="AA840" s="7">
        <f t="shared" si="13"/>
        <v>18.71764705882353</v>
      </c>
    </row>
    <row r="841" spans="1:27" x14ac:dyDescent="0.45">
      <c r="A841" t="s">
        <v>54</v>
      </c>
      <c r="B841" t="s">
        <v>56</v>
      </c>
      <c r="C841" t="s">
        <v>63</v>
      </c>
      <c r="D841">
        <v>680</v>
      </c>
      <c r="E841" s="10">
        <v>567785</v>
      </c>
      <c r="F841" s="10">
        <v>144476</v>
      </c>
      <c r="G841">
        <v>0</v>
      </c>
      <c r="H841" s="10">
        <v>3864309</v>
      </c>
      <c r="I841" s="10">
        <v>120302</v>
      </c>
      <c r="J841" s="10">
        <v>141595</v>
      </c>
      <c r="K841" s="10">
        <v>119470</v>
      </c>
      <c r="L841" s="10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 s="8">
        <v>-0.68</v>
      </c>
      <c r="W841" s="10">
        <v>73074</v>
      </c>
      <c r="X841">
        <v>17</v>
      </c>
      <c r="Y841" s="4" t="str">
        <f>VLOOKUP(C841,[1]Sheet1!$B:$D,3,FALSE)</f>
        <v>Microfinance</v>
      </c>
      <c r="Z841">
        <f>IFERROR(VLOOKUP(C841,[2]!LTP,2,FALSE),0)</f>
        <v>513.5</v>
      </c>
      <c r="AA841" s="7">
        <f t="shared" si="13"/>
        <v>30.205882352941178</v>
      </c>
    </row>
    <row r="842" spans="1:27" x14ac:dyDescent="0.45">
      <c r="A842" t="s">
        <v>54</v>
      </c>
      <c r="B842" t="s">
        <v>56</v>
      </c>
      <c r="C842" t="s">
        <v>64</v>
      </c>
      <c r="D842">
        <v>1202</v>
      </c>
      <c r="E842" s="10">
        <v>100000</v>
      </c>
      <c r="F842" s="10">
        <v>50575</v>
      </c>
      <c r="G842" s="10">
        <v>455948</v>
      </c>
      <c r="H842" s="10">
        <v>1110830</v>
      </c>
      <c r="I842" s="10">
        <v>67985</v>
      </c>
      <c r="J842" s="10">
        <v>92642</v>
      </c>
      <c r="K842" s="10">
        <v>37429</v>
      </c>
      <c r="L842" s="10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 s="8">
        <v>-0.75</v>
      </c>
      <c r="W842" s="10">
        <v>19248</v>
      </c>
      <c r="X842">
        <v>26</v>
      </c>
      <c r="Y842" s="4" t="str">
        <f>VLOOKUP(C842,[1]Sheet1!$B:$D,3,FALSE)</f>
        <v>Micro Low</v>
      </c>
      <c r="Z842">
        <f>IFERROR(VLOOKUP(C842,[2]!LTP,2,FALSE),0)</f>
        <v>566</v>
      </c>
      <c r="AA842" s="7">
        <f t="shared" si="13"/>
        <v>21.76923076923077</v>
      </c>
    </row>
    <row r="843" spans="1:27" x14ac:dyDescent="0.45">
      <c r="A843" t="s">
        <v>54</v>
      </c>
      <c r="B843" t="s">
        <v>56</v>
      </c>
      <c r="C843" t="s">
        <v>65</v>
      </c>
      <c r="D843">
        <v>962.5</v>
      </c>
      <c r="E843" s="10">
        <v>345780</v>
      </c>
      <c r="F843" s="10">
        <v>262797</v>
      </c>
      <c r="G843" s="10">
        <v>1407703</v>
      </c>
      <c r="H843" s="10">
        <v>3750386</v>
      </c>
      <c r="I843" s="10">
        <v>225885</v>
      </c>
      <c r="J843" s="10">
        <v>306990</v>
      </c>
      <c r="K843" s="10">
        <v>87540</v>
      </c>
      <c r="L843" s="10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 s="8">
        <v>-0.75</v>
      </c>
      <c r="W843" s="10">
        <v>37297</v>
      </c>
      <c r="X843">
        <v>14</v>
      </c>
      <c r="Y843" s="4" t="str">
        <f>VLOOKUP(C843,[1]Sheet1!$B:$D,3,FALSE)</f>
        <v>Microfinance</v>
      </c>
      <c r="Z843">
        <f>IFERROR(VLOOKUP(C843,[2]!LTP,2,FALSE),0)</f>
        <v>570</v>
      </c>
      <c r="AA843" s="7">
        <f t="shared" si="13"/>
        <v>40.714285714285715</v>
      </c>
    </row>
    <row r="844" spans="1:27" x14ac:dyDescent="0.45">
      <c r="A844" t="s">
        <v>54</v>
      </c>
      <c r="B844" t="s">
        <v>56</v>
      </c>
      <c r="C844" t="s">
        <v>66</v>
      </c>
      <c r="D844">
        <v>834</v>
      </c>
      <c r="E844" s="10">
        <v>24000</v>
      </c>
      <c r="F844" s="10">
        <v>15298</v>
      </c>
      <c r="G844" s="10">
        <v>67637</v>
      </c>
      <c r="H844" s="10">
        <v>304267</v>
      </c>
      <c r="I844" s="10">
        <v>12691</v>
      </c>
      <c r="J844" s="10">
        <v>17399</v>
      </c>
      <c r="K844" s="10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 s="10">
        <v>3241</v>
      </c>
      <c r="S844">
        <v>2.2999999999999998</v>
      </c>
      <c r="T844">
        <v>164</v>
      </c>
      <c r="U844">
        <v>69</v>
      </c>
      <c r="V844" s="8">
        <v>-0.92</v>
      </c>
      <c r="W844">
        <v>236</v>
      </c>
      <c r="X844">
        <v>1</v>
      </c>
      <c r="Y844" s="4" t="str">
        <f>VLOOKUP(C844,[1]Sheet1!$B:$D,3,FALSE)</f>
        <v>Delist</v>
      </c>
      <c r="Z844">
        <f>IFERROR(VLOOKUP(C844,[2]!LTP,2,FALSE),0)</f>
        <v>0</v>
      </c>
      <c r="AA844" s="7">
        <f t="shared" si="13"/>
        <v>0</v>
      </c>
    </row>
    <row r="845" spans="1:27" x14ac:dyDescent="0.45">
      <c r="A845" t="s">
        <v>54</v>
      </c>
      <c r="B845" t="s">
        <v>56</v>
      </c>
      <c r="C845" t="s">
        <v>92</v>
      </c>
      <c r="D845">
        <v>1060</v>
      </c>
      <c r="E845" s="10">
        <v>1000000</v>
      </c>
      <c r="F845" s="10">
        <v>1082350</v>
      </c>
      <c r="G845" s="10">
        <v>7888199</v>
      </c>
      <c r="H845" s="10">
        <v>14783074</v>
      </c>
      <c r="I845" s="10">
        <v>946530</v>
      </c>
      <c r="J845" s="10">
        <v>1136161</v>
      </c>
      <c r="K845" s="10">
        <v>632782</v>
      </c>
      <c r="L845" s="10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 s="8">
        <v>-0.53</v>
      </c>
      <c r="W845" s="10">
        <v>399150</v>
      </c>
      <c r="X845">
        <v>53</v>
      </c>
      <c r="Y845" s="4" t="str">
        <f>VLOOKUP(C845,[1]Sheet1!$B:$D,3,FALSE)</f>
        <v>Microfinance</v>
      </c>
      <c r="Z845">
        <f>IFERROR(VLOOKUP(C845,[2]!LTP,2,FALSE),0)</f>
        <v>572</v>
      </c>
      <c r="AA845" s="7">
        <f t="shared" si="13"/>
        <v>10.79245283018868</v>
      </c>
    </row>
    <row r="846" spans="1:27" x14ac:dyDescent="0.45">
      <c r="A846" t="s">
        <v>54</v>
      </c>
      <c r="B846" t="s">
        <v>56</v>
      </c>
      <c r="C846" t="s">
        <v>67</v>
      </c>
      <c r="D846">
        <v>956.3</v>
      </c>
      <c r="E846" s="10">
        <v>726726</v>
      </c>
      <c r="F846" s="10">
        <v>1356984</v>
      </c>
      <c r="G846">
        <v>0</v>
      </c>
      <c r="H846" s="10">
        <v>6407724</v>
      </c>
      <c r="I846" s="10">
        <v>290243</v>
      </c>
      <c r="J846" s="10">
        <v>323452</v>
      </c>
      <c r="K846" s="10">
        <v>290364</v>
      </c>
      <c r="L846" s="10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 s="8">
        <v>-0.52</v>
      </c>
      <c r="W846" s="10">
        <v>180678</v>
      </c>
      <c r="X846">
        <v>33</v>
      </c>
      <c r="Y846" s="4" t="str">
        <f>VLOOKUP(C846,[1]Sheet1!$B:$D,3,FALSE)</f>
        <v>Microfinance</v>
      </c>
      <c r="Z846">
        <f>IFERROR(VLOOKUP(C846,[2]!LTP,2,FALSE),0)</f>
        <v>672</v>
      </c>
      <c r="AA846" s="7">
        <f t="shared" si="13"/>
        <v>20.363636363636363</v>
      </c>
    </row>
    <row r="847" spans="1:27" x14ac:dyDescent="0.45">
      <c r="A847" t="s">
        <v>54</v>
      </c>
      <c r="B847" t="s">
        <v>56</v>
      </c>
      <c r="C847" t="s">
        <v>68</v>
      </c>
      <c r="D847">
        <v>1126</v>
      </c>
      <c r="E847" s="10">
        <v>628828</v>
      </c>
      <c r="F847" s="10">
        <v>1256486</v>
      </c>
      <c r="G847">
        <v>0</v>
      </c>
      <c r="H847" s="10">
        <v>16457723</v>
      </c>
      <c r="I847" s="10">
        <v>532492</v>
      </c>
      <c r="J847" s="10">
        <v>533130</v>
      </c>
      <c r="K847" s="10">
        <v>469980</v>
      </c>
      <c r="L847" s="10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 s="8">
        <v>-0.44</v>
      </c>
      <c r="W847" s="10">
        <v>278442</v>
      </c>
      <c r="X847">
        <v>59</v>
      </c>
      <c r="Y847" s="4" t="str">
        <f>VLOOKUP(C847,[1]Sheet1!$B:$D,3,FALSE)</f>
        <v>Microfinance</v>
      </c>
      <c r="Z847">
        <f>IFERROR(VLOOKUP(C847,[2]!LTP,2,FALSE),0)</f>
        <v>813.3</v>
      </c>
      <c r="AA847" s="7">
        <f t="shared" si="13"/>
        <v>13.784745762711864</v>
      </c>
    </row>
    <row r="848" spans="1:27" x14ac:dyDescent="0.45">
      <c r="A848" t="s">
        <v>54</v>
      </c>
      <c r="B848" t="s">
        <v>56</v>
      </c>
      <c r="C848" t="s">
        <v>69</v>
      </c>
      <c r="D848">
        <v>905</v>
      </c>
      <c r="E848" s="10">
        <v>122498</v>
      </c>
      <c r="F848" s="10">
        <v>56569</v>
      </c>
      <c r="G848" s="10">
        <v>686464</v>
      </c>
      <c r="H848" s="10">
        <v>1977225</v>
      </c>
      <c r="I848" s="10">
        <v>90232</v>
      </c>
      <c r="J848" s="10">
        <v>121242</v>
      </c>
      <c r="K848" s="10">
        <v>49495</v>
      </c>
      <c r="L848" s="10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 s="8">
        <v>-0.66</v>
      </c>
      <c r="W848" s="10">
        <v>26688</v>
      </c>
      <c r="X848">
        <v>29</v>
      </c>
      <c r="Y848" s="4" t="str">
        <f>VLOOKUP(C848,[1]Sheet1!$B:$D,3,FALSE)</f>
        <v>Microfinance</v>
      </c>
      <c r="Z848">
        <f>IFERROR(VLOOKUP(C848,[2]!LTP,2,FALSE),0)</f>
        <v>551</v>
      </c>
      <c r="AA848" s="7">
        <f t="shared" si="13"/>
        <v>19</v>
      </c>
    </row>
    <row r="849" spans="1:27" x14ac:dyDescent="0.45">
      <c r="A849" t="s">
        <v>54</v>
      </c>
      <c r="B849" t="s">
        <v>56</v>
      </c>
      <c r="C849" t="s">
        <v>70</v>
      </c>
      <c r="D849">
        <v>975</v>
      </c>
      <c r="E849" s="10">
        <v>170000</v>
      </c>
      <c r="F849" s="10">
        <v>79889</v>
      </c>
      <c r="G849" s="10">
        <v>584309</v>
      </c>
      <c r="H849" s="10">
        <v>1496428</v>
      </c>
      <c r="I849" s="10">
        <v>81912</v>
      </c>
      <c r="J849" s="10">
        <v>109507</v>
      </c>
      <c r="K849" s="10">
        <v>46523</v>
      </c>
      <c r="L849" s="10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 s="8">
        <v>-0.72</v>
      </c>
      <c r="W849" s="10">
        <v>28546</v>
      </c>
      <c r="X849">
        <v>22</v>
      </c>
      <c r="Y849" s="4" t="str">
        <f>VLOOKUP(C849,[1]Sheet1!$B:$D,3,FALSE)</f>
        <v>Micro Low</v>
      </c>
      <c r="Z849">
        <f>IFERROR(VLOOKUP(C849,[2]!LTP,2,FALSE),0)</f>
        <v>846.6</v>
      </c>
      <c r="AA849" s="7">
        <f t="shared" si="13"/>
        <v>38.481818181818184</v>
      </c>
    </row>
    <row r="850" spans="1:27" x14ac:dyDescent="0.45">
      <c r="A850" t="s">
        <v>54</v>
      </c>
      <c r="B850" t="s">
        <v>56</v>
      </c>
      <c r="C850" t="s">
        <v>71</v>
      </c>
      <c r="D850">
        <v>1120</v>
      </c>
      <c r="E850" s="10">
        <v>503111</v>
      </c>
      <c r="F850" s="10">
        <v>815516</v>
      </c>
      <c r="G850" s="10">
        <v>5351247</v>
      </c>
      <c r="H850" s="10">
        <v>9549945</v>
      </c>
      <c r="I850" s="10">
        <v>625497</v>
      </c>
      <c r="J850" s="10">
        <v>764449</v>
      </c>
      <c r="K850" s="10">
        <v>421281</v>
      </c>
      <c r="L850" s="1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 s="8">
        <v>-0.46</v>
      </c>
      <c r="W850" s="10">
        <v>235957</v>
      </c>
      <c r="X850">
        <v>63</v>
      </c>
      <c r="Y850" s="4" t="str">
        <f>VLOOKUP(C850,[1]Sheet1!$B:$D,3,FALSE)</f>
        <v>Microfinance</v>
      </c>
      <c r="Z850">
        <f>IFERROR(VLOOKUP(C850,[2]!LTP,2,FALSE),0)</f>
        <v>745</v>
      </c>
      <c r="AA850" s="7">
        <f t="shared" si="13"/>
        <v>11.825396825396826</v>
      </c>
    </row>
    <row r="851" spans="1:27" x14ac:dyDescent="0.45">
      <c r="A851" t="s">
        <v>54</v>
      </c>
      <c r="B851" t="s">
        <v>56</v>
      </c>
      <c r="C851" t="s">
        <v>72</v>
      </c>
      <c r="D851">
        <v>1474.9</v>
      </c>
      <c r="E851" s="10">
        <v>65978</v>
      </c>
      <c r="F851" s="10">
        <v>14929</v>
      </c>
      <c r="G851" s="10">
        <v>158055</v>
      </c>
      <c r="H851" s="10">
        <v>543244</v>
      </c>
      <c r="I851" s="10">
        <v>32686</v>
      </c>
      <c r="J851" s="10">
        <v>42662</v>
      </c>
      <c r="K851" s="10">
        <v>17918</v>
      </c>
      <c r="L851" s="10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 s="10">
        <v>1119</v>
      </c>
      <c r="S851">
        <v>3.8</v>
      </c>
      <c r="T851">
        <v>123</v>
      </c>
      <c r="U851">
        <v>209</v>
      </c>
      <c r="V851" s="8">
        <v>-0.86</v>
      </c>
      <c r="W851" s="10">
        <v>7848</v>
      </c>
      <c r="X851">
        <v>16</v>
      </c>
      <c r="Y851" s="4" t="str">
        <f>VLOOKUP(C851,[1]Sheet1!$B:$D,3,FALSE)</f>
        <v>Micro Low</v>
      </c>
      <c r="Z851">
        <f>IFERROR(VLOOKUP(C851,[2]!LTP,2,FALSE),0)</f>
        <v>700</v>
      </c>
      <c r="AA851" s="7">
        <f t="shared" si="13"/>
        <v>43.75</v>
      </c>
    </row>
    <row r="852" spans="1:27" x14ac:dyDescent="0.45">
      <c r="A852" t="s">
        <v>54</v>
      </c>
      <c r="B852" t="s">
        <v>56</v>
      </c>
      <c r="C852" t="s">
        <v>73</v>
      </c>
      <c r="D852">
        <v>588</v>
      </c>
      <c r="E852" s="10">
        <v>76646</v>
      </c>
      <c r="F852" s="10">
        <v>64593</v>
      </c>
      <c r="G852" s="10">
        <v>222587</v>
      </c>
      <c r="H852" s="10">
        <v>676772</v>
      </c>
      <c r="I852" s="10">
        <v>38351</v>
      </c>
      <c r="J852" s="10">
        <v>53218</v>
      </c>
      <c r="K852" s="10">
        <v>27700</v>
      </c>
      <c r="L852" s="10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 s="8">
        <v>-0.38</v>
      </c>
      <c r="W852" s="10">
        <v>18391</v>
      </c>
      <c r="X852">
        <v>32</v>
      </c>
      <c r="Y852" s="4" t="str">
        <f>VLOOKUP(C852,[1]Sheet1!$B:$D,3,FALSE)</f>
        <v>Delist</v>
      </c>
      <c r="Z852">
        <f>IFERROR(VLOOKUP(C852,[2]!LTP,2,FALSE),0)</f>
        <v>0</v>
      </c>
      <c r="AA852" s="7">
        <f t="shared" si="13"/>
        <v>0</v>
      </c>
    </row>
    <row r="853" spans="1:27" x14ac:dyDescent="0.45">
      <c r="A853" t="s">
        <v>54</v>
      </c>
      <c r="B853" t="s">
        <v>56</v>
      </c>
      <c r="C853" t="s">
        <v>74</v>
      </c>
      <c r="D853">
        <v>1270</v>
      </c>
      <c r="E853" s="10">
        <v>242000</v>
      </c>
      <c r="F853" s="10">
        <v>178133</v>
      </c>
      <c r="G853" s="10">
        <v>868049</v>
      </c>
      <c r="H853" s="10">
        <v>2590040</v>
      </c>
      <c r="I853" s="10">
        <v>176090</v>
      </c>
      <c r="J853" s="10">
        <v>215187</v>
      </c>
      <c r="K853" s="10">
        <v>116969</v>
      </c>
      <c r="L853" s="10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 s="8">
        <v>-0.7</v>
      </c>
      <c r="W853" s="10">
        <v>66601</v>
      </c>
      <c r="X853">
        <v>37</v>
      </c>
      <c r="Y853" s="4" t="str">
        <f>VLOOKUP(C853,[1]Sheet1!$B:$D,3,FALSE)</f>
        <v>Micro Low</v>
      </c>
      <c r="Z853">
        <f>IFERROR(VLOOKUP(C853,[2]!LTP,2,FALSE),0)</f>
        <v>668.1</v>
      </c>
      <c r="AA853" s="7">
        <f t="shared" si="13"/>
        <v>18.056756756756759</v>
      </c>
    </row>
    <row r="854" spans="1:27" x14ac:dyDescent="0.45">
      <c r="A854" t="s">
        <v>54</v>
      </c>
      <c r="B854" t="s">
        <v>56</v>
      </c>
      <c r="C854" t="s">
        <v>75</v>
      </c>
      <c r="D854">
        <v>1130</v>
      </c>
      <c r="E854" s="10">
        <v>45000</v>
      </c>
      <c r="F854" s="10">
        <v>50075</v>
      </c>
      <c r="G854" s="10">
        <v>341535</v>
      </c>
      <c r="H854" s="10">
        <v>1240356</v>
      </c>
      <c r="I854" s="10">
        <v>59273</v>
      </c>
      <c r="J854" s="10">
        <v>92287</v>
      </c>
      <c r="K854" s="10">
        <v>39697</v>
      </c>
      <c r="L854" s="10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 s="8">
        <v>-0.52</v>
      </c>
      <c r="W854" s="10">
        <v>21214</v>
      </c>
      <c r="X854">
        <v>63</v>
      </c>
      <c r="Y854" s="4" t="str">
        <f>VLOOKUP(C854,[1]Sheet1!$B:$D,3,FALSE)</f>
        <v>Microfinance</v>
      </c>
      <c r="Z854">
        <f>IFERROR(VLOOKUP(C854,[2]!LTP,2,FALSE),0)</f>
        <v>584</v>
      </c>
      <c r="AA854" s="7">
        <f t="shared" si="13"/>
        <v>9.2698412698412707</v>
      </c>
    </row>
    <row r="855" spans="1:27" x14ac:dyDescent="0.45">
      <c r="A855" t="s">
        <v>54</v>
      </c>
      <c r="B855" t="s">
        <v>56</v>
      </c>
      <c r="C855" t="s">
        <v>76</v>
      </c>
      <c r="D855">
        <v>1259</v>
      </c>
      <c r="E855" s="10">
        <v>121000</v>
      </c>
      <c r="F855" s="10">
        <v>15290</v>
      </c>
      <c r="G855" s="10">
        <v>129689</v>
      </c>
      <c r="H855" s="10">
        <v>714360</v>
      </c>
      <c r="I855" s="10">
        <v>39689</v>
      </c>
      <c r="J855" s="10">
        <v>59100</v>
      </c>
      <c r="K855" s="10">
        <v>18107</v>
      </c>
      <c r="L855" s="10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 s="10">
        <v>2199</v>
      </c>
      <c r="S855">
        <v>2.9</v>
      </c>
      <c r="T855">
        <v>113</v>
      </c>
      <c r="U855">
        <v>127</v>
      </c>
      <c r="V855" s="8">
        <v>-0.9</v>
      </c>
      <c r="W855" s="10">
        <v>5812</v>
      </c>
      <c r="X855">
        <v>6</v>
      </c>
      <c r="Y855" s="4" t="str">
        <f>VLOOKUP(C855,[1]Sheet1!$B:$D,3,FALSE)</f>
        <v>Delist</v>
      </c>
      <c r="Z855">
        <f>IFERROR(VLOOKUP(C855,[2]!LTP,2,FALSE),0)</f>
        <v>0</v>
      </c>
      <c r="AA855" s="7">
        <f t="shared" si="13"/>
        <v>0</v>
      </c>
    </row>
    <row r="856" spans="1:27" x14ac:dyDescent="0.45">
      <c r="A856" t="s">
        <v>54</v>
      </c>
      <c r="B856" t="s">
        <v>56</v>
      </c>
      <c r="C856" t="s">
        <v>77</v>
      </c>
      <c r="D856">
        <v>1950</v>
      </c>
      <c r="E856" s="10">
        <v>28800</v>
      </c>
      <c r="F856" s="10">
        <v>40315</v>
      </c>
      <c r="G856" s="10">
        <v>210290</v>
      </c>
      <c r="H856" s="10">
        <v>841069</v>
      </c>
      <c r="I856" s="10">
        <v>40400</v>
      </c>
      <c r="J856" s="10">
        <v>57823</v>
      </c>
      <c r="K856" s="10">
        <v>24120</v>
      </c>
      <c r="L856" s="10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 s="8">
        <v>-0.73</v>
      </c>
      <c r="W856" s="10">
        <v>11422</v>
      </c>
      <c r="X856">
        <v>53</v>
      </c>
      <c r="Y856" s="4" t="str">
        <f>VLOOKUP(C856,[1]Sheet1!$B:$D,3,FALSE)</f>
        <v>Micro Low</v>
      </c>
      <c r="Z856">
        <f>IFERROR(VLOOKUP(C856,[2]!LTP,2,FALSE),0)</f>
        <v>910</v>
      </c>
      <c r="AA856" s="7">
        <f t="shared" si="13"/>
        <v>17.169811320754718</v>
      </c>
    </row>
    <row r="857" spans="1:27" x14ac:dyDescent="0.45">
      <c r="A857" t="s">
        <v>54</v>
      </c>
      <c r="B857" t="s">
        <v>56</v>
      </c>
      <c r="C857" t="s">
        <v>78</v>
      </c>
      <c r="D857">
        <v>830</v>
      </c>
      <c r="E857" s="10">
        <v>48050</v>
      </c>
      <c r="F857" s="10">
        <v>40867</v>
      </c>
      <c r="G857" s="10">
        <v>233676</v>
      </c>
      <c r="H857" s="10">
        <v>970233</v>
      </c>
      <c r="I857" s="10">
        <v>36409</v>
      </c>
      <c r="J857" s="10">
        <v>61681</v>
      </c>
      <c r="K857" s="10">
        <v>13837</v>
      </c>
      <c r="L857" s="10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 s="8">
        <v>-0.67</v>
      </c>
      <c r="W857" s="10">
        <v>6332</v>
      </c>
      <c r="X857">
        <v>18</v>
      </c>
      <c r="Y857" s="4" t="str">
        <f>VLOOKUP(C857,[1]Sheet1!$B:$D,3,FALSE)</f>
        <v>Delist</v>
      </c>
      <c r="Z857">
        <f>IFERROR(VLOOKUP(C857,[2]!LTP,2,FALSE),0)</f>
        <v>0</v>
      </c>
      <c r="AA857" s="7">
        <f t="shared" si="13"/>
        <v>0</v>
      </c>
    </row>
    <row r="858" spans="1:27" x14ac:dyDescent="0.45">
      <c r="A858" t="s">
        <v>54</v>
      </c>
      <c r="B858" t="s">
        <v>56</v>
      </c>
      <c r="C858" t="s">
        <v>79</v>
      </c>
      <c r="D858">
        <v>1609</v>
      </c>
      <c r="E858" s="10">
        <v>101088</v>
      </c>
      <c r="F858" s="10">
        <v>54753</v>
      </c>
      <c r="G858" s="10">
        <v>402771</v>
      </c>
      <c r="H858" s="10">
        <v>1154334</v>
      </c>
      <c r="I858" s="10">
        <v>59487</v>
      </c>
      <c r="J858" s="10">
        <v>89742</v>
      </c>
      <c r="K858" s="10">
        <v>50442</v>
      </c>
      <c r="L858" s="10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 s="8">
        <v>-0.77</v>
      </c>
      <c r="W858" s="10">
        <v>29509</v>
      </c>
      <c r="X858">
        <v>39</v>
      </c>
      <c r="Y858" s="4" t="str">
        <f>VLOOKUP(C858,[1]Sheet1!$B:$D,3,FALSE)</f>
        <v>Delist</v>
      </c>
      <c r="Z858">
        <f>IFERROR(VLOOKUP(C858,[2]!LTP,2,FALSE),0)</f>
        <v>0</v>
      </c>
      <c r="AA858" s="7">
        <f t="shared" si="13"/>
        <v>0</v>
      </c>
    </row>
    <row r="859" spans="1:27" x14ac:dyDescent="0.45">
      <c r="A859" t="s">
        <v>54</v>
      </c>
      <c r="B859" t="s">
        <v>56</v>
      </c>
      <c r="C859" t="s">
        <v>80</v>
      </c>
      <c r="D859">
        <v>1060</v>
      </c>
      <c r="E859" s="10">
        <v>177100</v>
      </c>
      <c r="F859" s="10">
        <v>32262</v>
      </c>
      <c r="G859" s="10">
        <v>260345</v>
      </c>
      <c r="H859" s="10">
        <v>1221050</v>
      </c>
      <c r="I859" s="10">
        <v>70932</v>
      </c>
      <c r="J859" s="10">
        <v>98727</v>
      </c>
      <c r="K859" s="10">
        <v>33776</v>
      </c>
      <c r="L859" s="10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 s="8">
        <v>-0.83</v>
      </c>
      <c r="W859" s="10">
        <v>15441</v>
      </c>
      <c r="X859">
        <v>12</v>
      </c>
      <c r="Y859" s="4" t="str">
        <f>VLOOKUP(C859,[1]Sheet1!$B:$D,3,FALSE)</f>
        <v>Micro Low</v>
      </c>
      <c r="Z859">
        <f>IFERROR(VLOOKUP(C859,[2]!LTP,2,FALSE),0)</f>
        <v>585</v>
      </c>
      <c r="AA859" s="7">
        <f t="shared" si="13"/>
        <v>48.75</v>
      </c>
    </row>
    <row r="860" spans="1:27" x14ac:dyDescent="0.45">
      <c r="A860" t="s">
        <v>54</v>
      </c>
      <c r="B860" t="s">
        <v>56</v>
      </c>
      <c r="C860" t="s">
        <v>81</v>
      </c>
      <c r="D860">
        <v>590.20000000000005</v>
      </c>
      <c r="E860" s="10">
        <v>575920</v>
      </c>
      <c r="F860" s="10">
        <v>116643</v>
      </c>
      <c r="G860">
        <v>0</v>
      </c>
      <c r="H860" s="10">
        <v>1469508</v>
      </c>
      <c r="I860" s="10">
        <v>45918</v>
      </c>
      <c r="J860" s="10">
        <v>57344</v>
      </c>
      <c r="K860" s="10">
        <v>42525</v>
      </c>
      <c r="L860" s="1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 s="8">
        <v>-0.8</v>
      </c>
      <c r="W860" s="10">
        <v>23067</v>
      </c>
      <c r="X860">
        <v>5</v>
      </c>
      <c r="Y860" s="4" t="str">
        <f>VLOOKUP(C860,[1]Sheet1!$B:$D,3,FALSE)</f>
        <v>Microfinance</v>
      </c>
      <c r="Z860">
        <f>IFERROR(VLOOKUP(C860,[2]!LTP,2,FALSE),0)</f>
        <v>483</v>
      </c>
      <c r="AA860" s="7">
        <f t="shared" si="13"/>
        <v>96.6</v>
      </c>
    </row>
    <row r="861" spans="1:27" x14ac:dyDescent="0.45">
      <c r="A861" t="s">
        <v>54</v>
      </c>
      <c r="B861" t="s">
        <v>56</v>
      </c>
      <c r="C861" t="s">
        <v>82</v>
      </c>
      <c r="D861">
        <v>837</v>
      </c>
      <c r="E861" s="10">
        <v>140875</v>
      </c>
      <c r="F861" s="10">
        <v>98037</v>
      </c>
      <c r="G861" s="10">
        <v>615590</v>
      </c>
      <c r="H861" s="10">
        <v>2137135</v>
      </c>
      <c r="I861" s="10">
        <v>119310</v>
      </c>
      <c r="J861" s="10">
        <v>165748</v>
      </c>
      <c r="K861" s="10">
        <v>59222</v>
      </c>
      <c r="L861" s="10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 s="8">
        <v>-0.66</v>
      </c>
      <c r="W861" s="10">
        <v>21807</v>
      </c>
      <c r="X861">
        <v>21</v>
      </c>
      <c r="Y861" s="4" t="str">
        <f>VLOOKUP(C861,[1]Sheet1!$B:$D,3,FALSE)</f>
        <v>Microfinance</v>
      </c>
      <c r="Z861">
        <f>IFERROR(VLOOKUP(C861,[2]!LTP,2,FALSE),0)</f>
        <v>498.9</v>
      </c>
      <c r="AA861" s="7">
        <f t="shared" si="13"/>
        <v>23.757142857142856</v>
      </c>
    </row>
    <row r="862" spans="1:27" x14ac:dyDescent="0.45">
      <c r="A862" t="s">
        <v>54</v>
      </c>
      <c r="B862" t="s">
        <v>56</v>
      </c>
      <c r="C862" t="s">
        <v>83</v>
      </c>
      <c r="D862">
        <v>927</v>
      </c>
      <c r="E862" s="10">
        <v>286000</v>
      </c>
      <c r="F862" s="10">
        <v>123775</v>
      </c>
      <c r="G862" s="10">
        <v>699412</v>
      </c>
      <c r="H862" s="10">
        <v>3026849</v>
      </c>
      <c r="I862" s="10">
        <v>152286</v>
      </c>
      <c r="J862" s="10">
        <v>236871</v>
      </c>
      <c r="K862" s="10">
        <v>99687</v>
      </c>
      <c r="L862" s="10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 s="8">
        <v>-0.68</v>
      </c>
      <c r="W862" s="10">
        <v>59934</v>
      </c>
      <c r="X862">
        <v>28</v>
      </c>
      <c r="Y862" s="4" t="str">
        <f>VLOOKUP(C862,[1]Sheet1!$B:$D,3,FALSE)</f>
        <v>Microfinance</v>
      </c>
      <c r="Z862">
        <f>IFERROR(VLOOKUP(C862,[2]!LTP,2,FALSE),0)</f>
        <v>522</v>
      </c>
      <c r="AA862" s="7">
        <f t="shared" si="13"/>
        <v>18.642857142857142</v>
      </c>
    </row>
    <row r="863" spans="1:27" x14ac:dyDescent="0.45">
      <c r="A863" t="s">
        <v>54</v>
      </c>
      <c r="B863" t="s">
        <v>56</v>
      </c>
      <c r="C863" t="s">
        <v>99</v>
      </c>
      <c r="D863">
        <v>1039</v>
      </c>
      <c r="E863" s="10">
        <v>112000</v>
      </c>
      <c r="F863" s="10">
        <v>155678</v>
      </c>
      <c r="G863" s="10">
        <v>783538</v>
      </c>
      <c r="H863" s="10">
        <v>2758257</v>
      </c>
      <c r="I863" s="10">
        <v>165329</v>
      </c>
      <c r="J863" s="10">
        <v>199183</v>
      </c>
      <c r="K863" s="10">
        <v>73969</v>
      </c>
      <c r="L863" s="10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 s="8">
        <v>-0.49</v>
      </c>
      <c r="W863" s="10">
        <v>44616</v>
      </c>
      <c r="X863">
        <v>53</v>
      </c>
      <c r="Y863" s="4" t="str">
        <f>VLOOKUP(C863,[1]Sheet1!$B:$D,3,FALSE)</f>
        <v>Micro Low</v>
      </c>
      <c r="Z863">
        <f>IFERROR(VLOOKUP(C863,[2]!LTP,2,FALSE),0)</f>
        <v>517</v>
      </c>
      <c r="AA863" s="7">
        <f t="shared" si="13"/>
        <v>9.7547169811320753</v>
      </c>
    </row>
    <row r="864" spans="1:27" x14ac:dyDescent="0.45">
      <c r="A864" t="s">
        <v>54</v>
      </c>
      <c r="B864" t="s">
        <v>56</v>
      </c>
      <c r="C864" t="s">
        <v>103</v>
      </c>
      <c r="D864">
        <v>1325.7</v>
      </c>
      <c r="E864" s="10">
        <v>92075</v>
      </c>
      <c r="F864" s="10">
        <v>-11009</v>
      </c>
      <c r="G864" s="10">
        <v>202924</v>
      </c>
      <c r="H864" s="10">
        <v>1097158</v>
      </c>
      <c r="I864" s="10">
        <v>36323</v>
      </c>
      <c r="J864" s="10">
        <v>60026</v>
      </c>
      <c r="K864" s="10">
        <v>9686</v>
      </c>
      <c r="L864">
        <v>4</v>
      </c>
      <c r="M864">
        <v>0</v>
      </c>
      <c r="N864" s="10">
        <v>1326</v>
      </c>
      <c r="O864">
        <v>15</v>
      </c>
      <c r="P864">
        <v>0</v>
      </c>
      <c r="Q864">
        <v>0</v>
      </c>
      <c r="R864" s="10">
        <v>19965</v>
      </c>
      <c r="S864">
        <v>0.7</v>
      </c>
      <c r="T864">
        <v>88</v>
      </c>
      <c r="U864">
        <v>0</v>
      </c>
      <c r="V864" s="8">
        <v>0</v>
      </c>
      <c r="W864">
        <v>4</v>
      </c>
      <c r="X864">
        <v>0</v>
      </c>
      <c r="Y864" s="4" t="str">
        <f>VLOOKUP(C864,[1]Sheet1!$B:$D,3,FALSE)</f>
        <v>Micro Low</v>
      </c>
      <c r="Z864">
        <f>IFERROR(VLOOKUP(C864,[2]!LTP,2,FALSE),0)</f>
        <v>670</v>
      </c>
      <c r="AA864" s="7">
        <f t="shared" si="13"/>
        <v>0</v>
      </c>
    </row>
    <row r="865" spans="1:27" x14ac:dyDescent="0.45">
      <c r="A865" t="s">
        <v>54</v>
      </c>
      <c r="B865" t="s">
        <v>56</v>
      </c>
      <c r="C865" t="s">
        <v>84</v>
      </c>
      <c r="D865">
        <v>2073</v>
      </c>
      <c r="E865" s="10">
        <v>120356</v>
      </c>
      <c r="F865" s="10">
        <v>145339</v>
      </c>
      <c r="G865" s="10">
        <v>608232</v>
      </c>
      <c r="H865" s="10">
        <v>2226480</v>
      </c>
      <c r="I865" s="10">
        <v>121308</v>
      </c>
      <c r="J865" s="10">
        <v>176492</v>
      </c>
      <c r="K865" s="10">
        <v>109778</v>
      </c>
      <c r="L865" s="10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 s="8">
        <v>-0.72</v>
      </c>
      <c r="W865" s="10">
        <v>60098</v>
      </c>
      <c r="X865">
        <v>67</v>
      </c>
      <c r="Y865" s="4" t="str">
        <f>VLOOKUP(C865,[1]Sheet1!$B:$D,3,FALSE)</f>
        <v>Microfinance</v>
      </c>
      <c r="Z865">
        <f>IFERROR(VLOOKUP(C865,[2]!LTP,2,FALSE),0)</f>
        <v>1166.4000000000001</v>
      </c>
      <c r="AA865" s="7">
        <f t="shared" si="13"/>
        <v>17.4089552238806</v>
      </c>
    </row>
    <row r="866" spans="1:27" x14ac:dyDescent="0.45">
      <c r="A866" t="s">
        <v>54</v>
      </c>
      <c r="B866" t="s">
        <v>56</v>
      </c>
      <c r="C866" t="s">
        <v>85</v>
      </c>
      <c r="D866">
        <v>1713</v>
      </c>
      <c r="E866" s="10">
        <v>75600</v>
      </c>
      <c r="F866" s="10">
        <v>47825</v>
      </c>
      <c r="G866" s="10">
        <v>356681</v>
      </c>
      <c r="H866" s="10">
        <v>785011</v>
      </c>
      <c r="I866" s="10">
        <v>43991</v>
      </c>
      <c r="J866" s="10">
        <v>66014</v>
      </c>
      <c r="K866" s="10">
        <v>27701</v>
      </c>
      <c r="L866" s="10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 s="8">
        <v>-0.82</v>
      </c>
      <c r="W866" s="10">
        <v>14475</v>
      </c>
      <c r="X866">
        <v>26</v>
      </c>
      <c r="Y866" s="4" t="str">
        <f>VLOOKUP(C866,[1]Sheet1!$B:$D,3,FALSE)</f>
        <v>Delist</v>
      </c>
      <c r="Z866">
        <f>IFERROR(VLOOKUP(C866,[2]!LTP,2,FALSE),0)</f>
        <v>0</v>
      </c>
      <c r="AA866" s="7">
        <f t="shared" si="13"/>
        <v>0</v>
      </c>
    </row>
    <row r="867" spans="1:27" x14ac:dyDescent="0.45">
      <c r="A867" t="s">
        <v>54</v>
      </c>
      <c r="B867" t="s">
        <v>56</v>
      </c>
      <c r="C867" t="s">
        <v>86</v>
      </c>
      <c r="D867">
        <v>825</v>
      </c>
      <c r="E867" s="10">
        <v>109725</v>
      </c>
      <c r="F867" s="10">
        <v>11245</v>
      </c>
      <c r="G867" s="10">
        <v>150049</v>
      </c>
      <c r="H867" s="10">
        <v>541122</v>
      </c>
      <c r="I867" s="10">
        <v>33921</v>
      </c>
      <c r="J867" s="10">
        <v>42956</v>
      </c>
      <c r="K867" s="10">
        <v>16212</v>
      </c>
      <c r="L867" s="10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 s="8">
        <v>-0.81</v>
      </c>
      <c r="W867" s="10">
        <v>8294</v>
      </c>
      <c r="X867">
        <v>10</v>
      </c>
      <c r="Y867" s="4" t="str">
        <f>VLOOKUP(C867,[1]Sheet1!$B:$D,3,FALSE)</f>
        <v>Micro Low</v>
      </c>
      <c r="Z867">
        <f>IFERROR(VLOOKUP(C867,[2]!LTP,2,FALSE),0)</f>
        <v>575</v>
      </c>
      <c r="AA867" s="7">
        <f t="shared" si="13"/>
        <v>57.5</v>
      </c>
    </row>
    <row r="868" spans="1:27" x14ac:dyDescent="0.45">
      <c r="A868" t="s">
        <v>54</v>
      </c>
      <c r="B868" t="s">
        <v>56</v>
      </c>
      <c r="C868" t="s">
        <v>96</v>
      </c>
      <c r="D868">
        <v>1070</v>
      </c>
      <c r="E868" s="10">
        <v>70000</v>
      </c>
      <c r="F868" s="10">
        <v>1008</v>
      </c>
      <c r="G868" s="10">
        <v>186398</v>
      </c>
      <c r="H868" s="10">
        <v>781456</v>
      </c>
      <c r="I868" s="10">
        <v>19049</v>
      </c>
      <c r="J868" s="10">
        <v>40034</v>
      </c>
      <c r="K868" s="10">
        <v>14688</v>
      </c>
      <c r="L868" s="10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 s="8">
        <v>-0.84</v>
      </c>
      <c r="W868" s="10">
        <v>6982</v>
      </c>
      <c r="X868">
        <v>13</v>
      </c>
      <c r="Y868" s="4" t="str">
        <f>VLOOKUP(C868,[1]Sheet1!$B:$D,3,FALSE)</f>
        <v>Micro Low</v>
      </c>
      <c r="Z868">
        <f>IFERROR(VLOOKUP(C868,[2]!LTP,2,FALSE),0)</f>
        <v>593.70000000000005</v>
      </c>
      <c r="AA868" s="7">
        <f t="shared" si="13"/>
        <v>45.669230769230772</v>
      </c>
    </row>
    <row r="869" spans="1:27" x14ac:dyDescent="0.45">
      <c r="A869" t="s">
        <v>54</v>
      </c>
      <c r="B869" t="s">
        <v>56</v>
      </c>
      <c r="C869" t="s">
        <v>87</v>
      </c>
      <c r="D869">
        <v>2191</v>
      </c>
      <c r="E869" s="10">
        <v>300166</v>
      </c>
      <c r="F869" s="10">
        <v>670589</v>
      </c>
      <c r="G869" s="10">
        <v>2973739</v>
      </c>
      <c r="H869" s="10">
        <v>7217274</v>
      </c>
      <c r="I869" s="10">
        <v>463106</v>
      </c>
      <c r="J869" s="10">
        <v>557735</v>
      </c>
      <c r="K869" s="10">
        <v>355618</v>
      </c>
      <c r="L869" s="10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 s="8">
        <v>-0.62</v>
      </c>
      <c r="W869" s="10">
        <v>213130</v>
      </c>
      <c r="X869">
        <v>95</v>
      </c>
      <c r="Y869" s="4" t="str">
        <f>VLOOKUP(C869,[1]Sheet1!$B:$D,3,FALSE)</f>
        <v>Microfinance</v>
      </c>
      <c r="Z869">
        <f>IFERROR(VLOOKUP(C869,[2]!LTP,2,FALSE),0)</f>
        <v>1211</v>
      </c>
      <c r="AA869" s="7">
        <f t="shared" si="13"/>
        <v>12.747368421052631</v>
      </c>
    </row>
    <row r="870" spans="1:27" x14ac:dyDescent="0.45">
      <c r="A870" t="s">
        <v>54</v>
      </c>
      <c r="B870" t="s">
        <v>56</v>
      </c>
      <c r="C870" t="s">
        <v>93</v>
      </c>
      <c r="D870">
        <v>945</v>
      </c>
      <c r="E870" s="10">
        <v>37920</v>
      </c>
      <c r="F870" s="10">
        <v>15903</v>
      </c>
      <c r="G870" s="10">
        <v>220089</v>
      </c>
      <c r="H870" s="10">
        <v>619961</v>
      </c>
      <c r="I870" s="10">
        <v>27890</v>
      </c>
      <c r="J870" s="10">
        <v>35301</v>
      </c>
      <c r="K870" s="10">
        <v>10327</v>
      </c>
      <c r="L870" s="1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 s="8">
        <v>-0.73</v>
      </c>
      <c r="W870" s="10">
        <v>5672</v>
      </c>
      <c r="X870">
        <v>20</v>
      </c>
      <c r="Y870" s="4" t="str">
        <f>VLOOKUP(C870,[1]Sheet1!$B:$D,3,FALSE)</f>
        <v>Micro Low</v>
      </c>
      <c r="Z870">
        <f>IFERROR(VLOOKUP(C870,[2]!LTP,2,FALSE),0)</f>
        <v>0</v>
      </c>
      <c r="AA870" s="7">
        <f t="shared" si="13"/>
        <v>0</v>
      </c>
    </row>
    <row r="871" spans="1:27" x14ac:dyDescent="0.45">
      <c r="A871" t="s">
        <v>54</v>
      </c>
      <c r="B871" t="s">
        <v>56</v>
      </c>
      <c r="C871" t="s">
        <v>88</v>
      </c>
      <c r="D871">
        <v>800</v>
      </c>
      <c r="E871" s="10">
        <v>115000</v>
      </c>
      <c r="F871" s="10">
        <v>37645</v>
      </c>
      <c r="G871" s="10">
        <v>552179</v>
      </c>
      <c r="H871" s="10">
        <v>2009518</v>
      </c>
      <c r="I871" s="10">
        <v>105552</v>
      </c>
      <c r="J871" s="10">
        <v>148774</v>
      </c>
      <c r="K871" s="10">
        <v>52366</v>
      </c>
      <c r="L871" s="10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 s="8">
        <v>-0.63</v>
      </c>
      <c r="W871" s="10">
        <v>25045</v>
      </c>
      <c r="X871">
        <v>29</v>
      </c>
      <c r="Y871" s="4" t="str">
        <f>VLOOKUP(C871,[1]Sheet1!$B:$D,3,FALSE)</f>
        <v>Delist</v>
      </c>
      <c r="Z871">
        <f>IFERROR(VLOOKUP(C871,[2]!LTP,2,FALSE),0)</f>
        <v>0</v>
      </c>
      <c r="AA871" s="7">
        <f t="shared" si="13"/>
        <v>0</v>
      </c>
    </row>
    <row r="872" spans="1:27" x14ac:dyDescent="0.45">
      <c r="A872" t="s">
        <v>54</v>
      </c>
      <c r="B872" t="s">
        <v>56</v>
      </c>
      <c r="C872" t="s">
        <v>94</v>
      </c>
      <c r="D872">
        <v>1201</v>
      </c>
      <c r="E872" s="10">
        <v>60000</v>
      </c>
      <c r="F872" s="10">
        <v>159120</v>
      </c>
      <c r="G872" s="10">
        <v>686211</v>
      </c>
      <c r="H872" s="10">
        <v>1489256</v>
      </c>
      <c r="I872" s="10">
        <v>96127</v>
      </c>
      <c r="J872" s="10">
        <v>117461</v>
      </c>
      <c r="K872" s="10">
        <v>50923</v>
      </c>
      <c r="L872" s="10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 s="8">
        <v>-0.45</v>
      </c>
      <c r="W872" s="10">
        <v>24190</v>
      </c>
      <c r="X872">
        <v>54</v>
      </c>
      <c r="Y872" s="4" t="str">
        <f>VLOOKUP(C872,[1]Sheet1!$B:$D,3,FALSE)</f>
        <v>Micro Low</v>
      </c>
      <c r="Z872">
        <f>IFERROR(VLOOKUP(C872,[2]!LTP,2,FALSE),0)</f>
        <v>685</v>
      </c>
      <c r="AA872" s="7">
        <f t="shared" si="13"/>
        <v>12.685185185185185</v>
      </c>
    </row>
    <row r="873" spans="1:27" x14ac:dyDescent="0.45">
      <c r="A873" t="s">
        <v>54</v>
      </c>
      <c r="B873" t="s">
        <v>56</v>
      </c>
      <c r="C873" t="s">
        <v>89</v>
      </c>
      <c r="D873">
        <v>1381.8</v>
      </c>
      <c r="E873" s="10">
        <v>96050</v>
      </c>
      <c r="F873" s="10">
        <v>45403</v>
      </c>
      <c r="G873" s="10">
        <v>295275</v>
      </c>
      <c r="H873" s="10">
        <v>880475</v>
      </c>
      <c r="I873" s="10">
        <v>39724</v>
      </c>
      <c r="J873" s="10">
        <v>55297</v>
      </c>
      <c r="K873" s="10">
        <v>21264</v>
      </c>
      <c r="L873" s="10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 s="8">
        <v>-0.83</v>
      </c>
      <c r="W873" s="10">
        <v>11477</v>
      </c>
      <c r="X873">
        <v>16</v>
      </c>
      <c r="Y873" s="4" t="str">
        <f>VLOOKUP(C873,[1]Sheet1!$B:$D,3,FALSE)</f>
        <v>Microfinance</v>
      </c>
      <c r="Z873">
        <f>IFERROR(VLOOKUP(C873,[2]!LTP,2,FALSE),0)</f>
        <v>785</v>
      </c>
      <c r="AA873" s="7">
        <f t="shared" si="13"/>
        <v>49.0625</v>
      </c>
    </row>
    <row r="874" spans="1:27" x14ac:dyDescent="0.45">
      <c r="A874" t="s">
        <v>54</v>
      </c>
      <c r="B874" t="s">
        <v>56</v>
      </c>
      <c r="C874" t="s">
        <v>90</v>
      </c>
      <c r="D874">
        <v>1605</v>
      </c>
      <c r="E874" s="10">
        <v>60000</v>
      </c>
      <c r="F874">
        <v>-994</v>
      </c>
      <c r="G874" s="10">
        <v>56849</v>
      </c>
      <c r="H874" s="10">
        <v>391362</v>
      </c>
      <c r="I874" s="10">
        <v>16721</v>
      </c>
      <c r="J874" s="10">
        <v>25330</v>
      </c>
      <c r="K874" s="10">
        <v>5096</v>
      </c>
      <c r="L874" s="10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 s="10">
        <v>-5913</v>
      </c>
      <c r="S874">
        <v>2.4</v>
      </c>
      <c r="T874">
        <v>98</v>
      </c>
      <c r="U874">
        <v>0</v>
      </c>
      <c r="V874" s="8">
        <v>0</v>
      </c>
      <c r="W874" s="10">
        <v>-1995</v>
      </c>
      <c r="X874">
        <v>-4</v>
      </c>
      <c r="Y874" s="4" t="str">
        <f>VLOOKUP(C874,[1]Sheet1!$B:$D,3,FALSE)</f>
        <v>Delist</v>
      </c>
      <c r="Z874">
        <f>IFERROR(VLOOKUP(C874,[2]!LTP,2,FALSE),0)</f>
        <v>0</v>
      </c>
      <c r="AA874" s="7">
        <f t="shared" si="13"/>
        <v>0</v>
      </c>
    </row>
    <row r="875" spans="1:27" x14ac:dyDescent="0.45">
      <c r="A875" t="s">
        <v>54</v>
      </c>
      <c r="B875" t="s">
        <v>56</v>
      </c>
      <c r="C875" t="s">
        <v>100</v>
      </c>
      <c r="D875">
        <v>529</v>
      </c>
      <c r="E875" s="10">
        <v>60000</v>
      </c>
      <c r="F875" s="10">
        <v>-3398</v>
      </c>
      <c r="G875" s="10">
        <v>89032</v>
      </c>
      <c r="H875" s="10">
        <v>368381</v>
      </c>
      <c r="I875" s="10">
        <v>19318</v>
      </c>
      <c r="J875" s="10">
        <v>29357</v>
      </c>
      <c r="K875" s="10">
        <v>3868</v>
      </c>
      <c r="L875" s="10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 s="8">
        <v>-0.82</v>
      </c>
      <c r="W875" s="10">
        <v>1963</v>
      </c>
      <c r="X875">
        <v>4</v>
      </c>
      <c r="Y875" s="4" t="str">
        <f>VLOOKUP(C875,[1]Sheet1!$B:$D,3,FALSE)</f>
        <v>Delist</v>
      </c>
      <c r="Z875">
        <f>IFERROR(VLOOKUP(C875,[2]!LTP,2,FALSE),0)</f>
        <v>0</v>
      </c>
      <c r="AA875" s="7">
        <f t="shared" si="13"/>
        <v>0</v>
      </c>
    </row>
    <row r="876" spans="1:27" x14ac:dyDescent="0.45">
      <c r="A876" t="s">
        <v>54</v>
      </c>
      <c r="B876" t="s">
        <v>56</v>
      </c>
      <c r="C876" t="s">
        <v>91</v>
      </c>
      <c r="D876">
        <v>810</v>
      </c>
      <c r="E876" s="10">
        <v>655000</v>
      </c>
      <c r="F876" s="10">
        <v>284087</v>
      </c>
      <c r="G876" s="10">
        <v>2602788</v>
      </c>
      <c r="H876" s="10">
        <v>8519332</v>
      </c>
      <c r="I876" s="10">
        <v>598946</v>
      </c>
      <c r="J876" s="10">
        <v>724587</v>
      </c>
      <c r="K876" s="10">
        <v>266307</v>
      </c>
      <c r="L876" s="10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 s="8">
        <v>-0.62</v>
      </c>
      <c r="W876" s="10">
        <v>143753</v>
      </c>
      <c r="X876">
        <v>29</v>
      </c>
      <c r="Y876" s="4" t="str">
        <f>VLOOKUP(C876,[1]Sheet1!$B:$D,3,FALSE)</f>
        <v>Microfinance</v>
      </c>
      <c r="Z876">
        <f>IFERROR(VLOOKUP(C876,[2]!LTP,2,FALSE),0)</f>
        <v>445</v>
      </c>
      <c r="AA876" s="7">
        <f t="shared" si="13"/>
        <v>15.344827586206897</v>
      </c>
    </row>
    <row r="877" spans="1:27" x14ac:dyDescent="0.45">
      <c r="A877" t="s">
        <v>54</v>
      </c>
      <c r="B877" t="s">
        <v>56</v>
      </c>
      <c r="C877" t="s">
        <v>97</v>
      </c>
      <c r="D877">
        <v>831</v>
      </c>
      <c r="E877" s="10">
        <v>42000</v>
      </c>
      <c r="F877" s="10">
        <v>1654</v>
      </c>
      <c r="G877" s="10">
        <v>41345</v>
      </c>
      <c r="H877" s="10">
        <v>294043</v>
      </c>
      <c r="I877" s="10">
        <v>12889</v>
      </c>
      <c r="J877" s="10">
        <v>18919</v>
      </c>
      <c r="K877" s="10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 s="10">
        <v>4079</v>
      </c>
      <c r="S877">
        <v>4.4000000000000004</v>
      </c>
      <c r="T877">
        <v>104</v>
      </c>
      <c r="U877">
        <v>62</v>
      </c>
      <c r="V877" s="8">
        <v>-0.93</v>
      </c>
      <c r="W877">
        <v>516</v>
      </c>
      <c r="X877">
        <v>2</v>
      </c>
      <c r="Y877" s="4" t="str">
        <f>VLOOKUP(C877,[1]Sheet1!$B:$D,3,FALSE)</f>
        <v>Delist</v>
      </c>
      <c r="Z877">
        <f>IFERROR(VLOOKUP(C877,[2]!LTP,2,FALSE),0)</f>
        <v>0</v>
      </c>
      <c r="AA877" s="7">
        <f t="shared" si="13"/>
        <v>0</v>
      </c>
    </row>
    <row r="878" spans="1:27" x14ac:dyDescent="0.45">
      <c r="A878" t="s">
        <v>54</v>
      </c>
      <c r="B878" t="s">
        <v>56</v>
      </c>
      <c r="C878" t="s">
        <v>95</v>
      </c>
      <c r="D878">
        <v>1305</v>
      </c>
      <c r="E878" s="10">
        <v>70000</v>
      </c>
      <c r="F878" s="10">
        <v>37181</v>
      </c>
      <c r="G878" s="10">
        <v>250307</v>
      </c>
      <c r="H878" s="10">
        <v>716590</v>
      </c>
      <c r="I878" s="10">
        <v>46589</v>
      </c>
      <c r="J878" s="10">
        <v>63441</v>
      </c>
      <c r="K878" s="10">
        <v>26200</v>
      </c>
      <c r="L878" s="10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 s="8">
        <v>-0.77</v>
      </c>
      <c r="W878" s="10">
        <v>13744</v>
      </c>
      <c r="X878">
        <v>26</v>
      </c>
      <c r="Y878" s="4" t="str">
        <f>VLOOKUP(C878,[1]Sheet1!$B:$D,3,FALSE)</f>
        <v>Micro Low</v>
      </c>
      <c r="Z878">
        <f>IFERROR(VLOOKUP(C878,[2]!LTP,2,FALSE),0)</f>
        <v>813.9</v>
      </c>
      <c r="AA878" s="7">
        <f t="shared" si="13"/>
        <v>31.303846153846152</v>
      </c>
    </row>
    <row r="879" spans="1:27" x14ac:dyDescent="0.45">
      <c r="A879" t="s">
        <v>54</v>
      </c>
      <c r="B879" t="s">
        <v>56</v>
      </c>
      <c r="C879" t="s">
        <v>101</v>
      </c>
      <c r="D879">
        <v>464</v>
      </c>
      <c r="E879" s="10">
        <v>21000</v>
      </c>
      <c r="F879" s="10">
        <v>109544</v>
      </c>
      <c r="G879" s="10">
        <v>176453</v>
      </c>
      <c r="H879" s="10">
        <v>615078</v>
      </c>
      <c r="I879" s="10">
        <v>34346</v>
      </c>
      <c r="J879" s="10">
        <v>51826</v>
      </c>
      <c r="K879" s="10">
        <v>20827</v>
      </c>
      <c r="L879" s="10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 s="8">
        <v>0.64</v>
      </c>
      <c r="W879" s="10">
        <v>6542</v>
      </c>
      <c r="X879">
        <v>42</v>
      </c>
      <c r="Y879" s="4" t="str">
        <f>VLOOKUP(C879,[1]Sheet1!$B:$D,3,FALSE)</f>
        <v>Delist</v>
      </c>
      <c r="Z879">
        <f>IFERROR(VLOOKUP(C879,[2]!LTP,2,FALSE),0)</f>
        <v>0</v>
      </c>
      <c r="AA879" s="7">
        <f t="shared" si="13"/>
        <v>0</v>
      </c>
    </row>
    <row r="880" spans="1:27" x14ac:dyDescent="0.45">
      <c r="A880" t="s">
        <v>54</v>
      </c>
      <c r="B880" t="s">
        <v>56</v>
      </c>
      <c r="C880" t="s">
        <v>102</v>
      </c>
      <c r="D880">
        <v>1175</v>
      </c>
      <c r="E880" s="10">
        <v>112000</v>
      </c>
      <c r="F880">
        <v>987</v>
      </c>
      <c r="G880" s="10">
        <v>116455</v>
      </c>
      <c r="H880" s="10">
        <v>650474</v>
      </c>
      <c r="I880" s="10">
        <v>19304</v>
      </c>
      <c r="J880" s="10">
        <v>38911</v>
      </c>
      <c r="K880" s="10">
        <v>7764</v>
      </c>
      <c r="L880">
        <v>967</v>
      </c>
      <c r="M880">
        <v>1</v>
      </c>
      <c r="N880" s="10">
        <v>1022</v>
      </c>
      <c r="O880">
        <v>12</v>
      </c>
      <c r="P880">
        <v>1</v>
      </c>
      <c r="Q880">
        <v>0</v>
      </c>
      <c r="R880" s="10">
        <v>11903</v>
      </c>
      <c r="S880">
        <v>0</v>
      </c>
      <c r="T880">
        <v>101</v>
      </c>
      <c r="U880">
        <v>51</v>
      </c>
      <c r="V880" s="8">
        <v>-0.96</v>
      </c>
      <c r="W880">
        <v>967</v>
      </c>
      <c r="X880">
        <v>1</v>
      </c>
      <c r="Y880" s="4" t="str">
        <f>VLOOKUP(C880,[1]Sheet1!$B:$D,3,FALSE)</f>
        <v>Micro Low</v>
      </c>
      <c r="Z880">
        <f>IFERROR(VLOOKUP(C880,[2]!LTP,2,FALSE),0)</f>
        <v>605</v>
      </c>
      <c r="AA880" s="7">
        <f t="shared" si="13"/>
        <v>605</v>
      </c>
    </row>
    <row r="881" spans="1:27" x14ac:dyDescent="0.45">
      <c r="A881" t="s">
        <v>54</v>
      </c>
      <c r="B881" t="s">
        <v>56</v>
      </c>
      <c r="C881" t="s">
        <v>98</v>
      </c>
      <c r="D881">
        <v>1291</v>
      </c>
      <c r="E881" s="10">
        <v>55000</v>
      </c>
      <c r="F881" s="10">
        <v>32901</v>
      </c>
      <c r="G881" s="10">
        <v>282132</v>
      </c>
      <c r="H881" s="10">
        <v>880679</v>
      </c>
      <c r="I881" s="10">
        <v>46604</v>
      </c>
      <c r="J881" s="10">
        <v>67860</v>
      </c>
      <c r="K881" s="10">
        <v>32742</v>
      </c>
      <c r="L881" s="10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 s="8">
        <v>-0.69</v>
      </c>
      <c r="W881" s="10">
        <v>18094</v>
      </c>
      <c r="X881">
        <v>44</v>
      </c>
      <c r="Y881" s="4" t="str">
        <f>VLOOKUP(C881,[1]Sheet1!$B:$D,3,FALSE)</f>
        <v>Micro Low</v>
      </c>
      <c r="Z881">
        <f>IFERROR(VLOOKUP(C881,[2]!LTP,2,FALSE),0)</f>
        <v>0</v>
      </c>
      <c r="AA881" s="7">
        <f t="shared" si="13"/>
        <v>0</v>
      </c>
    </row>
    <row r="882" spans="1:27" x14ac:dyDescent="0.45">
      <c r="A882" t="s">
        <v>55</v>
      </c>
      <c r="B882" t="s">
        <v>56</v>
      </c>
      <c r="C882" t="s">
        <v>61</v>
      </c>
      <c r="D882">
        <v>1045</v>
      </c>
      <c r="E882" s="10">
        <v>1000000</v>
      </c>
      <c r="F882" s="10">
        <v>1179002</v>
      </c>
      <c r="G882" s="10">
        <v>11929672</v>
      </c>
      <c r="H882" s="10">
        <v>16586260</v>
      </c>
      <c r="I882" s="10">
        <v>1491332</v>
      </c>
      <c r="J882" s="10">
        <v>1724783</v>
      </c>
      <c r="K882" s="10">
        <v>1059342</v>
      </c>
      <c r="L882" s="10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 s="8">
        <v>-0.45</v>
      </c>
      <c r="W882" s="10">
        <v>663898</v>
      </c>
      <c r="X882">
        <v>66</v>
      </c>
      <c r="Y882" s="4" t="str">
        <f>VLOOKUP(C882,[1]Sheet1!$B:$D,3,FALSE)</f>
        <v>Microfinance</v>
      </c>
      <c r="Z882">
        <f>IFERROR(VLOOKUP(C882,[2]!LTP,2,FALSE),0)</f>
        <v>784</v>
      </c>
      <c r="AA882" s="7">
        <f t="shared" si="13"/>
        <v>11.878787878787879</v>
      </c>
    </row>
    <row r="883" spans="1:27" x14ac:dyDescent="0.45">
      <c r="A883" t="s">
        <v>55</v>
      </c>
      <c r="B883" t="s">
        <v>56</v>
      </c>
      <c r="C883" t="s">
        <v>62</v>
      </c>
      <c r="D883">
        <v>1051.0999999999999</v>
      </c>
      <c r="E883" s="10">
        <v>703100</v>
      </c>
      <c r="F883" s="10">
        <v>517189</v>
      </c>
      <c r="G883" s="10">
        <v>2410393</v>
      </c>
      <c r="H883" s="10">
        <v>7756178</v>
      </c>
      <c r="I883" s="10">
        <v>625790</v>
      </c>
      <c r="J883" s="10">
        <v>753773</v>
      </c>
      <c r="K883" s="10">
        <v>412690</v>
      </c>
      <c r="L883" s="10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 s="8">
        <v>-0.65</v>
      </c>
      <c r="W883" s="10">
        <v>238351</v>
      </c>
      <c r="X883">
        <v>34</v>
      </c>
      <c r="Y883" s="4" t="str">
        <f>VLOOKUP(C883,[1]Sheet1!$B:$D,3,FALSE)</f>
        <v>Microfinance</v>
      </c>
      <c r="Z883">
        <f>IFERROR(VLOOKUP(C883,[2]!LTP,2,FALSE),0)</f>
        <v>636.4</v>
      </c>
      <c r="AA883" s="7">
        <f t="shared" si="13"/>
        <v>18.71764705882353</v>
      </c>
    </row>
    <row r="884" spans="1:27" x14ac:dyDescent="0.45">
      <c r="A884" t="s">
        <v>55</v>
      </c>
      <c r="B884" t="s">
        <v>56</v>
      </c>
      <c r="C884" t="s">
        <v>63</v>
      </c>
      <c r="D884">
        <v>680</v>
      </c>
      <c r="E884" s="10">
        <v>684394</v>
      </c>
      <c r="F884" s="10">
        <v>184426</v>
      </c>
      <c r="G884">
        <v>0</v>
      </c>
      <c r="H884" s="10">
        <v>4136408</v>
      </c>
      <c r="I884" s="10">
        <v>165937</v>
      </c>
      <c r="J884" s="10">
        <v>197468</v>
      </c>
      <c r="K884" s="10">
        <v>167941</v>
      </c>
      <c r="L884" s="10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 s="8">
        <v>-0.7</v>
      </c>
      <c r="W884" s="10">
        <v>102175</v>
      </c>
      <c r="X884">
        <v>15</v>
      </c>
      <c r="Y884" s="4" t="str">
        <f>VLOOKUP(C884,[1]Sheet1!$B:$D,3,FALSE)</f>
        <v>Microfinance</v>
      </c>
      <c r="Z884">
        <f>IFERROR(VLOOKUP(C884,[2]!LTP,2,FALSE),0)</f>
        <v>513.5</v>
      </c>
      <c r="AA884" s="7">
        <f t="shared" si="13"/>
        <v>34.233333333333334</v>
      </c>
    </row>
    <row r="885" spans="1:27" x14ac:dyDescent="0.45">
      <c r="A885" t="s">
        <v>55</v>
      </c>
      <c r="B885" t="s">
        <v>56</v>
      </c>
      <c r="C885" t="s">
        <v>64</v>
      </c>
      <c r="D885">
        <v>1202</v>
      </c>
      <c r="E885" s="10">
        <v>100000</v>
      </c>
      <c r="F885" s="10">
        <v>57319</v>
      </c>
      <c r="G885" s="10">
        <v>499017</v>
      </c>
      <c r="H885" s="10">
        <v>1205656</v>
      </c>
      <c r="I885" s="10">
        <v>93656</v>
      </c>
      <c r="J885" s="10">
        <v>130063</v>
      </c>
      <c r="K885" s="10">
        <v>51967</v>
      </c>
      <c r="L885" s="10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 s="8">
        <v>-0.75</v>
      </c>
      <c r="W885" s="10">
        <v>25994</v>
      </c>
      <c r="X885">
        <v>26</v>
      </c>
      <c r="Y885" s="4" t="str">
        <f>VLOOKUP(C885,[1]Sheet1!$B:$D,3,FALSE)</f>
        <v>Micro Low</v>
      </c>
      <c r="Z885">
        <f>IFERROR(VLOOKUP(C885,[2]!LTP,2,FALSE),0)</f>
        <v>566</v>
      </c>
      <c r="AA885" s="7">
        <f t="shared" si="13"/>
        <v>21.76923076923077</v>
      </c>
    </row>
    <row r="886" spans="1:27" x14ac:dyDescent="0.45">
      <c r="A886" t="s">
        <v>55</v>
      </c>
      <c r="B886" t="s">
        <v>56</v>
      </c>
      <c r="C886" t="s">
        <v>65</v>
      </c>
      <c r="D886">
        <v>962.5</v>
      </c>
      <c r="E886" s="10">
        <v>345780</v>
      </c>
      <c r="F886" s="10">
        <v>339635</v>
      </c>
      <c r="G886" s="10">
        <v>1514699</v>
      </c>
      <c r="H886" s="10">
        <v>3952369</v>
      </c>
      <c r="I886" s="10">
        <v>288520</v>
      </c>
      <c r="J886" s="10">
        <v>405178</v>
      </c>
      <c r="K886" s="10">
        <v>99334</v>
      </c>
      <c r="L886" s="10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 s="8">
        <v>-0.72</v>
      </c>
      <c r="W886" s="10">
        <v>56415</v>
      </c>
      <c r="X886">
        <v>16</v>
      </c>
      <c r="Y886" s="4" t="str">
        <f>VLOOKUP(C886,[1]Sheet1!$B:$D,3,FALSE)</f>
        <v>Microfinance</v>
      </c>
      <c r="Z886">
        <f>IFERROR(VLOOKUP(C886,[2]!LTP,2,FALSE),0)</f>
        <v>570</v>
      </c>
      <c r="AA886" s="7">
        <f t="shared" si="13"/>
        <v>35.625</v>
      </c>
    </row>
    <row r="887" spans="1:27" x14ac:dyDescent="0.45">
      <c r="A887" t="s">
        <v>55</v>
      </c>
      <c r="B887" t="s">
        <v>56</v>
      </c>
      <c r="C887" t="s">
        <v>66</v>
      </c>
      <c r="D887">
        <v>834</v>
      </c>
      <c r="E887" s="10">
        <v>24000</v>
      </c>
      <c r="F887" s="10">
        <v>16559</v>
      </c>
      <c r="G887" s="10">
        <v>75188</v>
      </c>
      <c r="H887" s="10">
        <v>345313</v>
      </c>
      <c r="I887" s="10">
        <v>19654</v>
      </c>
      <c r="J887" s="10">
        <v>25749</v>
      </c>
      <c r="K887" s="10">
        <v>1998</v>
      </c>
      <c r="L887" s="10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 s="8">
        <v>-0.82</v>
      </c>
      <c r="W887" s="10">
        <v>1497</v>
      </c>
      <c r="X887">
        <v>6</v>
      </c>
      <c r="Y887" s="4" t="str">
        <f>VLOOKUP(C887,[1]Sheet1!$B:$D,3,FALSE)</f>
        <v>Delist</v>
      </c>
      <c r="Z887">
        <f>IFERROR(VLOOKUP(C887,[2]!LTP,2,FALSE),0)</f>
        <v>0</v>
      </c>
      <c r="AA887" s="7">
        <f t="shared" si="13"/>
        <v>0</v>
      </c>
    </row>
    <row r="888" spans="1:27" x14ac:dyDescent="0.45">
      <c r="A888" t="s">
        <v>55</v>
      </c>
      <c r="B888" t="s">
        <v>56</v>
      </c>
      <c r="C888" t="s">
        <v>92</v>
      </c>
      <c r="D888">
        <v>1060</v>
      </c>
      <c r="E888" s="10">
        <v>1000000</v>
      </c>
      <c r="F888" s="10">
        <v>1250965</v>
      </c>
      <c r="G888" s="10">
        <v>8570242</v>
      </c>
      <c r="H888" s="10">
        <v>15451997</v>
      </c>
      <c r="I888" s="10">
        <v>1304665</v>
      </c>
      <c r="J888" s="10">
        <v>1561320</v>
      </c>
      <c r="K888" s="10">
        <v>894734</v>
      </c>
      <c r="L888" s="10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 s="8">
        <v>-0.5</v>
      </c>
      <c r="W888" s="10">
        <v>559238</v>
      </c>
      <c r="X888">
        <v>56</v>
      </c>
      <c r="Y888" s="4" t="str">
        <f>VLOOKUP(C888,[1]Sheet1!$B:$D,3,FALSE)</f>
        <v>Microfinance</v>
      </c>
      <c r="Z888">
        <f>IFERROR(VLOOKUP(C888,[2]!LTP,2,FALSE),0)</f>
        <v>572</v>
      </c>
      <c r="AA888" s="7">
        <f t="shared" si="13"/>
        <v>10.214285714285714</v>
      </c>
    </row>
    <row r="889" spans="1:27" x14ac:dyDescent="0.45">
      <c r="A889" t="s">
        <v>55</v>
      </c>
      <c r="B889" t="s">
        <v>56</v>
      </c>
      <c r="C889" t="s">
        <v>67</v>
      </c>
      <c r="D889">
        <v>956.3</v>
      </c>
      <c r="E889" s="10">
        <v>726726</v>
      </c>
      <c r="F889" s="10">
        <v>1432205</v>
      </c>
      <c r="G889">
        <v>0</v>
      </c>
      <c r="H889" s="10">
        <v>6840836</v>
      </c>
      <c r="I889" s="10">
        <v>405996</v>
      </c>
      <c r="J889" s="10">
        <v>454669</v>
      </c>
      <c r="K889" s="10">
        <v>414586</v>
      </c>
      <c r="L889" s="10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 s="8">
        <v>-0.49</v>
      </c>
      <c r="W889" s="10">
        <v>257314</v>
      </c>
      <c r="X889">
        <v>35</v>
      </c>
      <c r="Y889" s="4" t="str">
        <f>VLOOKUP(C889,[1]Sheet1!$B:$D,3,FALSE)</f>
        <v>Microfinance</v>
      </c>
      <c r="Z889">
        <f>IFERROR(VLOOKUP(C889,[2]!LTP,2,FALSE),0)</f>
        <v>672</v>
      </c>
      <c r="AA889" s="7">
        <f t="shared" si="13"/>
        <v>19.2</v>
      </c>
    </row>
    <row r="890" spans="1:27" x14ac:dyDescent="0.45">
      <c r="A890" t="s">
        <v>55</v>
      </c>
      <c r="B890" t="s">
        <v>56</v>
      </c>
      <c r="C890" t="s">
        <v>68</v>
      </c>
      <c r="D890">
        <v>1126</v>
      </c>
      <c r="E890" s="10">
        <v>628828</v>
      </c>
      <c r="F890" s="10">
        <v>1377505</v>
      </c>
      <c r="G890">
        <v>0</v>
      </c>
      <c r="H890" s="10">
        <v>16891223</v>
      </c>
      <c r="I890" s="10">
        <v>763256</v>
      </c>
      <c r="J890" s="10">
        <v>764641</v>
      </c>
      <c r="K890" s="10">
        <v>668782</v>
      </c>
      <c r="L890" s="1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 s="8">
        <v>-0.4</v>
      </c>
      <c r="W890" s="10">
        <v>400858</v>
      </c>
      <c r="X890">
        <v>64</v>
      </c>
      <c r="Y890" s="4" t="str">
        <f>VLOOKUP(C890,[1]Sheet1!$B:$D,3,FALSE)</f>
        <v>Microfinance</v>
      </c>
      <c r="Z890">
        <f>IFERROR(VLOOKUP(C890,[2]!LTP,2,FALSE),0)</f>
        <v>813.3</v>
      </c>
      <c r="AA890" s="7">
        <f t="shared" si="13"/>
        <v>12.707812499999999</v>
      </c>
    </row>
    <row r="891" spans="1:27" x14ac:dyDescent="0.45">
      <c r="A891" t="s">
        <v>55</v>
      </c>
      <c r="B891" t="s">
        <v>56</v>
      </c>
      <c r="C891" t="s">
        <v>69</v>
      </c>
      <c r="D891">
        <v>905</v>
      </c>
      <c r="E891" s="10">
        <v>122498</v>
      </c>
      <c r="F891" s="10">
        <v>66469</v>
      </c>
      <c r="G891" s="10">
        <v>782356</v>
      </c>
      <c r="H891" s="10">
        <v>2132305</v>
      </c>
      <c r="I891" s="10">
        <v>126753</v>
      </c>
      <c r="J891" s="10">
        <v>168596</v>
      </c>
      <c r="K891" s="10">
        <v>69599</v>
      </c>
      <c r="L891" s="10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 s="8">
        <v>-0.64</v>
      </c>
      <c r="W891" s="10">
        <v>36588</v>
      </c>
      <c r="X891">
        <v>30</v>
      </c>
      <c r="Y891" s="4" t="str">
        <f>VLOOKUP(C891,[1]Sheet1!$B:$D,3,FALSE)</f>
        <v>Microfinance</v>
      </c>
      <c r="Z891">
        <f>IFERROR(VLOOKUP(C891,[2]!LTP,2,FALSE),0)</f>
        <v>551</v>
      </c>
      <c r="AA891" s="7">
        <f t="shared" si="13"/>
        <v>18.366666666666667</v>
      </c>
    </row>
    <row r="892" spans="1:27" x14ac:dyDescent="0.45">
      <c r="A892" t="s">
        <v>55</v>
      </c>
      <c r="B892" t="s">
        <v>56</v>
      </c>
      <c r="C892" t="s">
        <v>70</v>
      </c>
      <c r="D892">
        <v>975</v>
      </c>
      <c r="E892" s="10">
        <v>170000</v>
      </c>
      <c r="F892" s="10">
        <v>91372</v>
      </c>
      <c r="G892" s="10">
        <v>617326</v>
      </c>
      <c r="H892" s="10">
        <v>1548634</v>
      </c>
      <c r="I892" s="10">
        <v>113506</v>
      </c>
      <c r="J892" s="10">
        <v>149730</v>
      </c>
      <c r="K892" s="10">
        <v>65970</v>
      </c>
      <c r="L892" s="10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 s="8">
        <v>-0.71</v>
      </c>
      <c r="W892" s="10">
        <v>40029</v>
      </c>
      <c r="X892">
        <v>24</v>
      </c>
      <c r="Y892" s="4" t="str">
        <f>VLOOKUP(C892,[1]Sheet1!$B:$D,3,FALSE)</f>
        <v>Micro Low</v>
      </c>
      <c r="Z892">
        <f>IFERROR(VLOOKUP(C892,[2]!LTP,2,FALSE),0)</f>
        <v>846.6</v>
      </c>
      <c r="AA892" s="7">
        <f t="shared" si="13"/>
        <v>35.274999999999999</v>
      </c>
    </row>
    <row r="893" spans="1:27" x14ac:dyDescent="0.45">
      <c r="A893" t="s">
        <v>55</v>
      </c>
      <c r="B893" t="s">
        <v>56</v>
      </c>
      <c r="C893" t="s">
        <v>71</v>
      </c>
      <c r="D893">
        <v>1120</v>
      </c>
      <c r="E893" s="10">
        <v>503111</v>
      </c>
      <c r="F893" s="10">
        <v>925988</v>
      </c>
      <c r="G893" s="10">
        <v>5761436</v>
      </c>
      <c r="H893" s="10">
        <v>10150307</v>
      </c>
      <c r="I893" s="10">
        <v>866739</v>
      </c>
      <c r="J893" s="10">
        <v>1058050</v>
      </c>
      <c r="K893" s="10">
        <v>591402</v>
      </c>
      <c r="L893" s="10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 s="8">
        <v>-0.41</v>
      </c>
      <c r="W893" s="10">
        <v>346424</v>
      </c>
      <c r="X893">
        <v>69</v>
      </c>
      <c r="Y893" s="4" t="str">
        <f>VLOOKUP(C893,[1]Sheet1!$B:$D,3,FALSE)</f>
        <v>Microfinance</v>
      </c>
      <c r="Z893">
        <f>IFERROR(VLOOKUP(C893,[2]!LTP,2,FALSE),0)</f>
        <v>745</v>
      </c>
      <c r="AA893" s="7">
        <f t="shared" si="13"/>
        <v>10.797101449275363</v>
      </c>
    </row>
    <row r="894" spans="1:27" x14ac:dyDescent="0.45">
      <c r="A894" t="s">
        <v>55</v>
      </c>
      <c r="B894" t="s">
        <v>56</v>
      </c>
      <c r="C894" t="s">
        <v>72</v>
      </c>
      <c r="D894">
        <v>1474.9</v>
      </c>
      <c r="E894" s="10">
        <v>65978</v>
      </c>
      <c r="F894" s="10">
        <v>16668</v>
      </c>
      <c r="G894" s="10">
        <v>173761</v>
      </c>
      <c r="H894" s="10">
        <v>617545</v>
      </c>
      <c r="I894" s="10">
        <v>43764</v>
      </c>
      <c r="J894" s="10">
        <v>58579</v>
      </c>
      <c r="K894" s="10">
        <v>21792</v>
      </c>
      <c r="L894" s="10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 s="10">
        <v>1195</v>
      </c>
      <c r="S894">
        <v>3.4</v>
      </c>
      <c r="T894">
        <v>125</v>
      </c>
      <c r="U894">
        <v>202</v>
      </c>
      <c r="V894" s="8">
        <v>-0.86</v>
      </c>
      <c r="W894" s="10">
        <v>9587</v>
      </c>
      <c r="X894">
        <v>15</v>
      </c>
      <c r="Y894" s="4" t="str">
        <f>VLOOKUP(C894,[1]Sheet1!$B:$D,3,FALSE)</f>
        <v>Micro Low</v>
      </c>
      <c r="Z894">
        <f>IFERROR(VLOOKUP(C894,[2]!LTP,2,FALSE),0)</f>
        <v>700</v>
      </c>
      <c r="AA894" s="7">
        <f t="shared" si="13"/>
        <v>46.666666666666664</v>
      </c>
    </row>
    <row r="895" spans="1:27" x14ac:dyDescent="0.45">
      <c r="A895" t="s">
        <v>55</v>
      </c>
      <c r="B895" t="s">
        <v>56</v>
      </c>
      <c r="C895" t="s">
        <v>73</v>
      </c>
      <c r="D895">
        <v>588</v>
      </c>
      <c r="E895" s="10">
        <v>76646</v>
      </c>
      <c r="F895" s="10">
        <v>92818</v>
      </c>
      <c r="G895" s="10">
        <v>246837</v>
      </c>
      <c r="H895" s="10">
        <v>705903</v>
      </c>
      <c r="I895" s="10">
        <v>61514</v>
      </c>
      <c r="J895" s="10">
        <v>80228</v>
      </c>
      <c r="K895" s="10">
        <v>38817</v>
      </c>
      <c r="L895" s="10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 s="8">
        <v>-0.3</v>
      </c>
      <c r="W895" s="10">
        <v>25828</v>
      </c>
      <c r="X895">
        <v>34</v>
      </c>
      <c r="Y895" s="4" t="str">
        <f>VLOOKUP(C895,[1]Sheet1!$B:$D,3,FALSE)</f>
        <v>Delist</v>
      </c>
      <c r="Z895">
        <f>IFERROR(VLOOKUP(C895,[2]!LTP,2,FALSE),0)</f>
        <v>0</v>
      </c>
      <c r="AA895" s="7">
        <f t="shared" si="13"/>
        <v>0</v>
      </c>
    </row>
    <row r="896" spans="1:27" x14ac:dyDescent="0.45">
      <c r="A896" t="s">
        <v>55</v>
      </c>
      <c r="B896" t="s">
        <v>56</v>
      </c>
      <c r="C896" t="s">
        <v>74</v>
      </c>
      <c r="D896">
        <v>1270</v>
      </c>
      <c r="E896" s="10">
        <v>242000</v>
      </c>
      <c r="F896" s="10">
        <v>202384</v>
      </c>
      <c r="G896" s="10">
        <v>970981</v>
      </c>
      <c r="H896" s="10">
        <v>2670194</v>
      </c>
      <c r="I896" s="10">
        <v>239457</v>
      </c>
      <c r="J896" s="10">
        <v>293306</v>
      </c>
      <c r="K896" s="10">
        <v>149702</v>
      </c>
      <c r="L896" s="10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 s="8">
        <v>-0.69</v>
      </c>
      <c r="W896" s="10">
        <v>88379</v>
      </c>
      <c r="X896">
        <v>37</v>
      </c>
      <c r="Y896" s="4" t="str">
        <f>VLOOKUP(C896,[1]Sheet1!$B:$D,3,FALSE)</f>
        <v>Micro Low</v>
      </c>
      <c r="Z896">
        <f>IFERROR(VLOOKUP(C896,[2]!LTP,2,FALSE),0)</f>
        <v>668.1</v>
      </c>
      <c r="AA896" s="7">
        <f t="shared" si="13"/>
        <v>18.056756756756759</v>
      </c>
    </row>
    <row r="897" spans="1:27" x14ac:dyDescent="0.45">
      <c r="A897" t="s">
        <v>55</v>
      </c>
      <c r="B897" t="s">
        <v>56</v>
      </c>
      <c r="C897" t="s">
        <v>75</v>
      </c>
      <c r="D897">
        <v>1130</v>
      </c>
      <c r="E897" s="10">
        <v>103860</v>
      </c>
      <c r="F897" s="10">
        <v>65996</v>
      </c>
      <c r="G897" s="10">
        <v>410020</v>
      </c>
      <c r="H897" s="10">
        <v>1423987</v>
      </c>
      <c r="I897" s="10">
        <v>79299</v>
      </c>
      <c r="J897" s="10">
        <v>131045</v>
      </c>
      <c r="K897" s="10">
        <v>54338</v>
      </c>
      <c r="L897" s="10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 s="8">
        <v>-0.71</v>
      </c>
      <c r="W897" s="10">
        <v>30430</v>
      </c>
      <c r="X897">
        <v>29</v>
      </c>
      <c r="Y897" s="4" t="str">
        <f>VLOOKUP(C897,[1]Sheet1!$B:$D,3,FALSE)</f>
        <v>Microfinance</v>
      </c>
      <c r="Z897">
        <f>IFERROR(VLOOKUP(C897,[2]!LTP,2,FALSE),0)</f>
        <v>584</v>
      </c>
      <c r="AA897" s="7">
        <f t="shared" si="13"/>
        <v>20.137931034482758</v>
      </c>
    </row>
    <row r="898" spans="1:27" x14ac:dyDescent="0.45">
      <c r="A898" t="s">
        <v>55</v>
      </c>
      <c r="B898" t="s">
        <v>56</v>
      </c>
      <c r="C898" t="s">
        <v>76</v>
      </c>
      <c r="D898">
        <v>1259</v>
      </c>
      <c r="E898" s="10">
        <v>121000</v>
      </c>
      <c r="F898" s="10">
        <v>20860</v>
      </c>
      <c r="G898" s="10">
        <v>154647</v>
      </c>
      <c r="H898" s="10">
        <v>809955</v>
      </c>
      <c r="I898" s="10">
        <v>55220</v>
      </c>
      <c r="J898" s="10">
        <v>85053</v>
      </c>
      <c r="K898" s="10">
        <v>27188</v>
      </c>
      <c r="L898" s="10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 s="10">
        <v>1439</v>
      </c>
      <c r="S898">
        <v>2.2999999999999998</v>
      </c>
      <c r="T898">
        <v>117</v>
      </c>
      <c r="U898">
        <v>157</v>
      </c>
      <c r="V898" s="8">
        <v>-0.87</v>
      </c>
      <c r="W898" s="10">
        <v>11382</v>
      </c>
      <c r="X898">
        <v>9</v>
      </c>
      <c r="Y898" s="4" t="str">
        <f>VLOOKUP(C898,[1]Sheet1!$B:$D,3,FALSE)</f>
        <v>Delist</v>
      </c>
      <c r="Z898">
        <f>IFERROR(VLOOKUP(C898,[2]!LTP,2,FALSE),0)</f>
        <v>0</v>
      </c>
      <c r="AA898" s="7">
        <f t="shared" ref="AA898:AA961" si="14">IFERROR(Z898/M898,0)</f>
        <v>0</v>
      </c>
    </row>
    <row r="899" spans="1:27" x14ac:dyDescent="0.45">
      <c r="A899" t="s">
        <v>55</v>
      </c>
      <c r="B899" t="s">
        <v>56</v>
      </c>
      <c r="C899" t="s">
        <v>77</v>
      </c>
      <c r="D899">
        <v>1950</v>
      </c>
      <c r="E899" s="10">
        <v>34560</v>
      </c>
      <c r="F899" s="10">
        <v>41761</v>
      </c>
      <c r="G899" s="10">
        <v>240382</v>
      </c>
      <c r="H899" s="10">
        <v>936419</v>
      </c>
      <c r="I899" s="10">
        <v>56106</v>
      </c>
      <c r="J899" s="10">
        <v>80856</v>
      </c>
      <c r="K899" s="10">
        <v>30879</v>
      </c>
      <c r="L899" s="10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 s="8">
        <v>-0.78</v>
      </c>
      <c r="W899" s="10">
        <v>13059</v>
      </c>
      <c r="X899">
        <v>38</v>
      </c>
      <c r="Y899" s="4" t="str">
        <f>VLOOKUP(C899,[1]Sheet1!$B:$D,3,FALSE)</f>
        <v>Micro Low</v>
      </c>
      <c r="Z899">
        <f>IFERROR(VLOOKUP(C899,[2]!LTP,2,FALSE),0)</f>
        <v>910</v>
      </c>
      <c r="AA899" s="7">
        <f t="shared" si="14"/>
        <v>23.94736842105263</v>
      </c>
    </row>
    <row r="900" spans="1:27" x14ac:dyDescent="0.45">
      <c r="A900" t="s">
        <v>55</v>
      </c>
      <c r="B900" t="s">
        <v>56</v>
      </c>
      <c r="C900" t="s">
        <v>78</v>
      </c>
      <c r="D900">
        <v>830</v>
      </c>
      <c r="E900" s="10">
        <v>62468</v>
      </c>
      <c r="F900" s="10">
        <v>26039</v>
      </c>
      <c r="G900" s="10">
        <v>259036</v>
      </c>
      <c r="H900" s="10">
        <v>1027443</v>
      </c>
      <c r="I900" s="10">
        <v>54261</v>
      </c>
      <c r="J900" s="10">
        <v>94296</v>
      </c>
      <c r="K900" s="10">
        <v>19758</v>
      </c>
      <c r="L900" s="1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 s="8">
        <v>-0.7</v>
      </c>
      <c r="W900" s="10">
        <v>12182</v>
      </c>
      <c r="X900">
        <v>20</v>
      </c>
      <c r="Y900" s="4" t="str">
        <f>VLOOKUP(C900,[1]Sheet1!$B:$D,3,FALSE)</f>
        <v>Delist</v>
      </c>
      <c r="Z900">
        <f>IFERROR(VLOOKUP(C900,[2]!LTP,2,FALSE),0)</f>
        <v>0</v>
      </c>
      <c r="AA900" s="7">
        <f t="shared" si="14"/>
        <v>0</v>
      </c>
    </row>
    <row r="901" spans="1:27" x14ac:dyDescent="0.45">
      <c r="A901" t="s">
        <v>55</v>
      </c>
      <c r="B901" t="s">
        <v>56</v>
      </c>
      <c r="C901" t="s">
        <v>79</v>
      </c>
      <c r="D901">
        <v>1609</v>
      </c>
      <c r="E901" s="10">
        <v>101088</v>
      </c>
      <c r="F901" s="10">
        <v>65431</v>
      </c>
      <c r="G901" s="10">
        <v>454182</v>
      </c>
      <c r="H901" s="10">
        <v>1238143</v>
      </c>
      <c r="I901" s="10">
        <v>84235</v>
      </c>
      <c r="J901" s="10">
        <v>124294</v>
      </c>
      <c r="K901" s="10">
        <v>67800</v>
      </c>
      <c r="L901" s="10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 s="8">
        <v>-0.76</v>
      </c>
      <c r="W901" s="10">
        <v>39505</v>
      </c>
      <c r="X901">
        <v>39</v>
      </c>
      <c r="Y901" s="4" t="str">
        <f>VLOOKUP(C901,[1]Sheet1!$B:$D,3,FALSE)</f>
        <v>Delist</v>
      </c>
      <c r="Z901">
        <f>IFERROR(VLOOKUP(C901,[2]!LTP,2,FALSE),0)</f>
        <v>0</v>
      </c>
      <c r="AA901" s="7">
        <f t="shared" si="14"/>
        <v>0</v>
      </c>
    </row>
    <row r="902" spans="1:27" x14ac:dyDescent="0.45">
      <c r="A902" t="s">
        <v>55</v>
      </c>
      <c r="B902" t="s">
        <v>56</v>
      </c>
      <c r="C902" t="s">
        <v>80</v>
      </c>
      <c r="D902">
        <v>1060</v>
      </c>
      <c r="E902" s="10">
        <v>177100</v>
      </c>
      <c r="F902" s="10">
        <v>42522</v>
      </c>
      <c r="G902" s="10">
        <v>308348</v>
      </c>
      <c r="H902" s="10">
        <v>1480876</v>
      </c>
      <c r="I902" s="10">
        <v>99671</v>
      </c>
      <c r="J902" s="10">
        <v>141857</v>
      </c>
      <c r="K902" s="10">
        <v>50234</v>
      </c>
      <c r="L902" s="10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 s="8">
        <v>-0.81</v>
      </c>
      <c r="W902" s="10">
        <v>26180</v>
      </c>
      <c r="X902">
        <v>15</v>
      </c>
      <c r="Y902" s="4" t="str">
        <f>VLOOKUP(C902,[1]Sheet1!$B:$D,3,FALSE)</f>
        <v>Micro Low</v>
      </c>
      <c r="Z902">
        <f>IFERROR(VLOOKUP(C902,[2]!LTP,2,FALSE),0)</f>
        <v>585</v>
      </c>
      <c r="AA902" s="7">
        <f t="shared" si="14"/>
        <v>39</v>
      </c>
    </row>
    <row r="903" spans="1:27" x14ac:dyDescent="0.45">
      <c r="A903" t="s">
        <v>55</v>
      </c>
      <c r="B903" t="s">
        <v>56</v>
      </c>
      <c r="C903" t="s">
        <v>81</v>
      </c>
      <c r="D903">
        <v>590.20000000000005</v>
      </c>
      <c r="E903" s="10">
        <v>359950</v>
      </c>
      <c r="F903" s="10">
        <v>131303</v>
      </c>
      <c r="G903" s="10">
        <v>16169</v>
      </c>
      <c r="H903" s="10">
        <v>1509268</v>
      </c>
      <c r="I903" s="10">
        <v>70290</v>
      </c>
      <c r="J903" s="10">
        <v>84420</v>
      </c>
      <c r="K903" s="10">
        <v>65752</v>
      </c>
      <c r="L903" s="10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 s="8">
        <v>-0.7</v>
      </c>
      <c r="W903" s="10">
        <v>37727</v>
      </c>
      <c r="X903">
        <v>10</v>
      </c>
      <c r="Y903" s="4" t="str">
        <f>VLOOKUP(C903,[1]Sheet1!$B:$D,3,FALSE)</f>
        <v>Microfinance</v>
      </c>
      <c r="Z903">
        <f>IFERROR(VLOOKUP(C903,[2]!LTP,2,FALSE),0)</f>
        <v>483</v>
      </c>
      <c r="AA903" s="7">
        <f t="shared" si="14"/>
        <v>48.3</v>
      </c>
    </row>
    <row r="904" spans="1:27" x14ac:dyDescent="0.45">
      <c r="A904" t="s">
        <v>55</v>
      </c>
      <c r="B904" t="s">
        <v>56</v>
      </c>
      <c r="C904" t="s">
        <v>82</v>
      </c>
      <c r="D904">
        <v>837</v>
      </c>
      <c r="E904" s="10">
        <v>140875</v>
      </c>
      <c r="F904" s="10">
        <v>110357</v>
      </c>
      <c r="G904" s="10">
        <v>696529</v>
      </c>
      <c r="H904" s="10">
        <v>2167491</v>
      </c>
      <c r="I904" s="10">
        <v>167222</v>
      </c>
      <c r="J904" s="10">
        <v>233412</v>
      </c>
      <c r="K904" s="10">
        <v>80749</v>
      </c>
      <c r="L904" s="10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 s="8">
        <v>-0.63</v>
      </c>
      <c r="W904" s="10">
        <v>34127</v>
      </c>
      <c r="X904">
        <v>24</v>
      </c>
      <c r="Y904" s="4" t="str">
        <f>VLOOKUP(C904,[1]Sheet1!$B:$D,3,FALSE)</f>
        <v>Microfinance</v>
      </c>
      <c r="Z904">
        <f>IFERROR(VLOOKUP(C904,[2]!LTP,2,FALSE),0)</f>
        <v>498.9</v>
      </c>
      <c r="AA904" s="7">
        <f t="shared" si="14"/>
        <v>20.787499999999998</v>
      </c>
    </row>
    <row r="905" spans="1:27" x14ac:dyDescent="0.45">
      <c r="A905" t="s">
        <v>55</v>
      </c>
      <c r="B905" t="s">
        <v>56</v>
      </c>
      <c r="C905" t="s">
        <v>83</v>
      </c>
      <c r="D905">
        <v>927</v>
      </c>
      <c r="E905" s="10">
        <v>328900</v>
      </c>
      <c r="F905" s="10">
        <v>158576</v>
      </c>
      <c r="G905" s="10">
        <v>783792</v>
      </c>
      <c r="H905" s="10">
        <v>3384958</v>
      </c>
      <c r="I905" s="10">
        <v>238740</v>
      </c>
      <c r="J905" s="10">
        <v>344325</v>
      </c>
      <c r="K905" s="10">
        <v>152689</v>
      </c>
      <c r="L905" s="10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 s="8">
        <v>-0.67</v>
      </c>
      <c r="W905" s="10">
        <v>94734</v>
      </c>
      <c r="X905">
        <v>29</v>
      </c>
      <c r="Y905" s="4" t="str">
        <f>VLOOKUP(C905,[1]Sheet1!$B:$D,3,FALSE)</f>
        <v>Microfinance</v>
      </c>
      <c r="Z905">
        <f>IFERROR(VLOOKUP(C905,[2]!LTP,2,FALSE),0)</f>
        <v>522</v>
      </c>
      <c r="AA905" s="7">
        <f t="shared" si="14"/>
        <v>18</v>
      </c>
    </row>
    <row r="906" spans="1:27" x14ac:dyDescent="0.45">
      <c r="A906" t="s">
        <v>55</v>
      </c>
      <c r="B906" t="s">
        <v>56</v>
      </c>
      <c r="C906" t="s">
        <v>99</v>
      </c>
      <c r="D906">
        <v>1039</v>
      </c>
      <c r="E906" s="10">
        <v>160000</v>
      </c>
      <c r="F906" s="10">
        <v>158346</v>
      </c>
      <c r="G906" s="10">
        <v>836935</v>
      </c>
      <c r="H906" s="10">
        <v>2935263</v>
      </c>
      <c r="I906" s="10">
        <v>221773</v>
      </c>
      <c r="J906" s="10">
        <v>279802</v>
      </c>
      <c r="K906" s="10">
        <v>89541</v>
      </c>
      <c r="L906" s="10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 s="8">
        <v>-0.65</v>
      </c>
      <c r="W906" s="10">
        <v>47284</v>
      </c>
      <c r="X906">
        <v>30</v>
      </c>
      <c r="Y906" s="4" t="str">
        <f>VLOOKUP(C906,[1]Sheet1!$B:$D,3,FALSE)</f>
        <v>Micro Low</v>
      </c>
      <c r="Z906">
        <f>IFERROR(VLOOKUP(C906,[2]!LTP,2,FALSE),0)</f>
        <v>517</v>
      </c>
      <c r="AA906" s="7">
        <f t="shared" si="14"/>
        <v>17.233333333333334</v>
      </c>
    </row>
    <row r="907" spans="1:27" x14ac:dyDescent="0.45">
      <c r="A907" t="s">
        <v>55</v>
      </c>
      <c r="B907" t="s">
        <v>56</v>
      </c>
      <c r="C907" t="s">
        <v>103</v>
      </c>
      <c r="D907">
        <v>1325.7</v>
      </c>
      <c r="E907" s="10">
        <v>140000</v>
      </c>
      <c r="F907">
        <v>17</v>
      </c>
      <c r="G907" s="10">
        <v>257294</v>
      </c>
      <c r="H907" s="10">
        <v>1275369</v>
      </c>
      <c r="I907" s="10">
        <v>56842</v>
      </c>
      <c r="J907" s="10">
        <v>93083</v>
      </c>
      <c r="K907" s="10">
        <v>24743</v>
      </c>
      <c r="L907" s="10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 s="10">
        <v>2231</v>
      </c>
      <c r="S907">
        <v>0.8</v>
      </c>
      <c r="T907">
        <v>100</v>
      </c>
      <c r="U907">
        <v>133</v>
      </c>
      <c r="V907" s="8">
        <v>-0.9</v>
      </c>
      <c r="W907" s="10">
        <v>11033</v>
      </c>
      <c r="X907">
        <v>8</v>
      </c>
      <c r="Y907" s="4" t="str">
        <f>VLOOKUP(C907,[1]Sheet1!$B:$D,3,FALSE)</f>
        <v>Micro Low</v>
      </c>
      <c r="Z907">
        <f>IFERROR(VLOOKUP(C907,[2]!LTP,2,FALSE),0)</f>
        <v>670</v>
      </c>
      <c r="AA907" s="7">
        <f t="shared" si="14"/>
        <v>83.75</v>
      </c>
    </row>
    <row r="908" spans="1:27" x14ac:dyDescent="0.45">
      <c r="A908" t="s">
        <v>55</v>
      </c>
      <c r="B908" t="s">
        <v>56</v>
      </c>
      <c r="C908" t="s">
        <v>84</v>
      </c>
      <c r="D908">
        <v>2073</v>
      </c>
      <c r="E908" s="10">
        <v>120356</v>
      </c>
      <c r="F908" s="10">
        <v>171003</v>
      </c>
      <c r="G908" s="10">
        <v>745834</v>
      </c>
      <c r="H908" s="10">
        <v>2417061</v>
      </c>
      <c r="I908" s="10">
        <v>172386</v>
      </c>
      <c r="J908" s="10">
        <v>248691</v>
      </c>
      <c r="K908" s="10">
        <v>149977</v>
      </c>
      <c r="L908" s="10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 s="8">
        <v>-0.7</v>
      </c>
      <c r="W908" s="10">
        <v>85762</v>
      </c>
      <c r="X908">
        <v>71</v>
      </c>
      <c r="Y908" s="4" t="str">
        <f>VLOOKUP(C908,[1]Sheet1!$B:$D,3,FALSE)</f>
        <v>Microfinance</v>
      </c>
      <c r="Z908">
        <f>IFERROR(VLOOKUP(C908,[2]!LTP,2,FALSE),0)</f>
        <v>1166.4000000000001</v>
      </c>
      <c r="AA908" s="7">
        <f t="shared" si="14"/>
        <v>16.42816901408451</v>
      </c>
    </row>
    <row r="909" spans="1:27" x14ac:dyDescent="0.45">
      <c r="A909" t="s">
        <v>55</v>
      </c>
      <c r="B909" t="s">
        <v>56</v>
      </c>
      <c r="C909" t="s">
        <v>85</v>
      </c>
      <c r="D909">
        <v>1713</v>
      </c>
      <c r="E909" s="10">
        <v>75600</v>
      </c>
      <c r="F909" s="10">
        <v>83195</v>
      </c>
      <c r="G909" s="10">
        <v>399037</v>
      </c>
      <c r="H909" s="10">
        <v>870875</v>
      </c>
      <c r="I909" s="10">
        <v>63821</v>
      </c>
      <c r="J909" s="10">
        <v>94475</v>
      </c>
      <c r="K909" s="10">
        <v>36979</v>
      </c>
      <c r="L909" s="10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 s="8">
        <v>-0.8</v>
      </c>
      <c r="W909" s="10">
        <v>19337</v>
      </c>
      <c r="X909">
        <v>26</v>
      </c>
      <c r="Y909" s="4" t="str">
        <f>VLOOKUP(C909,[1]Sheet1!$B:$D,3,FALSE)</f>
        <v>Delist</v>
      </c>
      <c r="Z909">
        <f>IFERROR(VLOOKUP(C909,[2]!LTP,2,FALSE),0)</f>
        <v>0</v>
      </c>
      <c r="AA909" s="7">
        <f t="shared" si="14"/>
        <v>0</v>
      </c>
    </row>
    <row r="910" spans="1:27" x14ac:dyDescent="0.45">
      <c r="A910" t="s">
        <v>55</v>
      </c>
      <c r="B910" t="s">
        <v>56</v>
      </c>
      <c r="C910" t="s">
        <v>104</v>
      </c>
      <c r="D910">
        <v>1000.1</v>
      </c>
      <c r="E910" s="10">
        <v>70000</v>
      </c>
      <c r="F910" s="10">
        <v>-14763</v>
      </c>
      <c r="G910" s="10">
        <v>124979</v>
      </c>
      <c r="H910" s="10">
        <v>535164</v>
      </c>
      <c r="I910" s="10">
        <v>23666</v>
      </c>
      <c r="J910" s="10">
        <v>39317</v>
      </c>
      <c r="K910" s="10">
        <v>3223</v>
      </c>
      <c r="L910" s="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 s="10">
        <v>-3266</v>
      </c>
      <c r="S910">
        <v>0.9</v>
      </c>
      <c r="T910">
        <v>79</v>
      </c>
      <c r="U910">
        <v>0</v>
      </c>
      <c r="V910" s="8">
        <v>0</v>
      </c>
      <c r="W910" s="10">
        <v>-2722</v>
      </c>
      <c r="X910">
        <v>-4</v>
      </c>
      <c r="Y910" s="4" t="str">
        <f>VLOOKUP(C910,[1]Sheet1!$B:$D,3,FALSE)</f>
        <v>Micro Low</v>
      </c>
      <c r="Z910">
        <f>IFERROR(VLOOKUP(C910,[2]!LTP,2,FALSE),0)</f>
        <v>692</v>
      </c>
      <c r="AA910" s="7">
        <f t="shared" si="14"/>
        <v>-173</v>
      </c>
    </row>
    <row r="911" spans="1:27" x14ac:dyDescent="0.45">
      <c r="A911" t="s">
        <v>55</v>
      </c>
      <c r="B911" t="s">
        <v>56</v>
      </c>
      <c r="C911" t="s">
        <v>86</v>
      </c>
      <c r="D911">
        <v>825</v>
      </c>
      <c r="E911" s="10">
        <v>109725</v>
      </c>
      <c r="F911" s="10">
        <v>14377</v>
      </c>
      <c r="G911" s="10">
        <v>166883</v>
      </c>
      <c r="H911" s="10">
        <v>583737</v>
      </c>
      <c r="I911" s="10">
        <v>46395</v>
      </c>
      <c r="J911" s="10">
        <v>59593</v>
      </c>
      <c r="K911" s="10">
        <v>21158</v>
      </c>
      <c r="L911" s="10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 s="8">
        <v>-0.8</v>
      </c>
      <c r="W911" s="10">
        <v>11494</v>
      </c>
      <c r="X911">
        <v>10</v>
      </c>
      <c r="Y911" s="4" t="str">
        <f>VLOOKUP(C911,[1]Sheet1!$B:$D,3,FALSE)</f>
        <v>Micro Low</v>
      </c>
      <c r="Z911">
        <f>IFERROR(VLOOKUP(C911,[2]!LTP,2,FALSE),0)</f>
        <v>575</v>
      </c>
      <c r="AA911" s="7">
        <f t="shared" si="14"/>
        <v>57.5</v>
      </c>
    </row>
    <row r="912" spans="1:27" x14ac:dyDescent="0.45">
      <c r="A912" t="s">
        <v>55</v>
      </c>
      <c r="B912" t="s">
        <v>56</v>
      </c>
      <c r="C912" t="s">
        <v>96</v>
      </c>
      <c r="D912">
        <v>1070</v>
      </c>
      <c r="E912" s="10">
        <v>140000</v>
      </c>
      <c r="F912" s="10">
        <v>5447</v>
      </c>
      <c r="G912" s="10">
        <v>250736</v>
      </c>
      <c r="H912" s="10">
        <v>816431</v>
      </c>
      <c r="I912" s="10">
        <v>33838</v>
      </c>
      <c r="J912" s="10">
        <v>61193</v>
      </c>
      <c r="K912" s="10">
        <v>22061</v>
      </c>
      <c r="L912" s="10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 s="10">
        <v>1352</v>
      </c>
      <c r="S912">
        <v>0.1</v>
      </c>
      <c r="T912">
        <v>104</v>
      </c>
      <c r="U912">
        <v>138</v>
      </c>
      <c r="V912" s="8">
        <v>-0.87</v>
      </c>
      <c r="W912" s="10">
        <v>11420</v>
      </c>
      <c r="X912">
        <v>8</v>
      </c>
      <c r="Y912" s="4" t="str">
        <f>VLOOKUP(C912,[1]Sheet1!$B:$D,3,FALSE)</f>
        <v>Micro Low</v>
      </c>
      <c r="Z912">
        <f>IFERROR(VLOOKUP(C912,[2]!LTP,2,FALSE),0)</f>
        <v>593.70000000000005</v>
      </c>
      <c r="AA912" s="7">
        <f t="shared" si="14"/>
        <v>74.212500000000006</v>
      </c>
    </row>
    <row r="913" spans="1:27" x14ac:dyDescent="0.45">
      <c r="A913" t="s">
        <v>55</v>
      </c>
      <c r="B913" t="s">
        <v>56</v>
      </c>
      <c r="C913" t="s">
        <v>87</v>
      </c>
      <c r="D913">
        <v>2191</v>
      </c>
      <c r="E913" s="10">
        <v>300166</v>
      </c>
      <c r="F913" s="10">
        <v>738508</v>
      </c>
      <c r="G913" s="10">
        <v>3210418</v>
      </c>
      <c r="H913" s="10">
        <v>7679670</v>
      </c>
      <c r="I913" s="10">
        <v>640414</v>
      </c>
      <c r="J913" s="10">
        <v>771755</v>
      </c>
      <c r="K913" s="10">
        <v>463971</v>
      </c>
      <c r="L913" s="10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 s="8">
        <v>-0.61</v>
      </c>
      <c r="W913" s="10">
        <v>281048</v>
      </c>
      <c r="X913">
        <v>94</v>
      </c>
      <c r="Y913" s="4" t="str">
        <f>VLOOKUP(C913,[1]Sheet1!$B:$D,3,FALSE)</f>
        <v>Microfinance</v>
      </c>
      <c r="Z913">
        <f>IFERROR(VLOOKUP(C913,[2]!LTP,2,FALSE),0)</f>
        <v>1211</v>
      </c>
      <c r="AA913" s="7">
        <f t="shared" si="14"/>
        <v>12.882978723404255</v>
      </c>
    </row>
    <row r="914" spans="1:27" x14ac:dyDescent="0.45">
      <c r="A914" t="s">
        <v>55</v>
      </c>
      <c r="B914" t="s">
        <v>56</v>
      </c>
      <c r="C914" t="s">
        <v>93</v>
      </c>
      <c r="D914">
        <v>945</v>
      </c>
      <c r="E914" s="10">
        <v>37920</v>
      </c>
      <c r="F914" s="10">
        <v>21837</v>
      </c>
      <c r="G914" s="10">
        <v>259096</v>
      </c>
      <c r="H914" s="10">
        <v>698371</v>
      </c>
      <c r="I914" s="10">
        <v>39565</v>
      </c>
      <c r="J914" s="10">
        <v>50455</v>
      </c>
      <c r="K914" s="10">
        <v>13628</v>
      </c>
      <c r="L914" s="10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 s="8">
        <v>-0.72</v>
      </c>
      <c r="W914" s="10">
        <v>7385</v>
      </c>
      <c r="X914">
        <v>19</v>
      </c>
      <c r="Y914" s="4" t="str">
        <f>VLOOKUP(C914,[1]Sheet1!$B:$D,3,FALSE)</f>
        <v>Micro Low</v>
      </c>
      <c r="Z914">
        <f>IFERROR(VLOOKUP(C914,[2]!LTP,2,FALSE),0)</f>
        <v>0</v>
      </c>
      <c r="AA914" s="7">
        <f t="shared" si="14"/>
        <v>0</v>
      </c>
    </row>
    <row r="915" spans="1:27" x14ac:dyDescent="0.45">
      <c r="A915" t="s">
        <v>55</v>
      </c>
      <c r="B915" t="s">
        <v>56</v>
      </c>
      <c r="C915" t="s">
        <v>88</v>
      </c>
      <c r="D915">
        <v>800</v>
      </c>
      <c r="E915" s="10">
        <v>115000</v>
      </c>
      <c r="F915" s="10">
        <v>50346</v>
      </c>
      <c r="G915" s="10">
        <v>629651</v>
      </c>
      <c r="H915" s="10">
        <v>2186207</v>
      </c>
      <c r="I915" s="10">
        <v>147307</v>
      </c>
      <c r="J915" s="10">
        <v>210449</v>
      </c>
      <c r="K915" s="10">
        <v>72477</v>
      </c>
      <c r="L915" s="10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 s="8">
        <v>-0.59</v>
      </c>
      <c r="W915" s="10">
        <v>37719</v>
      </c>
      <c r="X915">
        <v>33</v>
      </c>
      <c r="Y915" s="4" t="str">
        <f>VLOOKUP(C915,[1]Sheet1!$B:$D,3,FALSE)</f>
        <v>Delist</v>
      </c>
      <c r="Z915">
        <f>IFERROR(VLOOKUP(C915,[2]!LTP,2,FALSE),0)</f>
        <v>0</v>
      </c>
      <c r="AA915" s="7">
        <f t="shared" si="14"/>
        <v>0</v>
      </c>
    </row>
    <row r="916" spans="1:27" x14ac:dyDescent="0.45">
      <c r="A916" t="s">
        <v>55</v>
      </c>
      <c r="B916" t="s">
        <v>56</v>
      </c>
      <c r="C916" t="s">
        <v>94</v>
      </c>
      <c r="D916">
        <v>1201</v>
      </c>
      <c r="E916" s="10">
        <v>60000</v>
      </c>
      <c r="F916" s="10">
        <v>150716</v>
      </c>
      <c r="G916" s="10">
        <v>715766</v>
      </c>
      <c r="H916" s="10">
        <v>1550088</v>
      </c>
      <c r="I916" s="10">
        <v>130178</v>
      </c>
      <c r="J916" s="10">
        <v>160479</v>
      </c>
      <c r="K916" s="10">
        <v>67785</v>
      </c>
      <c r="L916" s="10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 s="8">
        <v>-0.63</v>
      </c>
      <c r="W916" s="10">
        <v>14778</v>
      </c>
      <c r="X916">
        <v>25</v>
      </c>
      <c r="Y916" s="4" t="str">
        <f>VLOOKUP(C916,[1]Sheet1!$B:$D,3,FALSE)</f>
        <v>Micro Low</v>
      </c>
      <c r="Z916">
        <f>IFERROR(VLOOKUP(C916,[2]!LTP,2,FALSE),0)</f>
        <v>685</v>
      </c>
      <c r="AA916" s="7">
        <f t="shared" si="14"/>
        <v>27.4</v>
      </c>
    </row>
    <row r="917" spans="1:27" x14ac:dyDescent="0.45">
      <c r="A917" t="s">
        <v>55</v>
      </c>
      <c r="B917" t="s">
        <v>56</v>
      </c>
      <c r="C917" t="s">
        <v>89</v>
      </c>
      <c r="D917">
        <v>1381.8</v>
      </c>
      <c r="E917" s="10">
        <v>96050</v>
      </c>
      <c r="F917" s="10">
        <v>49261</v>
      </c>
      <c r="G917" s="10">
        <v>360888</v>
      </c>
      <c r="H917" s="10">
        <v>1102659</v>
      </c>
      <c r="I917" s="10">
        <v>57505</v>
      </c>
      <c r="J917" s="10">
        <v>82310</v>
      </c>
      <c r="K917" s="10">
        <v>29860</v>
      </c>
      <c r="L917" s="10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 s="8">
        <v>-0.83</v>
      </c>
      <c r="W917" s="10">
        <v>15874</v>
      </c>
      <c r="X917">
        <v>17</v>
      </c>
      <c r="Y917" s="4" t="str">
        <f>VLOOKUP(C917,[1]Sheet1!$B:$D,3,FALSE)</f>
        <v>Microfinance</v>
      </c>
      <c r="Z917">
        <f>IFERROR(VLOOKUP(C917,[2]!LTP,2,FALSE),0)</f>
        <v>785</v>
      </c>
      <c r="AA917" s="7">
        <f t="shared" si="14"/>
        <v>46.176470588235297</v>
      </c>
    </row>
    <row r="918" spans="1:27" x14ac:dyDescent="0.45">
      <c r="A918" t="s">
        <v>55</v>
      </c>
      <c r="B918" t="s">
        <v>56</v>
      </c>
      <c r="C918" t="s">
        <v>90</v>
      </c>
      <c r="D918">
        <v>1605</v>
      </c>
      <c r="E918" s="10">
        <v>60000</v>
      </c>
      <c r="F918">
        <v>928</v>
      </c>
      <c r="G918" s="10">
        <v>70382</v>
      </c>
      <c r="H918" s="10">
        <v>397996</v>
      </c>
      <c r="I918" s="10">
        <v>25516</v>
      </c>
      <c r="J918" s="10">
        <v>38018</v>
      </c>
      <c r="K918" s="10">
        <v>8004</v>
      </c>
      <c r="L918" s="10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 s="10">
        <v>6731</v>
      </c>
      <c r="S918">
        <v>1.8</v>
      </c>
      <c r="T918">
        <v>102</v>
      </c>
      <c r="U918">
        <v>93</v>
      </c>
      <c r="V918" s="8">
        <v>-0.94</v>
      </c>
      <c r="W918" s="10">
        <v>2268</v>
      </c>
      <c r="X918">
        <v>4</v>
      </c>
      <c r="Y918" s="4" t="str">
        <f>VLOOKUP(C918,[1]Sheet1!$B:$D,3,FALSE)</f>
        <v>Delist</v>
      </c>
      <c r="Z918">
        <f>IFERROR(VLOOKUP(C918,[2]!LTP,2,FALSE),0)</f>
        <v>0</v>
      </c>
      <c r="AA918" s="7">
        <f t="shared" si="14"/>
        <v>0</v>
      </c>
    </row>
    <row r="919" spans="1:27" x14ac:dyDescent="0.45">
      <c r="A919" t="s">
        <v>55</v>
      </c>
      <c r="B919" t="s">
        <v>56</v>
      </c>
      <c r="C919" t="s">
        <v>100</v>
      </c>
      <c r="D919">
        <v>529</v>
      </c>
      <c r="E919" s="10">
        <v>60000</v>
      </c>
      <c r="F919" s="10">
        <v>-3546</v>
      </c>
      <c r="G919" s="10">
        <v>103520</v>
      </c>
      <c r="H919" s="10">
        <v>357399</v>
      </c>
      <c r="I919" s="10">
        <v>26005</v>
      </c>
      <c r="J919" s="10">
        <v>39205</v>
      </c>
      <c r="K919" s="10">
        <v>3267</v>
      </c>
      <c r="L919" s="10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 s="8">
        <v>-0.84</v>
      </c>
      <c r="W919" s="10">
        <v>2010</v>
      </c>
      <c r="X919">
        <v>3</v>
      </c>
      <c r="Y919" s="4" t="str">
        <f>VLOOKUP(C919,[1]Sheet1!$B:$D,3,FALSE)</f>
        <v>Delist</v>
      </c>
      <c r="Z919">
        <f>IFERROR(VLOOKUP(C919,[2]!LTP,2,FALSE),0)</f>
        <v>0</v>
      </c>
      <c r="AA919" s="7">
        <f t="shared" si="14"/>
        <v>0</v>
      </c>
    </row>
    <row r="920" spans="1:27" x14ac:dyDescent="0.45">
      <c r="A920" t="s">
        <v>55</v>
      </c>
      <c r="B920" t="s">
        <v>56</v>
      </c>
      <c r="C920" t="s">
        <v>91</v>
      </c>
      <c r="D920">
        <v>810</v>
      </c>
      <c r="E920" s="10">
        <v>655000</v>
      </c>
      <c r="F920" s="10">
        <v>308774</v>
      </c>
      <c r="G920" s="10">
        <v>2744647</v>
      </c>
      <c r="H920" s="10">
        <v>8661497</v>
      </c>
      <c r="I920" s="10">
        <v>875930</v>
      </c>
      <c r="J920" s="10">
        <v>1048566</v>
      </c>
      <c r="K920" s="10">
        <v>287779</v>
      </c>
      <c r="L920" s="1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 s="8">
        <v>-0.64</v>
      </c>
      <c r="W920" s="10">
        <v>168427</v>
      </c>
      <c r="X920">
        <v>26</v>
      </c>
      <c r="Y920" s="4" t="str">
        <f>VLOOKUP(C920,[1]Sheet1!$B:$D,3,FALSE)</f>
        <v>Microfinance</v>
      </c>
      <c r="Z920">
        <f>IFERROR(VLOOKUP(C920,[2]!LTP,2,FALSE),0)</f>
        <v>445</v>
      </c>
      <c r="AA920" s="7">
        <f t="shared" si="14"/>
        <v>17.115384615384617</v>
      </c>
    </row>
    <row r="921" spans="1:27" x14ac:dyDescent="0.45">
      <c r="A921" t="s">
        <v>55</v>
      </c>
      <c r="B921" t="s">
        <v>56</v>
      </c>
      <c r="C921" t="s">
        <v>97</v>
      </c>
      <c r="D921">
        <v>831</v>
      </c>
      <c r="E921" s="10">
        <v>60000</v>
      </c>
      <c r="F921" s="10">
        <v>1141</v>
      </c>
      <c r="G921" s="10">
        <v>47243</v>
      </c>
      <c r="H921" s="10">
        <v>307496</v>
      </c>
      <c r="I921" s="10">
        <v>20556</v>
      </c>
      <c r="J921" s="10">
        <v>28776</v>
      </c>
      <c r="K921" s="10">
        <v>10461</v>
      </c>
      <c r="L921" s="10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 s="10">
        <v>1000</v>
      </c>
      <c r="S921">
        <v>2.7</v>
      </c>
      <c r="T921">
        <v>102</v>
      </c>
      <c r="U921">
        <v>125</v>
      </c>
      <c r="V921" s="8">
        <v>-0.85</v>
      </c>
      <c r="W921" s="10">
        <v>4067</v>
      </c>
      <c r="X921">
        <v>7</v>
      </c>
      <c r="Y921" s="4" t="str">
        <f>VLOOKUP(C921,[1]Sheet1!$B:$D,3,FALSE)</f>
        <v>Delist</v>
      </c>
      <c r="Z921">
        <f>IFERROR(VLOOKUP(C921,[2]!LTP,2,FALSE),0)</f>
        <v>0</v>
      </c>
      <c r="AA921" s="7">
        <f t="shared" si="14"/>
        <v>0</v>
      </c>
    </row>
    <row r="922" spans="1:27" x14ac:dyDescent="0.45">
      <c r="A922" t="s">
        <v>55</v>
      </c>
      <c r="B922" t="s">
        <v>56</v>
      </c>
      <c r="C922" t="s">
        <v>105</v>
      </c>
      <c r="D922">
        <v>1041.0999999999999</v>
      </c>
      <c r="E922" s="10">
        <v>45500</v>
      </c>
      <c r="F922" s="10">
        <v>-4673</v>
      </c>
      <c r="G922" s="10">
        <v>11183</v>
      </c>
      <c r="H922" s="10">
        <v>110107</v>
      </c>
      <c r="I922" s="10">
        <v>2079</v>
      </c>
      <c r="J922" s="10">
        <v>4384</v>
      </c>
      <c r="K922" s="10">
        <v>-3547</v>
      </c>
      <c r="L922" s="10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 s="10">
        <v>-1177</v>
      </c>
      <c r="S922">
        <v>0</v>
      </c>
      <c r="T922">
        <v>90</v>
      </c>
      <c r="U922">
        <v>0</v>
      </c>
      <c r="V922" s="8">
        <v>0</v>
      </c>
      <c r="W922" s="10">
        <v>-4673</v>
      </c>
      <c r="X922">
        <v>-10</v>
      </c>
      <c r="Y922" s="4" t="str">
        <f>VLOOKUP(C922,[1]Sheet1!$B:$D,3,FALSE)</f>
        <v>Micro Low</v>
      </c>
      <c r="Z922">
        <f>IFERROR(VLOOKUP(C922,[2]!LTP,2,FALSE),0)</f>
        <v>615</v>
      </c>
      <c r="AA922" s="7">
        <f t="shared" si="14"/>
        <v>-61.5</v>
      </c>
    </row>
    <row r="923" spans="1:27" x14ac:dyDescent="0.45">
      <c r="A923" t="s">
        <v>55</v>
      </c>
      <c r="B923" t="s">
        <v>56</v>
      </c>
      <c r="C923" t="s">
        <v>106</v>
      </c>
      <c r="D923">
        <v>1087.5999999999999</v>
      </c>
      <c r="E923" s="10">
        <v>42000</v>
      </c>
      <c r="F923" s="10">
        <v>-3476</v>
      </c>
      <c r="G923" s="10">
        <v>56848</v>
      </c>
      <c r="H923" s="10">
        <v>430162</v>
      </c>
      <c r="I923" s="10">
        <v>20905</v>
      </c>
      <c r="J923" s="10">
        <v>35827</v>
      </c>
      <c r="K923" s="10">
        <v>6879</v>
      </c>
      <c r="L923" s="10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 s="10">
        <v>1530</v>
      </c>
      <c r="S923">
        <v>1.6</v>
      </c>
      <c r="T923">
        <v>92</v>
      </c>
      <c r="U923">
        <v>132</v>
      </c>
      <c r="V923" s="8">
        <v>-0.88</v>
      </c>
      <c r="W923" s="10">
        <v>3542</v>
      </c>
      <c r="X923">
        <v>8</v>
      </c>
      <c r="Y923" s="4" t="str">
        <f>VLOOKUP(C923,[1]Sheet1!$B:$D,3,FALSE)</f>
        <v>Micro Low</v>
      </c>
      <c r="Z923">
        <f>IFERROR(VLOOKUP(C923,[2]!LTP,2,FALSE),0)</f>
        <v>710</v>
      </c>
      <c r="AA923" s="7">
        <f t="shared" si="14"/>
        <v>88.75</v>
      </c>
    </row>
    <row r="924" spans="1:27" x14ac:dyDescent="0.45">
      <c r="A924" t="s">
        <v>55</v>
      </c>
      <c r="B924" t="s">
        <v>56</v>
      </c>
      <c r="C924" t="s">
        <v>95</v>
      </c>
      <c r="D924">
        <v>1305</v>
      </c>
      <c r="E924" s="10">
        <v>70000</v>
      </c>
      <c r="F924" s="10">
        <v>31608</v>
      </c>
      <c r="G924" s="10">
        <v>269114</v>
      </c>
      <c r="H924" s="10">
        <v>734624</v>
      </c>
      <c r="I924" s="10">
        <v>63064</v>
      </c>
      <c r="J924" s="10">
        <v>84242</v>
      </c>
      <c r="K924" s="10">
        <v>29317</v>
      </c>
      <c r="L924" s="10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 s="8">
        <v>-0.79</v>
      </c>
      <c r="W924" s="10">
        <v>16025</v>
      </c>
      <c r="X924">
        <v>23</v>
      </c>
      <c r="Y924" s="4" t="str">
        <f>VLOOKUP(C924,[1]Sheet1!$B:$D,3,FALSE)</f>
        <v>Micro Low</v>
      </c>
      <c r="Z924">
        <f>IFERROR(VLOOKUP(C924,[2]!LTP,2,FALSE),0)</f>
        <v>813.9</v>
      </c>
      <c r="AA924" s="7">
        <f t="shared" si="14"/>
        <v>35.38695652173913</v>
      </c>
    </row>
    <row r="925" spans="1:27" x14ac:dyDescent="0.45">
      <c r="A925" t="s">
        <v>55</v>
      </c>
      <c r="B925" t="s">
        <v>56</v>
      </c>
      <c r="C925" t="s">
        <v>101</v>
      </c>
      <c r="D925">
        <v>464</v>
      </c>
      <c r="E925" s="10">
        <v>21000</v>
      </c>
      <c r="F925" s="10">
        <v>109544</v>
      </c>
      <c r="G925" s="10">
        <v>176453</v>
      </c>
      <c r="H925" s="10">
        <v>615078</v>
      </c>
      <c r="I925" s="10">
        <v>34346</v>
      </c>
      <c r="J925" s="10">
        <v>51826</v>
      </c>
      <c r="K925" s="10">
        <v>20827</v>
      </c>
      <c r="L925" s="10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 s="8">
        <v>0.42</v>
      </c>
      <c r="W925" s="10">
        <v>6542</v>
      </c>
      <c r="X925">
        <v>31</v>
      </c>
      <c r="Y925" s="4" t="str">
        <f>VLOOKUP(C925,[1]Sheet1!$B:$D,3,FALSE)</f>
        <v>Delist</v>
      </c>
      <c r="Z925">
        <f>IFERROR(VLOOKUP(C925,[2]!LTP,2,FALSE),0)</f>
        <v>0</v>
      </c>
      <c r="AA925" s="7">
        <f t="shared" si="14"/>
        <v>0</v>
      </c>
    </row>
    <row r="926" spans="1:27" x14ac:dyDescent="0.45">
      <c r="A926" t="s">
        <v>55</v>
      </c>
      <c r="B926" t="s">
        <v>56</v>
      </c>
      <c r="C926" t="s">
        <v>107</v>
      </c>
      <c r="D926">
        <v>972</v>
      </c>
      <c r="E926" s="10">
        <v>56000</v>
      </c>
      <c r="F926">
        <v>218</v>
      </c>
      <c r="G926" s="10">
        <v>57407</v>
      </c>
      <c r="H926" s="10">
        <v>380039</v>
      </c>
      <c r="I926" s="10">
        <v>12838</v>
      </c>
      <c r="J926" s="10">
        <v>25176</v>
      </c>
      <c r="K926" s="10">
        <v>4149</v>
      </c>
      <c r="L926">
        <v>102</v>
      </c>
      <c r="M926">
        <v>0</v>
      </c>
      <c r="N926" s="10">
        <v>5400</v>
      </c>
      <c r="O926">
        <v>10</v>
      </c>
      <c r="P926">
        <v>0</v>
      </c>
      <c r="Q926">
        <v>0</v>
      </c>
      <c r="R926" s="10">
        <v>52272</v>
      </c>
      <c r="S926">
        <v>0.3</v>
      </c>
      <c r="T926">
        <v>100</v>
      </c>
      <c r="U926">
        <v>20</v>
      </c>
      <c r="V926" s="8">
        <v>-0.98</v>
      </c>
      <c r="W926">
        <v>102</v>
      </c>
      <c r="X926">
        <v>0</v>
      </c>
      <c r="Y926" s="4" t="str">
        <f>VLOOKUP(C926,[1]Sheet1!$B:$D,3,FALSE)</f>
        <v>Delist</v>
      </c>
      <c r="Z926">
        <f>IFERROR(VLOOKUP(C926,[2]!LTP,2,FALSE),0)</f>
        <v>0</v>
      </c>
      <c r="AA926" s="7">
        <f t="shared" si="14"/>
        <v>0</v>
      </c>
    </row>
    <row r="927" spans="1:27" x14ac:dyDescent="0.45">
      <c r="A927" t="s">
        <v>55</v>
      </c>
      <c r="B927" t="s">
        <v>56</v>
      </c>
      <c r="C927" t="s">
        <v>108</v>
      </c>
      <c r="D927">
        <v>720</v>
      </c>
      <c r="E927" s="10">
        <v>33600</v>
      </c>
      <c r="F927">
        <v>-550</v>
      </c>
      <c r="G927" s="10">
        <v>107523</v>
      </c>
      <c r="H927" s="10">
        <v>328126</v>
      </c>
      <c r="I927" s="10">
        <v>20163</v>
      </c>
      <c r="J927" s="10">
        <v>30819</v>
      </c>
      <c r="K927" s="10">
        <v>4971</v>
      </c>
      <c r="L927" s="10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 s="8">
        <v>-0.83</v>
      </c>
      <c r="W927" s="10">
        <v>2236</v>
      </c>
      <c r="X927">
        <v>7</v>
      </c>
      <c r="Y927" s="4" t="str">
        <f>VLOOKUP(C927,[1]Sheet1!$B:$D,3,FALSE)</f>
        <v>Delist</v>
      </c>
      <c r="Z927">
        <f>IFERROR(VLOOKUP(C927,[2]!LTP,2,FALSE),0)</f>
        <v>0</v>
      </c>
      <c r="AA927" s="7">
        <f t="shared" si="14"/>
        <v>0</v>
      </c>
    </row>
    <row r="928" spans="1:27" x14ac:dyDescent="0.45">
      <c r="A928" t="s">
        <v>55</v>
      </c>
      <c r="B928" t="s">
        <v>56</v>
      </c>
      <c r="C928" t="s">
        <v>109</v>
      </c>
      <c r="D928">
        <v>1575</v>
      </c>
      <c r="E928" s="10">
        <v>42000</v>
      </c>
      <c r="F928" s="10">
        <v>-2701</v>
      </c>
      <c r="G928" s="10">
        <v>118323</v>
      </c>
      <c r="H928" s="10">
        <v>427573</v>
      </c>
      <c r="I928" s="10">
        <v>13883</v>
      </c>
      <c r="J928" s="10">
        <v>25694</v>
      </c>
      <c r="K928" s="10">
        <v>4127</v>
      </c>
      <c r="L928">
        <v>233</v>
      </c>
      <c r="M928">
        <v>1</v>
      </c>
      <c r="N928" s="10">
        <v>2864</v>
      </c>
      <c r="O928">
        <v>17</v>
      </c>
      <c r="P928">
        <v>1</v>
      </c>
      <c r="Q928">
        <v>0</v>
      </c>
      <c r="R928" s="10">
        <v>48195</v>
      </c>
      <c r="S928">
        <v>0.1</v>
      </c>
      <c r="T928">
        <v>94</v>
      </c>
      <c r="U928">
        <v>34</v>
      </c>
      <c r="V928" s="8">
        <v>-0.98</v>
      </c>
      <c r="W928">
        <v>233</v>
      </c>
      <c r="X928">
        <v>1</v>
      </c>
      <c r="Y928" s="4" t="str">
        <f>VLOOKUP(C928,[1]Sheet1!$B:$D,3,FALSE)</f>
        <v>Micro Low</v>
      </c>
      <c r="Z928">
        <f>IFERROR(VLOOKUP(C928,[2]!LTP,2,FALSE),0)</f>
        <v>871.9</v>
      </c>
      <c r="AA928" s="7">
        <f t="shared" si="14"/>
        <v>871.9</v>
      </c>
    </row>
    <row r="929" spans="1:27" x14ac:dyDescent="0.45">
      <c r="A929" t="s">
        <v>55</v>
      </c>
      <c r="B929" t="s">
        <v>56</v>
      </c>
      <c r="C929" t="s">
        <v>110</v>
      </c>
      <c r="D929">
        <v>465</v>
      </c>
      <c r="E929" s="10">
        <v>60000</v>
      </c>
      <c r="F929" s="10">
        <v>-7367</v>
      </c>
      <c r="G929" s="10">
        <v>103119</v>
      </c>
      <c r="H929" s="10">
        <v>345802</v>
      </c>
      <c r="I929" s="10">
        <v>12840</v>
      </c>
      <c r="J929" s="10">
        <v>19870</v>
      </c>
      <c r="K929" s="10">
        <v>1152</v>
      </c>
      <c r="L929" s="10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 s="8">
        <v>0</v>
      </c>
      <c r="W929" s="10">
        <v>-1631</v>
      </c>
      <c r="X929">
        <v>-3</v>
      </c>
      <c r="Y929" s="4" t="str">
        <f>VLOOKUP(C929,[1]Sheet1!$B:$D,3,FALSE)</f>
        <v>Delist</v>
      </c>
      <c r="Z929">
        <f>IFERROR(VLOOKUP(C929,[2]!LTP,2,FALSE),0)</f>
        <v>0</v>
      </c>
      <c r="AA929" s="7">
        <f t="shared" si="14"/>
        <v>0</v>
      </c>
    </row>
    <row r="930" spans="1:27" x14ac:dyDescent="0.45">
      <c r="A930" t="s">
        <v>55</v>
      </c>
      <c r="B930" t="s">
        <v>56</v>
      </c>
      <c r="C930" t="s">
        <v>98</v>
      </c>
      <c r="D930">
        <v>1291</v>
      </c>
      <c r="E930" s="10">
        <v>55000</v>
      </c>
      <c r="F930" s="10">
        <v>35179</v>
      </c>
      <c r="G930" s="10">
        <v>333580</v>
      </c>
      <c r="H930" s="10">
        <v>1001838</v>
      </c>
      <c r="I930" s="10">
        <v>65039</v>
      </c>
      <c r="J930" s="10">
        <v>95270</v>
      </c>
      <c r="K930" s="10">
        <v>38760</v>
      </c>
      <c r="L930" s="1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 s="8">
        <v>-0.71</v>
      </c>
      <c r="W930" s="10">
        <v>20556</v>
      </c>
      <c r="X930">
        <v>37</v>
      </c>
      <c r="Y930" s="4" t="str">
        <f>VLOOKUP(C930,[1]Sheet1!$B:$D,3,FALSE)</f>
        <v>Micro Low</v>
      </c>
      <c r="Z930">
        <f>IFERROR(VLOOKUP(C930,[2]!LTP,2,FALSE),0)</f>
        <v>0</v>
      </c>
      <c r="AA930" s="7">
        <f t="shared" si="14"/>
        <v>0</v>
      </c>
    </row>
    <row r="931" spans="1:27" x14ac:dyDescent="0.45">
      <c r="A931" t="s">
        <v>24</v>
      </c>
      <c r="B931" t="s">
        <v>57</v>
      </c>
      <c r="C931" t="s">
        <v>61</v>
      </c>
      <c r="D931">
        <v>1053</v>
      </c>
      <c r="E931" s="10">
        <v>1000000</v>
      </c>
      <c r="F931" s="10">
        <v>1324547</v>
      </c>
      <c r="G931" s="10">
        <v>12537965</v>
      </c>
      <c r="H931" s="10">
        <v>17299500</v>
      </c>
      <c r="I931" s="10">
        <v>393738</v>
      </c>
      <c r="J931" s="10">
        <v>465428</v>
      </c>
      <c r="K931" s="10">
        <v>256860</v>
      </c>
      <c r="L931" s="10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 s="8">
        <v>-0.46</v>
      </c>
      <c r="W931" s="10">
        <v>156162</v>
      </c>
      <c r="X931">
        <v>62</v>
      </c>
      <c r="Y931" s="4" t="str">
        <f>VLOOKUP(C931,[1]Sheet1!$B:$D,3,FALSE)</f>
        <v>Microfinance</v>
      </c>
      <c r="Z931">
        <f>IFERROR(VLOOKUP(C931,[2]!LTP,2,FALSE),0)</f>
        <v>784</v>
      </c>
      <c r="AA931" s="7">
        <f t="shared" si="14"/>
        <v>12.64516129032258</v>
      </c>
    </row>
    <row r="932" spans="1:27" x14ac:dyDescent="0.45">
      <c r="A932" t="s">
        <v>24</v>
      </c>
      <c r="B932" t="s">
        <v>57</v>
      </c>
      <c r="C932" t="s">
        <v>62</v>
      </c>
      <c r="D932">
        <v>1055</v>
      </c>
      <c r="E932" s="10">
        <v>703100</v>
      </c>
      <c r="F932" s="10">
        <v>731619</v>
      </c>
      <c r="G932" s="10">
        <v>2634051</v>
      </c>
      <c r="H932" s="10">
        <v>8309966</v>
      </c>
      <c r="I932" s="10">
        <v>185053</v>
      </c>
      <c r="J932" s="10">
        <v>230343</v>
      </c>
      <c r="K932" s="10">
        <v>138165</v>
      </c>
      <c r="L932" s="10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 s="8">
        <v>-0.56000000000000005</v>
      </c>
      <c r="W932" s="10">
        <v>83457</v>
      </c>
      <c r="X932">
        <v>47</v>
      </c>
      <c r="Y932" s="4" t="str">
        <f>VLOOKUP(C932,[1]Sheet1!$B:$D,3,FALSE)</f>
        <v>Microfinance</v>
      </c>
      <c r="Z932">
        <f>IFERROR(VLOOKUP(C932,[2]!LTP,2,FALSE),0)</f>
        <v>636.4</v>
      </c>
      <c r="AA932" s="7">
        <f t="shared" si="14"/>
        <v>13.540425531914893</v>
      </c>
    </row>
    <row r="933" spans="1:27" x14ac:dyDescent="0.45">
      <c r="A933" t="s">
        <v>24</v>
      </c>
      <c r="B933" t="s">
        <v>57</v>
      </c>
      <c r="C933" t="s">
        <v>63</v>
      </c>
      <c r="D933">
        <v>702.8</v>
      </c>
      <c r="E933" s="10">
        <v>684394</v>
      </c>
      <c r="F933" s="10">
        <v>121217</v>
      </c>
      <c r="G933">
        <v>0</v>
      </c>
      <c r="H933" s="10">
        <v>4331294</v>
      </c>
      <c r="I933" s="10">
        <v>37304</v>
      </c>
      <c r="J933" s="10">
        <v>46869</v>
      </c>
      <c r="K933" s="10">
        <v>38220</v>
      </c>
      <c r="L933" s="10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 s="8">
        <v>-0.73</v>
      </c>
      <c r="W933" s="10">
        <v>23068</v>
      </c>
      <c r="X933">
        <v>13</v>
      </c>
      <c r="Y933" s="4" t="str">
        <f>VLOOKUP(C933,[1]Sheet1!$B:$D,3,FALSE)</f>
        <v>Microfinance</v>
      </c>
      <c r="Z933">
        <f>IFERROR(VLOOKUP(C933,[2]!LTP,2,FALSE),0)</f>
        <v>513.5</v>
      </c>
      <c r="AA933" s="7">
        <f t="shared" si="14"/>
        <v>39.5</v>
      </c>
    </row>
    <row r="934" spans="1:27" x14ac:dyDescent="0.45">
      <c r="A934" t="s">
        <v>24</v>
      </c>
      <c r="B934" t="s">
        <v>57</v>
      </c>
      <c r="C934" t="s">
        <v>64</v>
      </c>
      <c r="D934">
        <v>1225</v>
      </c>
      <c r="E934" s="10">
        <v>108000</v>
      </c>
      <c r="F934" s="10">
        <v>58559</v>
      </c>
      <c r="G934" s="10">
        <v>540143</v>
      </c>
      <c r="H934" s="10">
        <v>1327946</v>
      </c>
      <c r="I934" s="10">
        <v>29403</v>
      </c>
      <c r="J934" s="10">
        <v>40384</v>
      </c>
      <c r="K934" s="10">
        <v>7146</v>
      </c>
      <c r="L934" s="10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 s="10">
        <v>2114</v>
      </c>
      <c r="S934">
        <v>1.8</v>
      </c>
      <c r="T934">
        <v>154</v>
      </c>
      <c r="U934">
        <v>126</v>
      </c>
      <c r="V934" s="8">
        <v>-0.9</v>
      </c>
      <c r="W934" s="10">
        <v>1242</v>
      </c>
      <c r="X934">
        <v>5</v>
      </c>
      <c r="Y934" s="4" t="str">
        <f>VLOOKUP(C934,[1]Sheet1!$B:$D,3,FALSE)</f>
        <v>Micro Low</v>
      </c>
      <c r="Z934">
        <f>IFERROR(VLOOKUP(C934,[2]!LTP,2,FALSE),0)</f>
        <v>566</v>
      </c>
      <c r="AA934" s="7">
        <f t="shared" si="14"/>
        <v>113.2</v>
      </c>
    </row>
    <row r="935" spans="1:27" x14ac:dyDescent="0.45">
      <c r="A935" t="s">
        <v>24</v>
      </c>
      <c r="B935" t="s">
        <v>57</v>
      </c>
      <c r="C935" t="s">
        <v>65</v>
      </c>
      <c r="D935">
        <v>970</v>
      </c>
      <c r="E935" s="10">
        <v>345780</v>
      </c>
      <c r="F935" s="10">
        <v>268796</v>
      </c>
      <c r="G935" s="10">
        <v>1597555</v>
      </c>
      <c r="H935" s="10">
        <v>4175136</v>
      </c>
      <c r="I935" s="10">
        <v>88092</v>
      </c>
      <c r="J935" s="10">
        <v>124620</v>
      </c>
      <c r="K935" s="10">
        <v>25375</v>
      </c>
      <c r="L935" s="10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 s="8">
        <v>-0.78</v>
      </c>
      <c r="W935" s="10">
        <v>9923</v>
      </c>
      <c r="X935">
        <v>11</v>
      </c>
      <c r="Y935" s="4" t="str">
        <f>VLOOKUP(C935,[1]Sheet1!$B:$D,3,FALSE)</f>
        <v>Microfinance</v>
      </c>
      <c r="Z935">
        <f>IFERROR(VLOOKUP(C935,[2]!LTP,2,FALSE),0)</f>
        <v>570</v>
      </c>
      <c r="AA935" s="7">
        <f t="shared" si="14"/>
        <v>51.81818181818182</v>
      </c>
    </row>
    <row r="936" spans="1:27" x14ac:dyDescent="0.45">
      <c r="A936" t="s">
        <v>24</v>
      </c>
      <c r="B936" t="s">
        <v>57</v>
      </c>
      <c r="C936" t="s">
        <v>66</v>
      </c>
      <c r="D936">
        <v>834</v>
      </c>
      <c r="E936" s="10">
        <v>24000</v>
      </c>
      <c r="F936" s="10">
        <v>19739</v>
      </c>
      <c r="G936" s="10">
        <v>85783</v>
      </c>
      <c r="H936" s="10">
        <v>434602</v>
      </c>
      <c r="I936" s="10">
        <v>8966</v>
      </c>
      <c r="J936" s="10">
        <v>12587</v>
      </c>
      <c r="K936" s="10">
        <v>4246</v>
      </c>
      <c r="L936" s="10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 s="8">
        <v>-0.54</v>
      </c>
      <c r="W936" s="10">
        <v>2194</v>
      </c>
      <c r="X936">
        <v>37</v>
      </c>
      <c r="Y936" s="4" t="str">
        <f>VLOOKUP(C936,[1]Sheet1!$B:$D,3,FALSE)</f>
        <v>Delist</v>
      </c>
      <c r="Z936">
        <f>IFERROR(VLOOKUP(C936,[2]!LTP,2,FALSE),0)</f>
        <v>0</v>
      </c>
      <c r="AA936" s="7">
        <f t="shared" si="14"/>
        <v>0</v>
      </c>
    </row>
    <row r="937" spans="1:27" x14ac:dyDescent="0.45">
      <c r="A937" t="s">
        <v>24</v>
      </c>
      <c r="B937" t="s">
        <v>57</v>
      </c>
      <c r="C937" t="s">
        <v>92</v>
      </c>
      <c r="D937">
        <v>1065</v>
      </c>
      <c r="E937" s="10">
        <v>1200000</v>
      </c>
      <c r="F937" s="10">
        <v>1747807</v>
      </c>
      <c r="G937" s="10">
        <v>8989976</v>
      </c>
      <c r="H937" s="10">
        <v>16057060</v>
      </c>
      <c r="I937" s="10">
        <v>381228</v>
      </c>
      <c r="J937" s="10">
        <v>449130</v>
      </c>
      <c r="K937" s="10">
        <v>265273</v>
      </c>
      <c r="L937" s="10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 s="8">
        <v>-0.51</v>
      </c>
      <c r="W937" s="10">
        <v>150783</v>
      </c>
      <c r="X937">
        <v>50</v>
      </c>
      <c r="Y937" s="4" t="str">
        <f>VLOOKUP(C937,[1]Sheet1!$B:$D,3,FALSE)</f>
        <v>Microfinance</v>
      </c>
      <c r="Z937">
        <f>IFERROR(VLOOKUP(C937,[2]!LTP,2,FALSE),0)</f>
        <v>572</v>
      </c>
      <c r="AA937" s="7">
        <f t="shared" si="14"/>
        <v>11.44</v>
      </c>
    </row>
    <row r="938" spans="1:27" x14ac:dyDescent="0.45">
      <c r="A938" t="s">
        <v>24</v>
      </c>
      <c r="B938" t="s">
        <v>57</v>
      </c>
      <c r="C938" t="s">
        <v>67</v>
      </c>
      <c r="D938">
        <v>984</v>
      </c>
      <c r="E938" s="10">
        <v>799399</v>
      </c>
      <c r="F938" s="10">
        <v>1357751</v>
      </c>
      <c r="G938">
        <v>0</v>
      </c>
      <c r="H938" s="10">
        <v>7147537</v>
      </c>
      <c r="I938" s="10">
        <v>113759</v>
      </c>
      <c r="J938" s="10">
        <v>127056</v>
      </c>
      <c r="K938" s="10">
        <v>114671</v>
      </c>
      <c r="L938" s="10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 s="8">
        <v>-0.53</v>
      </c>
      <c r="W938" s="10">
        <v>70972</v>
      </c>
      <c r="X938">
        <v>35</v>
      </c>
      <c r="Y938" s="4" t="str">
        <f>VLOOKUP(C938,[1]Sheet1!$B:$D,3,FALSE)</f>
        <v>Microfinance</v>
      </c>
      <c r="Z938">
        <f>IFERROR(VLOOKUP(C938,[2]!LTP,2,FALSE),0)</f>
        <v>672</v>
      </c>
      <c r="AA938" s="7">
        <f t="shared" si="14"/>
        <v>19.2</v>
      </c>
    </row>
    <row r="939" spans="1:27" x14ac:dyDescent="0.45">
      <c r="A939" t="s">
        <v>24</v>
      </c>
      <c r="B939" t="s">
        <v>57</v>
      </c>
      <c r="C939" t="s">
        <v>68</v>
      </c>
      <c r="D939">
        <v>1141</v>
      </c>
      <c r="E939" s="10">
        <v>786035</v>
      </c>
      <c r="F939" s="10">
        <v>1715340</v>
      </c>
      <c r="G939">
        <v>0</v>
      </c>
      <c r="H939" s="10">
        <v>16445883</v>
      </c>
      <c r="I939" s="10">
        <v>218054</v>
      </c>
      <c r="J939" s="10">
        <v>218091</v>
      </c>
      <c r="K939" s="10">
        <v>198869</v>
      </c>
      <c r="L939" s="10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 s="8">
        <v>-0.41</v>
      </c>
      <c r="W939" s="10">
        <v>122454</v>
      </c>
      <c r="X939">
        <v>62</v>
      </c>
      <c r="Y939" s="4" t="str">
        <f>VLOOKUP(C939,[1]Sheet1!$B:$D,3,FALSE)</f>
        <v>Microfinance</v>
      </c>
      <c r="Z939">
        <f>IFERROR(VLOOKUP(C939,[2]!LTP,2,FALSE),0)</f>
        <v>813.3</v>
      </c>
      <c r="AA939" s="7">
        <f t="shared" si="14"/>
        <v>13.11774193548387</v>
      </c>
    </row>
    <row r="940" spans="1:27" x14ac:dyDescent="0.45">
      <c r="A940" t="s">
        <v>24</v>
      </c>
      <c r="B940" t="s">
        <v>57</v>
      </c>
      <c r="C940" t="s">
        <v>69</v>
      </c>
      <c r="D940">
        <v>911.1</v>
      </c>
      <c r="E940" s="10">
        <v>268399</v>
      </c>
      <c r="F940" s="10">
        <v>49710</v>
      </c>
      <c r="G940" s="10">
        <v>872839</v>
      </c>
      <c r="H940" s="10">
        <v>2291103</v>
      </c>
      <c r="I940" s="10">
        <v>42581</v>
      </c>
      <c r="J940" s="10">
        <v>55358</v>
      </c>
      <c r="K940" s="10">
        <v>18225</v>
      </c>
      <c r="L940" s="1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 s="8">
        <v>-0.78</v>
      </c>
      <c r="W940" s="10">
        <v>10025</v>
      </c>
      <c r="X940">
        <v>15</v>
      </c>
      <c r="Y940" s="4" t="str">
        <f>VLOOKUP(C940,[1]Sheet1!$B:$D,3,FALSE)</f>
        <v>Microfinance</v>
      </c>
      <c r="Z940">
        <f>IFERROR(VLOOKUP(C940,[2]!LTP,2,FALSE),0)</f>
        <v>551</v>
      </c>
      <c r="AA940" s="7">
        <f t="shared" si="14"/>
        <v>36.733333333333334</v>
      </c>
    </row>
    <row r="941" spans="1:27" x14ac:dyDescent="0.45">
      <c r="A941" t="s">
        <v>24</v>
      </c>
      <c r="B941" t="s">
        <v>57</v>
      </c>
      <c r="C941" t="s">
        <v>70</v>
      </c>
      <c r="D941">
        <v>993.9</v>
      </c>
      <c r="E941" s="10">
        <v>210001</v>
      </c>
      <c r="F941" s="10">
        <v>102162</v>
      </c>
      <c r="G941" s="10">
        <v>654009</v>
      </c>
      <c r="H941" s="10">
        <v>1620098</v>
      </c>
      <c r="I941" s="10">
        <v>34309</v>
      </c>
      <c r="J941" s="10">
        <v>45681</v>
      </c>
      <c r="K941" s="10">
        <v>18297</v>
      </c>
      <c r="L941" s="10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 s="8">
        <v>-0.74</v>
      </c>
      <c r="W941" s="10">
        <v>10790</v>
      </c>
      <c r="X941">
        <v>21</v>
      </c>
      <c r="Y941" s="4" t="str">
        <f>VLOOKUP(C941,[1]Sheet1!$B:$D,3,FALSE)</f>
        <v>Micro Low</v>
      </c>
      <c r="Z941">
        <f>IFERROR(VLOOKUP(C941,[2]!LTP,2,FALSE),0)</f>
        <v>846.6</v>
      </c>
      <c r="AA941" s="7">
        <f t="shared" si="14"/>
        <v>40.314285714285717</v>
      </c>
    </row>
    <row r="942" spans="1:27" x14ac:dyDescent="0.45">
      <c r="A942" t="s">
        <v>24</v>
      </c>
      <c r="B942" t="s">
        <v>57</v>
      </c>
      <c r="C942" t="s">
        <v>71</v>
      </c>
      <c r="D942">
        <v>1160</v>
      </c>
      <c r="E942" s="10">
        <v>628889</v>
      </c>
      <c r="F942" s="10">
        <v>1008272</v>
      </c>
      <c r="G942" s="10">
        <v>6150243</v>
      </c>
      <c r="H942" s="10">
        <v>10889186</v>
      </c>
      <c r="I942" s="10">
        <v>245376</v>
      </c>
      <c r="J942" s="10">
        <v>301970</v>
      </c>
      <c r="K942" s="10">
        <v>147416</v>
      </c>
      <c r="L942" s="10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 s="8">
        <v>-0.51</v>
      </c>
      <c r="W942" s="10">
        <v>85657</v>
      </c>
      <c r="X942">
        <v>54</v>
      </c>
      <c r="Y942" s="4" t="str">
        <f>VLOOKUP(C942,[1]Sheet1!$B:$D,3,FALSE)</f>
        <v>Microfinance</v>
      </c>
      <c r="Z942">
        <f>IFERROR(VLOOKUP(C942,[2]!LTP,2,FALSE),0)</f>
        <v>745</v>
      </c>
      <c r="AA942" s="7">
        <f t="shared" si="14"/>
        <v>13.796296296296296</v>
      </c>
    </row>
    <row r="943" spans="1:27" x14ac:dyDescent="0.45">
      <c r="A943" t="s">
        <v>24</v>
      </c>
      <c r="B943" t="s">
        <v>57</v>
      </c>
      <c r="C943" t="s">
        <v>72</v>
      </c>
      <c r="D943">
        <v>1445.5</v>
      </c>
      <c r="E943" s="10">
        <v>65978</v>
      </c>
      <c r="F943" s="10">
        <v>25874</v>
      </c>
      <c r="G943" s="10">
        <v>191025</v>
      </c>
      <c r="H943" s="10">
        <v>674952</v>
      </c>
      <c r="I943" s="10">
        <v>13187</v>
      </c>
      <c r="J943" s="10">
        <v>18004</v>
      </c>
      <c r="K943" s="10">
        <v>8510</v>
      </c>
      <c r="L943" s="10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 s="8">
        <v>-0.82</v>
      </c>
      <c r="W943" s="10">
        <v>3551</v>
      </c>
      <c r="X943">
        <v>22</v>
      </c>
      <c r="Y943" s="4" t="str">
        <f>VLOOKUP(C943,[1]Sheet1!$B:$D,3,FALSE)</f>
        <v>Micro Low</v>
      </c>
      <c r="Z943">
        <f>IFERROR(VLOOKUP(C943,[2]!LTP,2,FALSE),0)</f>
        <v>700</v>
      </c>
      <c r="AA943" s="7">
        <f t="shared" si="14"/>
        <v>31.818181818181817</v>
      </c>
    </row>
    <row r="944" spans="1:27" x14ac:dyDescent="0.45">
      <c r="A944" t="s">
        <v>24</v>
      </c>
      <c r="B944" t="s">
        <v>57</v>
      </c>
      <c r="C944" t="s">
        <v>73</v>
      </c>
      <c r="D944">
        <v>588</v>
      </c>
      <c r="E944" s="10">
        <v>153293</v>
      </c>
      <c r="F944" s="10">
        <v>69425</v>
      </c>
      <c r="G944" s="10">
        <v>261455</v>
      </c>
      <c r="H944" s="10">
        <v>734217</v>
      </c>
      <c r="I944" s="10">
        <v>15284</v>
      </c>
      <c r="J944" s="10">
        <v>20642</v>
      </c>
      <c r="K944" s="10">
        <v>8649</v>
      </c>
      <c r="L944" s="10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 s="8">
        <v>-0.69</v>
      </c>
      <c r="W944" s="10">
        <v>3940</v>
      </c>
      <c r="X944">
        <v>10</v>
      </c>
      <c r="Y944" s="4" t="str">
        <f>VLOOKUP(C944,[1]Sheet1!$B:$D,3,FALSE)</f>
        <v>Delist</v>
      </c>
      <c r="Z944">
        <f>IFERROR(VLOOKUP(C944,[2]!LTP,2,FALSE),0)</f>
        <v>0</v>
      </c>
      <c r="AA944" s="7">
        <f t="shared" si="14"/>
        <v>0</v>
      </c>
    </row>
    <row r="945" spans="1:27" x14ac:dyDescent="0.45">
      <c r="A945" t="s">
        <v>24</v>
      </c>
      <c r="B945" t="s">
        <v>57</v>
      </c>
      <c r="C945" t="s">
        <v>74</v>
      </c>
      <c r="D945">
        <v>1290</v>
      </c>
      <c r="E945" s="10">
        <v>242000</v>
      </c>
      <c r="F945" s="10">
        <v>224828</v>
      </c>
      <c r="G945" s="10">
        <v>1017345</v>
      </c>
      <c r="H945" s="10">
        <v>2930710</v>
      </c>
      <c r="I945" s="10">
        <v>65989</v>
      </c>
      <c r="J945" s="10">
        <v>86514</v>
      </c>
      <c r="K945" s="10">
        <v>42542</v>
      </c>
      <c r="L945" s="10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 s="8">
        <v>-0.68</v>
      </c>
      <c r="W945" s="10">
        <v>23126</v>
      </c>
      <c r="X945">
        <v>38</v>
      </c>
      <c r="Y945" s="4" t="str">
        <f>VLOOKUP(C945,[1]Sheet1!$B:$D,3,FALSE)</f>
        <v>Micro Low</v>
      </c>
      <c r="Z945">
        <f>IFERROR(VLOOKUP(C945,[2]!LTP,2,FALSE),0)</f>
        <v>668.1</v>
      </c>
      <c r="AA945" s="7">
        <f t="shared" si="14"/>
        <v>17.581578947368421</v>
      </c>
    </row>
    <row r="946" spans="1:27" x14ac:dyDescent="0.45">
      <c r="A946" t="s">
        <v>24</v>
      </c>
      <c r="B946" t="s">
        <v>57</v>
      </c>
      <c r="C946" t="s">
        <v>75</v>
      </c>
      <c r="D946">
        <v>1162</v>
      </c>
      <c r="E946" s="10">
        <v>103860</v>
      </c>
      <c r="F946" s="10">
        <v>75972</v>
      </c>
      <c r="G946" s="10">
        <v>481014</v>
      </c>
      <c r="H946" s="10">
        <v>1703077</v>
      </c>
      <c r="I946" s="10">
        <v>21728</v>
      </c>
      <c r="J946" s="10">
        <v>40071</v>
      </c>
      <c r="K946" s="10">
        <v>13601</v>
      </c>
      <c r="L946" s="10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 s="8">
        <v>-0.75</v>
      </c>
      <c r="W946" s="10">
        <v>5819</v>
      </c>
      <c r="X946">
        <v>22</v>
      </c>
      <c r="Y946" s="4" t="str">
        <f>VLOOKUP(C946,[1]Sheet1!$B:$D,3,FALSE)</f>
        <v>Microfinance</v>
      </c>
      <c r="Z946">
        <f>IFERROR(VLOOKUP(C946,[2]!LTP,2,FALSE),0)</f>
        <v>584</v>
      </c>
      <c r="AA946" s="7">
        <f t="shared" si="14"/>
        <v>26.545454545454547</v>
      </c>
    </row>
    <row r="947" spans="1:27" x14ac:dyDescent="0.45">
      <c r="A947" t="s">
        <v>24</v>
      </c>
      <c r="B947" t="s">
        <v>57</v>
      </c>
      <c r="C947" t="s">
        <v>76</v>
      </c>
      <c r="D947">
        <v>1259</v>
      </c>
      <c r="E947" s="10">
        <v>121000</v>
      </c>
      <c r="F947" s="10">
        <v>32341</v>
      </c>
      <c r="G947" s="10">
        <v>180469</v>
      </c>
      <c r="H947" s="10">
        <v>899322</v>
      </c>
      <c r="I947" s="10">
        <v>16891</v>
      </c>
      <c r="J947" s="10">
        <v>28132</v>
      </c>
      <c r="K947" s="10">
        <v>11496</v>
      </c>
      <c r="L947" s="10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 s="8">
        <v>-0.83</v>
      </c>
      <c r="W947" s="10">
        <v>5113</v>
      </c>
      <c r="X947">
        <v>17</v>
      </c>
      <c r="Y947" s="4" t="str">
        <f>VLOOKUP(C947,[1]Sheet1!$B:$D,3,FALSE)</f>
        <v>Delist</v>
      </c>
      <c r="Z947">
        <f>IFERROR(VLOOKUP(C947,[2]!LTP,2,FALSE),0)</f>
        <v>0</v>
      </c>
      <c r="AA947" s="7">
        <f t="shared" si="14"/>
        <v>0</v>
      </c>
    </row>
    <row r="948" spans="1:27" x14ac:dyDescent="0.45">
      <c r="A948" t="s">
        <v>24</v>
      </c>
      <c r="B948" t="s">
        <v>57</v>
      </c>
      <c r="C948" t="s">
        <v>77</v>
      </c>
      <c r="D948">
        <v>2018.7</v>
      </c>
      <c r="E948" s="10">
        <v>32640</v>
      </c>
      <c r="F948" s="10">
        <v>46619</v>
      </c>
      <c r="G948" s="10">
        <v>266204</v>
      </c>
      <c r="H948" s="10">
        <v>1007312</v>
      </c>
      <c r="I948" s="10">
        <v>17684</v>
      </c>
      <c r="J948" s="10">
        <v>26095</v>
      </c>
      <c r="K948" s="10">
        <v>9140</v>
      </c>
      <c r="L948" s="10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 s="8">
        <v>-0.72</v>
      </c>
      <c r="W948" s="10">
        <v>4731</v>
      </c>
      <c r="X948">
        <v>58</v>
      </c>
      <c r="Y948" s="4" t="str">
        <f>VLOOKUP(C948,[1]Sheet1!$B:$D,3,FALSE)</f>
        <v>Micro Low</v>
      </c>
      <c r="Z948">
        <f>IFERROR(VLOOKUP(C948,[2]!LTP,2,FALSE),0)</f>
        <v>910</v>
      </c>
      <c r="AA948" s="7">
        <f t="shared" si="14"/>
        <v>15.689655172413794</v>
      </c>
    </row>
    <row r="949" spans="1:27" x14ac:dyDescent="0.45">
      <c r="A949" t="s">
        <v>24</v>
      </c>
      <c r="B949" t="s">
        <v>57</v>
      </c>
      <c r="C949" t="s">
        <v>78</v>
      </c>
      <c r="D949">
        <v>830</v>
      </c>
      <c r="E949" s="10">
        <v>76403</v>
      </c>
      <c r="F949" s="10">
        <v>22917</v>
      </c>
      <c r="G949" s="10">
        <v>291290</v>
      </c>
      <c r="H949" s="10">
        <v>1190898</v>
      </c>
      <c r="I949" s="10">
        <v>22482</v>
      </c>
      <c r="J949" s="10">
        <v>36550</v>
      </c>
      <c r="K949" s="10">
        <v>14791</v>
      </c>
      <c r="L949" s="10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 s="8">
        <v>-0.56000000000000005</v>
      </c>
      <c r="W949" s="10">
        <v>8548</v>
      </c>
      <c r="X949">
        <v>45</v>
      </c>
      <c r="Y949" s="4" t="str">
        <f>VLOOKUP(C949,[1]Sheet1!$B:$D,3,FALSE)</f>
        <v>Delist</v>
      </c>
      <c r="Z949">
        <f>IFERROR(VLOOKUP(C949,[2]!LTP,2,FALSE),0)</f>
        <v>0</v>
      </c>
      <c r="AA949" s="7">
        <f t="shared" si="14"/>
        <v>0</v>
      </c>
    </row>
    <row r="950" spans="1:27" x14ac:dyDescent="0.45">
      <c r="A950" t="s">
        <v>24</v>
      </c>
      <c r="B950" t="s">
        <v>57</v>
      </c>
      <c r="C950" t="s">
        <v>79</v>
      </c>
      <c r="D950">
        <v>1609</v>
      </c>
      <c r="E950" s="10">
        <v>101088</v>
      </c>
      <c r="F950" s="10">
        <v>60163</v>
      </c>
      <c r="G950" s="10">
        <v>465427</v>
      </c>
      <c r="H950" s="10">
        <v>1372146</v>
      </c>
      <c r="I950" s="10">
        <v>27869</v>
      </c>
      <c r="J950" s="10">
        <v>40686</v>
      </c>
      <c r="K950" s="10">
        <v>21928</v>
      </c>
      <c r="L950" s="1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 s="8">
        <v>-0.76</v>
      </c>
      <c r="W950" s="10">
        <v>10869</v>
      </c>
      <c r="X950">
        <v>43</v>
      </c>
      <c r="Y950" s="4" t="str">
        <f>VLOOKUP(C950,[1]Sheet1!$B:$D,3,FALSE)</f>
        <v>Delist</v>
      </c>
      <c r="Z950">
        <f>IFERROR(VLOOKUP(C950,[2]!LTP,2,FALSE),0)</f>
        <v>0</v>
      </c>
      <c r="AA950" s="7">
        <f t="shared" si="14"/>
        <v>0</v>
      </c>
    </row>
    <row r="951" spans="1:27" x14ac:dyDescent="0.45">
      <c r="A951" t="s">
        <v>24</v>
      </c>
      <c r="B951" t="s">
        <v>57</v>
      </c>
      <c r="C951" t="s">
        <v>80</v>
      </c>
      <c r="D951">
        <v>1079.9000000000001</v>
      </c>
      <c r="E951" s="10">
        <v>194810</v>
      </c>
      <c r="F951" s="10">
        <v>30844</v>
      </c>
      <c r="G951" s="10">
        <v>362982</v>
      </c>
      <c r="H951" s="10">
        <v>1788114</v>
      </c>
      <c r="I951" s="10">
        <v>32710</v>
      </c>
      <c r="J951" s="10">
        <v>49158</v>
      </c>
      <c r="K951" s="10">
        <v>20786</v>
      </c>
      <c r="L951" s="10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 s="8">
        <v>-0.81</v>
      </c>
      <c r="W951" s="10">
        <v>7713</v>
      </c>
      <c r="X951">
        <v>16</v>
      </c>
      <c r="Y951" s="4" t="str">
        <f>VLOOKUP(C951,[1]Sheet1!$B:$D,3,FALSE)</f>
        <v>Micro Low</v>
      </c>
      <c r="Z951">
        <f>IFERROR(VLOOKUP(C951,[2]!LTP,2,FALSE),0)</f>
        <v>585</v>
      </c>
      <c r="AA951" s="7">
        <f t="shared" si="14"/>
        <v>36.5625</v>
      </c>
    </row>
    <row r="952" spans="1:27" x14ac:dyDescent="0.45">
      <c r="A952" t="s">
        <v>24</v>
      </c>
      <c r="B952" t="s">
        <v>57</v>
      </c>
      <c r="C952" t="s">
        <v>81</v>
      </c>
      <c r="D952">
        <v>596</v>
      </c>
      <c r="E952" s="10">
        <v>633512</v>
      </c>
      <c r="F952" s="10">
        <v>118209</v>
      </c>
      <c r="G952">
        <v>0</v>
      </c>
      <c r="H952" s="10">
        <v>1738237</v>
      </c>
      <c r="I952" s="10">
        <v>25655</v>
      </c>
      <c r="J952" s="10">
        <v>30400</v>
      </c>
      <c r="K952" s="10">
        <v>24934</v>
      </c>
      <c r="L952" s="10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 s="8">
        <v>-0.75</v>
      </c>
      <c r="W952" s="10">
        <v>13026</v>
      </c>
      <c r="X952">
        <v>8</v>
      </c>
      <c r="Y952" s="4" t="str">
        <f>VLOOKUP(C952,[1]Sheet1!$B:$D,3,FALSE)</f>
        <v>Microfinance</v>
      </c>
      <c r="Z952">
        <f>IFERROR(VLOOKUP(C952,[2]!LTP,2,FALSE),0)</f>
        <v>483</v>
      </c>
      <c r="AA952" s="7">
        <f t="shared" si="14"/>
        <v>60.375</v>
      </c>
    </row>
    <row r="953" spans="1:27" x14ac:dyDescent="0.45">
      <c r="A953" t="s">
        <v>24</v>
      </c>
      <c r="B953" t="s">
        <v>57</v>
      </c>
      <c r="C953" t="s">
        <v>82</v>
      </c>
      <c r="D953">
        <v>837</v>
      </c>
      <c r="E953" s="10">
        <v>162006</v>
      </c>
      <c r="F953" s="10">
        <v>111374</v>
      </c>
      <c r="G953" s="10">
        <v>775463</v>
      </c>
      <c r="H953" s="10">
        <v>2373475</v>
      </c>
      <c r="I953" s="10">
        <v>44060</v>
      </c>
      <c r="J953" s="10">
        <v>63423</v>
      </c>
      <c r="K953" s="10">
        <v>14478</v>
      </c>
      <c r="L953" s="10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 s="10">
        <v>1674</v>
      </c>
      <c r="S953">
        <v>2.7</v>
      </c>
      <c r="T953">
        <v>169</v>
      </c>
      <c r="U953">
        <v>97</v>
      </c>
      <c r="V953" s="8">
        <v>-0.88</v>
      </c>
      <c r="W953" s="10">
        <v>1016</v>
      </c>
      <c r="X953">
        <v>2</v>
      </c>
      <c r="Y953" s="4" t="str">
        <f>VLOOKUP(C953,[1]Sheet1!$B:$D,3,FALSE)</f>
        <v>Microfinance</v>
      </c>
      <c r="Z953">
        <f>IFERROR(VLOOKUP(C953,[2]!LTP,2,FALSE),0)</f>
        <v>498.9</v>
      </c>
      <c r="AA953" s="7">
        <f t="shared" si="14"/>
        <v>249.45</v>
      </c>
    </row>
    <row r="954" spans="1:27" x14ac:dyDescent="0.45">
      <c r="A954" t="s">
        <v>24</v>
      </c>
      <c r="B954" t="s">
        <v>57</v>
      </c>
      <c r="C954" t="s">
        <v>83</v>
      </c>
      <c r="D954">
        <v>945</v>
      </c>
      <c r="E954" s="10">
        <v>328900</v>
      </c>
      <c r="F954" s="10">
        <v>104174</v>
      </c>
      <c r="G954" s="10">
        <v>849500</v>
      </c>
      <c r="H954" s="10">
        <v>3649024</v>
      </c>
      <c r="I954" s="10">
        <v>70918</v>
      </c>
      <c r="J954" s="10">
        <v>104356</v>
      </c>
      <c r="K954" s="10">
        <v>46742</v>
      </c>
      <c r="L954" s="10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 s="8">
        <v>-0.67</v>
      </c>
      <c r="W954" s="10">
        <v>27405</v>
      </c>
      <c r="X954">
        <v>33</v>
      </c>
      <c r="Y954" s="4" t="str">
        <f>VLOOKUP(C954,[1]Sheet1!$B:$D,3,FALSE)</f>
        <v>Microfinance</v>
      </c>
      <c r="Z954">
        <f>IFERROR(VLOOKUP(C954,[2]!LTP,2,FALSE),0)</f>
        <v>522</v>
      </c>
      <c r="AA954" s="7">
        <f t="shared" si="14"/>
        <v>15.818181818181818</v>
      </c>
    </row>
    <row r="955" spans="1:27" x14ac:dyDescent="0.45">
      <c r="A955" t="s">
        <v>24</v>
      </c>
      <c r="B955" t="s">
        <v>57</v>
      </c>
      <c r="C955" t="s">
        <v>99</v>
      </c>
      <c r="D955">
        <v>1039</v>
      </c>
      <c r="E955" s="10">
        <v>160000</v>
      </c>
      <c r="F955" s="10">
        <v>190513</v>
      </c>
      <c r="G955" s="10">
        <v>891748</v>
      </c>
      <c r="H955" s="10">
        <v>3077914</v>
      </c>
      <c r="I955" s="10">
        <v>61959</v>
      </c>
      <c r="J955" s="10">
        <v>79653</v>
      </c>
      <c r="K955" s="10">
        <v>23537</v>
      </c>
      <c r="L955" s="10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 s="8">
        <v>-0.6</v>
      </c>
      <c r="W955" s="10">
        <v>13910</v>
      </c>
      <c r="X955">
        <v>35</v>
      </c>
      <c r="Y955" s="4" t="str">
        <f>VLOOKUP(C955,[1]Sheet1!$B:$D,3,FALSE)</f>
        <v>Micro Low</v>
      </c>
      <c r="Z955">
        <f>IFERROR(VLOOKUP(C955,[2]!LTP,2,FALSE),0)</f>
        <v>517</v>
      </c>
      <c r="AA955" s="7">
        <f t="shared" si="14"/>
        <v>14.771428571428572</v>
      </c>
    </row>
    <row r="956" spans="1:27" x14ac:dyDescent="0.45">
      <c r="A956" t="s">
        <v>24</v>
      </c>
      <c r="B956" t="s">
        <v>57</v>
      </c>
      <c r="C956" t="s">
        <v>103</v>
      </c>
      <c r="D956">
        <v>1323.9</v>
      </c>
      <c r="E956" s="10">
        <v>140000</v>
      </c>
      <c r="F956" s="10">
        <v>2754</v>
      </c>
      <c r="G956" s="10">
        <v>300003</v>
      </c>
      <c r="H956" s="10">
        <v>1408580</v>
      </c>
      <c r="I956" s="10">
        <v>21285</v>
      </c>
      <c r="J956" s="10">
        <v>33503</v>
      </c>
      <c r="K956" s="10">
        <v>9535</v>
      </c>
      <c r="L956" s="10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 s="10">
        <v>2249</v>
      </c>
      <c r="S956">
        <v>1.3</v>
      </c>
      <c r="T956">
        <v>102</v>
      </c>
      <c r="U956">
        <v>132</v>
      </c>
      <c r="V956" s="8">
        <v>-0.9</v>
      </c>
      <c r="W956" s="10">
        <v>2677</v>
      </c>
      <c r="X956">
        <v>8</v>
      </c>
      <c r="Y956" s="4" t="str">
        <f>VLOOKUP(C956,[1]Sheet1!$B:$D,3,FALSE)</f>
        <v>Micro Low</v>
      </c>
      <c r="Z956">
        <f>IFERROR(VLOOKUP(C956,[2]!LTP,2,FALSE),0)</f>
        <v>670</v>
      </c>
      <c r="AA956" s="7">
        <f t="shared" si="14"/>
        <v>83.75</v>
      </c>
    </row>
    <row r="957" spans="1:27" x14ac:dyDescent="0.45">
      <c r="A957" t="s">
        <v>24</v>
      </c>
      <c r="B957" t="s">
        <v>57</v>
      </c>
      <c r="C957" t="s">
        <v>84</v>
      </c>
      <c r="D957">
        <v>2075</v>
      </c>
      <c r="E957" s="10">
        <v>150445</v>
      </c>
      <c r="F957" s="10">
        <v>149302</v>
      </c>
      <c r="G957" s="10">
        <v>842133</v>
      </c>
      <c r="H957" s="10">
        <v>2635783</v>
      </c>
      <c r="I957" s="10">
        <v>53452</v>
      </c>
      <c r="J957" s="10">
        <v>76571</v>
      </c>
      <c r="K957" s="10">
        <v>49850</v>
      </c>
      <c r="L957" s="10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 s="8">
        <v>-0.73</v>
      </c>
      <c r="W957" s="10">
        <v>26471</v>
      </c>
      <c r="X957">
        <v>70</v>
      </c>
      <c r="Y957" s="4" t="str">
        <f>VLOOKUP(C957,[1]Sheet1!$B:$D,3,FALSE)</f>
        <v>Microfinance</v>
      </c>
      <c r="Z957">
        <f>IFERROR(VLOOKUP(C957,[2]!LTP,2,FALSE),0)</f>
        <v>1166.4000000000001</v>
      </c>
      <c r="AA957" s="7">
        <f t="shared" si="14"/>
        <v>16.662857142857145</v>
      </c>
    </row>
    <row r="958" spans="1:27" x14ac:dyDescent="0.45">
      <c r="A958" t="s">
        <v>24</v>
      </c>
      <c r="B958" t="s">
        <v>57</v>
      </c>
      <c r="C958" t="s">
        <v>85</v>
      </c>
      <c r="D958">
        <v>1713</v>
      </c>
      <c r="E958" s="10">
        <v>107919</v>
      </c>
      <c r="F958" s="10">
        <v>54721</v>
      </c>
      <c r="G958" s="10">
        <v>434303</v>
      </c>
      <c r="H958" s="10">
        <v>958017</v>
      </c>
      <c r="I958" s="10">
        <v>21880</v>
      </c>
      <c r="J958" s="10">
        <v>31493</v>
      </c>
      <c r="K958" s="10">
        <v>11078</v>
      </c>
      <c r="L958" s="10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 s="8">
        <v>-0.85</v>
      </c>
      <c r="W958" s="10">
        <v>5546</v>
      </c>
      <c r="X958">
        <v>21</v>
      </c>
      <c r="Y958" s="4" t="str">
        <f>VLOOKUP(C958,[1]Sheet1!$B:$D,3,FALSE)</f>
        <v>Delist</v>
      </c>
      <c r="Z958">
        <f>IFERROR(VLOOKUP(C958,[2]!LTP,2,FALSE),0)</f>
        <v>0</v>
      </c>
      <c r="AA958" s="7">
        <f t="shared" si="14"/>
        <v>0</v>
      </c>
    </row>
    <row r="959" spans="1:27" x14ac:dyDescent="0.45">
      <c r="A959" t="s">
        <v>24</v>
      </c>
      <c r="B959" t="s">
        <v>57</v>
      </c>
      <c r="C959" t="s">
        <v>104</v>
      </c>
      <c r="D959">
        <v>1020</v>
      </c>
      <c r="E959" s="10">
        <v>70000</v>
      </c>
      <c r="F959" s="10">
        <v>-9824</v>
      </c>
      <c r="G959" s="10">
        <v>153755</v>
      </c>
      <c r="H959" s="10">
        <v>620085</v>
      </c>
      <c r="I959" s="10">
        <v>11657</v>
      </c>
      <c r="J959" s="10">
        <v>19451</v>
      </c>
      <c r="K959" s="10">
        <v>8242</v>
      </c>
      <c r="L959" s="10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 s="8">
        <v>-0.77</v>
      </c>
      <c r="W959" s="10">
        <v>4940</v>
      </c>
      <c r="X959">
        <v>28</v>
      </c>
      <c r="Y959" s="4" t="str">
        <f>VLOOKUP(C959,[1]Sheet1!$B:$D,3,FALSE)</f>
        <v>Micro Low</v>
      </c>
      <c r="Z959">
        <f>IFERROR(VLOOKUP(C959,[2]!LTP,2,FALSE),0)</f>
        <v>692</v>
      </c>
      <c r="AA959" s="7">
        <f t="shared" si="14"/>
        <v>24.714285714285715</v>
      </c>
    </row>
    <row r="960" spans="1:27" x14ac:dyDescent="0.45">
      <c r="A960" t="s">
        <v>24</v>
      </c>
      <c r="B960" t="s">
        <v>57</v>
      </c>
      <c r="C960" t="s">
        <v>111</v>
      </c>
      <c r="D960">
        <v>830</v>
      </c>
      <c r="E960" s="10">
        <v>14365</v>
      </c>
      <c r="F960" s="10">
        <v>-2796</v>
      </c>
      <c r="G960" s="10">
        <v>8335</v>
      </c>
      <c r="H960" s="10">
        <v>111917</v>
      </c>
      <c r="I960" s="10">
        <v>1303</v>
      </c>
      <c r="J960" s="1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 s="10">
        <v>-1039</v>
      </c>
      <c r="S960">
        <v>0</v>
      </c>
      <c r="T960">
        <v>81</v>
      </c>
      <c r="U960">
        <v>0</v>
      </c>
      <c r="V960" s="8">
        <v>0</v>
      </c>
      <c r="W960">
        <v>-297</v>
      </c>
      <c r="X960">
        <v>-8</v>
      </c>
      <c r="Y960" s="4" t="str">
        <f>VLOOKUP(C960,[1]Sheet1!$B:$D,3,FALSE)</f>
        <v>Delist</v>
      </c>
      <c r="Z960">
        <f>IFERROR(VLOOKUP(C960,[2]!LTP,2,FALSE),0)</f>
        <v>0</v>
      </c>
      <c r="AA960" s="7">
        <f t="shared" si="14"/>
        <v>0</v>
      </c>
    </row>
    <row r="961" spans="1:27" x14ac:dyDescent="0.45">
      <c r="A961" t="s">
        <v>24</v>
      </c>
      <c r="B961" t="s">
        <v>57</v>
      </c>
      <c r="C961" t="s">
        <v>86</v>
      </c>
      <c r="D961">
        <v>832</v>
      </c>
      <c r="E961" s="10">
        <v>109725</v>
      </c>
      <c r="F961" s="10">
        <v>20944</v>
      </c>
      <c r="G961" s="10">
        <v>182586</v>
      </c>
      <c r="H961" s="10">
        <v>643277</v>
      </c>
      <c r="I961" s="10">
        <v>14497</v>
      </c>
      <c r="J961" s="10">
        <v>19200</v>
      </c>
      <c r="K961" s="10">
        <v>6576</v>
      </c>
      <c r="L961" s="10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 s="8">
        <v>-0.81</v>
      </c>
      <c r="W961" s="10">
        <v>2477</v>
      </c>
      <c r="X961">
        <v>9</v>
      </c>
      <c r="Y961" s="4" t="str">
        <f>VLOOKUP(C961,[1]Sheet1!$B:$D,3,FALSE)</f>
        <v>Micro Low</v>
      </c>
      <c r="Z961">
        <f>IFERROR(VLOOKUP(C961,[2]!LTP,2,FALSE),0)</f>
        <v>575</v>
      </c>
      <c r="AA961" s="7">
        <f t="shared" si="14"/>
        <v>63.888888888888886</v>
      </c>
    </row>
    <row r="962" spans="1:27" x14ac:dyDescent="0.45">
      <c r="A962" t="s">
        <v>24</v>
      </c>
      <c r="B962" t="s">
        <v>57</v>
      </c>
      <c r="C962" t="s">
        <v>96</v>
      </c>
      <c r="D962">
        <v>1086</v>
      </c>
      <c r="E962" s="10">
        <v>140000</v>
      </c>
      <c r="F962" s="10">
        <v>11979</v>
      </c>
      <c r="G962" s="10">
        <v>325770</v>
      </c>
      <c r="H962" s="10">
        <v>1036254</v>
      </c>
      <c r="I962" s="10">
        <v>18243</v>
      </c>
      <c r="J962" s="10">
        <v>30224</v>
      </c>
      <c r="K962" s="10">
        <v>14259</v>
      </c>
      <c r="L962" s="10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 s="8">
        <v>-0.8</v>
      </c>
      <c r="W962" s="10">
        <v>6641</v>
      </c>
      <c r="X962">
        <v>19</v>
      </c>
      <c r="Y962" s="4" t="str">
        <f>VLOOKUP(C962,[1]Sheet1!$B:$D,3,FALSE)</f>
        <v>Micro Low</v>
      </c>
      <c r="Z962">
        <f>IFERROR(VLOOKUP(C962,[2]!LTP,2,FALSE),0)</f>
        <v>593.70000000000005</v>
      </c>
      <c r="AA962" s="7">
        <f t="shared" ref="AA962:AA1025" si="15">IFERROR(Z962/M962,0)</f>
        <v>31.247368421052634</v>
      </c>
    </row>
    <row r="963" spans="1:27" x14ac:dyDescent="0.45">
      <c r="A963" t="s">
        <v>24</v>
      </c>
      <c r="B963" t="s">
        <v>57</v>
      </c>
      <c r="C963" t="s">
        <v>87</v>
      </c>
      <c r="D963">
        <v>2235</v>
      </c>
      <c r="E963" s="10">
        <v>300166</v>
      </c>
      <c r="F963" s="10">
        <v>818936</v>
      </c>
      <c r="G963" s="10">
        <v>3394456</v>
      </c>
      <c r="H963" s="10">
        <v>8112272</v>
      </c>
      <c r="I963" s="10">
        <v>180857</v>
      </c>
      <c r="J963" s="10">
        <v>218935</v>
      </c>
      <c r="K963" s="10">
        <v>131924</v>
      </c>
      <c r="L963" s="10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 s="8">
        <v>-0.57999999999999996</v>
      </c>
      <c r="W963" s="10">
        <v>80428</v>
      </c>
      <c r="X963">
        <v>107</v>
      </c>
      <c r="Y963" s="4" t="str">
        <f>VLOOKUP(C963,[1]Sheet1!$B:$D,3,FALSE)</f>
        <v>Microfinance</v>
      </c>
      <c r="Z963">
        <f>IFERROR(VLOOKUP(C963,[2]!LTP,2,FALSE),0)</f>
        <v>1211</v>
      </c>
      <c r="AA963" s="7">
        <f t="shared" si="15"/>
        <v>11.317757009345794</v>
      </c>
    </row>
    <row r="964" spans="1:27" x14ac:dyDescent="0.45">
      <c r="A964" t="s">
        <v>24</v>
      </c>
      <c r="B964" t="s">
        <v>57</v>
      </c>
      <c r="C964" t="s">
        <v>93</v>
      </c>
      <c r="D964">
        <v>942</v>
      </c>
      <c r="E964" s="10">
        <v>37920</v>
      </c>
      <c r="F964" s="10">
        <v>23894</v>
      </c>
      <c r="G964" s="10">
        <v>307255</v>
      </c>
      <c r="H964" s="10">
        <v>827423</v>
      </c>
      <c r="I964" s="10">
        <v>11703</v>
      </c>
      <c r="J964" s="10">
        <v>19977</v>
      </c>
      <c r="K964" s="10">
        <v>6265</v>
      </c>
      <c r="L964" s="10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 s="8">
        <v>-0.7</v>
      </c>
      <c r="W964" s="10">
        <v>2084</v>
      </c>
      <c r="X964">
        <v>22</v>
      </c>
      <c r="Y964" s="4" t="str">
        <f>VLOOKUP(C964,[1]Sheet1!$B:$D,3,FALSE)</f>
        <v>Micro Low</v>
      </c>
      <c r="Z964">
        <f>IFERROR(VLOOKUP(C964,[2]!LTP,2,FALSE),0)</f>
        <v>0</v>
      </c>
      <c r="AA964" s="7">
        <f t="shared" si="15"/>
        <v>0</v>
      </c>
    </row>
    <row r="965" spans="1:27" x14ac:dyDescent="0.45">
      <c r="A965" t="s">
        <v>24</v>
      </c>
      <c r="B965" t="s">
        <v>57</v>
      </c>
      <c r="C965" t="s">
        <v>88</v>
      </c>
      <c r="D965">
        <v>800</v>
      </c>
      <c r="E965" s="10">
        <v>230000</v>
      </c>
      <c r="F965" s="10">
        <v>135749</v>
      </c>
      <c r="G965" s="10">
        <v>708679</v>
      </c>
      <c r="H965" s="10">
        <v>2489653</v>
      </c>
      <c r="I965" s="10">
        <v>46464</v>
      </c>
      <c r="J965" s="10">
        <v>69455</v>
      </c>
      <c r="K965" s="10">
        <v>23077</v>
      </c>
      <c r="L965" s="10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 s="8">
        <v>-0.72</v>
      </c>
      <c r="W965" s="10">
        <v>8347</v>
      </c>
      <c r="X965">
        <v>14</v>
      </c>
      <c r="Y965" s="4" t="str">
        <f>VLOOKUP(C965,[1]Sheet1!$B:$D,3,FALSE)</f>
        <v>Delist</v>
      </c>
      <c r="Z965">
        <f>IFERROR(VLOOKUP(C965,[2]!LTP,2,FALSE),0)</f>
        <v>0</v>
      </c>
      <c r="AA965" s="7">
        <f t="shared" si="15"/>
        <v>0</v>
      </c>
    </row>
    <row r="966" spans="1:27" x14ac:dyDescent="0.45">
      <c r="A966" t="s">
        <v>24</v>
      </c>
      <c r="B966" t="s">
        <v>57</v>
      </c>
      <c r="C966" t="s">
        <v>94</v>
      </c>
      <c r="D966">
        <v>1200</v>
      </c>
      <c r="E966" s="10">
        <v>60000</v>
      </c>
      <c r="F966" s="10">
        <v>163154</v>
      </c>
      <c r="G966" s="10">
        <v>749453</v>
      </c>
      <c r="H966" s="10">
        <v>1641898</v>
      </c>
      <c r="I966" s="10">
        <v>32703</v>
      </c>
      <c r="J966" s="10">
        <v>40736</v>
      </c>
      <c r="K966" s="10">
        <v>13587</v>
      </c>
      <c r="L966" s="10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 s="8">
        <v>-0.42</v>
      </c>
      <c r="W966" s="10">
        <v>8551</v>
      </c>
      <c r="X966">
        <v>57</v>
      </c>
      <c r="Y966" s="4" t="str">
        <f>VLOOKUP(C966,[1]Sheet1!$B:$D,3,FALSE)</f>
        <v>Micro Low</v>
      </c>
      <c r="Z966">
        <f>IFERROR(VLOOKUP(C966,[2]!LTP,2,FALSE),0)</f>
        <v>685</v>
      </c>
      <c r="AA966" s="7">
        <f t="shared" si="15"/>
        <v>12.017543859649123</v>
      </c>
    </row>
    <row r="967" spans="1:27" x14ac:dyDescent="0.45">
      <c r="A967" t="s">
        <v>24</v>
      </c>
      <c r="B967" t="s">
        <v>57</v>
      </c>
      <c r="C967" t="s">
        <v>89</v>
      </c>
      <c r="D967">
        <v>1382.2</v>
      </c>
      <c r="E967" s="10">
        <v>110458</v>
      </c>
      <c r="F967" s="10">
        <v>54008</v>
      </c>
      <c r="G967" s="10">
        <v>450054</v>
      </c>
      <c r="H967" s="10">
        <v>1635851</v>
      </c>
      <c r="I967" s="10">
        <v>21917</v>
      </c>
      <c r="J967" s="10">
        <v>37701</v>
      </c>
      <c r="K967" s="10">
        <v>16327</v>
      </c>
      <c r="L967" s="10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 s="8">
        <v>-0.78</v>
      </c>
      <c r="W967" s="10">
        <v>7619</v>
      </c>
      <c r="X967">
        <v>28</v>
      </c>
      <c r="Y967" s="4" t="str">
        <f>VLOOKUP(C967,[1]Sheet1!$B:$D,3,FALSE)</f>
        <v>Microfinance</v>
      </c>
      <c r="Z967">
        <f>IFERROR(VLOOKUP(C967,[2]!LTP,2,FALSE),0)</f>
        <v>785</v>
      </c>
      <c r="AA967" s="7">
        <f t="shared" si="15"/>
        <v>28.035714285714285</v>
      </c>
    </row>
    <row r="968" spans="1:27" x14ac:dyDescent="0.45">
      <c r="A968" t="s">
        <v>24</v>
      </c>
      <c r="B968" t="s">
        <v>57</v>
      </c>
      <c r="C968" t="s">
        <v>90</v>
      </c>
      <c r="D968">
        <v>1637</v>
      </c>
      <c r="E968" s="10">
        <v>60000</v>
      </c>
      <c r="F968" s="10">
        <v>3872</v>
      </c>
      <c r="G968" s="10">
        <v>86450</v>
      </c>
      <c r="H968" s="10">
        <v>435082</v>
      </c>
      <c r="I968" s="10">
        <v>6580</v>
      </c>
      <c r="J968" s="10">
        <v>9715</v>
      </c>
      <c r="K968" s="10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 s="10">
        <v>5620</v>
      </c>
      <c r="S968">
        <v>1.9</v>
      </c>
      <c r="T968">
        <v>106</v>
      </c>
      <c r="U968">
        <v>104</v>
      </c>
      <c r="V968" s="8">
        <v>-0.94</v>
      </c>
      <c r="W968">
        <v>676</v>
      </c>
      <c r="X968">
        <v>4</v>
      </c>
      <c r="Y968" s="4" t="str">
        <f>VLOOKUP(C968,[1]Sheet1!$B:$D,3,FALSE)</f>
        <v>Delist</v>
      </c>
      <c r="Z968">
        <f>IFERROR(VLOOKUP(C968,[2]!LTP,2,FALSE),0)</f>
        <v>0</v>
      </c>
      <c r="AA968" s="7">
        <f t="shared" si="15"/>
        <v>0</v>
      </c>
    </row>
    <row r="969" spans="1:27" x14ac:dyDescent="0.45">
      <c r="A969" t="s">
        <v>24</v>
      </c>
      <c r="B969" t="s">
        <v>57</v>
      </c>
      <c r="C969" t="s">
        <v>100</v>
      </c>
      <c r="D969">
        <v>529</v>
      </c>
      <c r="E969" s="10">
        <v>60000</v>
      </c>
      <c r="F969" s="10">
        <v>-4496</v>
      </c>
      <c r="G969" s="10">
        <v>118932</v>
      </c>
      <c r="H969" s="10">
        <v>385152</v>
      </c>
      <c r="I969" s="10">
        <v>6433</v>
      </c>
      <c r="J969" s="10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 s="8">
        <v>0</v>
      </c>
      <c r="W969">
        <v>-923</v>
      </c>
      <c r="X969">
        <v>-6</v>
      </c>
      <c r="Y969" s="4" t="str">
        <f>VLOOKUP(C969,[1]Sheet1!$B:$D,3,FALSE)</f>
        <v>Delist</v>
      </c>
      <c r="Z969">
        <f>IFERROR(VLOOKUP(C969,[2]!LTP,2,FALSE),0)</f>
        <v>0</v>
      </c>
      <c r="AA969" s="7">
        <f t="shared" si="15"/>
        <v>0</v>
      </c>
    </row>
    <row r="970" spans="1:27" x14ac:dyDescent="0.45">
      <c r="A970" t="s">
        <v>24</v>
      </c>
      <c r="B970" t="s">
        <v>57</v>
      </c>
      <c r="C970" t="s">
        <v>91</v>
      </c>
      <c r="D970">
        <v>835</v>
      </c>
      <c r="E970" s="10">
        <v>655000</v>
      </c>
      <c r="F970" s="10">
        <v>337451</v>
      </c>
      <c r="G970" s="10">
        <v>2844951</v>
      </c>
      <c r="H970" s="10">
        <v>9093661</v>
      </c>
      <c r="I970" s="10">
        <v>194553</v>
      </c>
      <c r="J970" s="10">
        <v>241085</v>
      </c>
      <c r="K970" s="10">
        <v>77492</v>
      </c>
      <c r="L970" s="1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 s="8">
        <v>-0.71</v>
      </c>
      <c r="W970" s="10">
        <v>29083</v>
      </c>
      <c r="X970">
        <v>18</v>
      </c>
      <c r="Y970" s="4" t="str">
        <f>VLOOKUP(C970,[1]Sheet1!$B:$D,3,FALSE)</f>
        <v>Microfinance</v>
      </c>
      <c r="Z970">
        <f>IFERROR(VLOOKUP(C970,[2]!LTP,2,FALSE),0)</f>
        <v>445</v>
      </c>
      <c r="AA970" s="7">
        <f t="shared" si="15"/>
        <v>24.722222222222221</v>
      </c>
    </row>
    <row r="971" spans="1:27" x14ac:dyDescent="0.45">
      <c r="A971" t="s">
        <v>24</v>
      </c>
      <c r="B971" t="s">
        <v>57</v>
      </c>
      <c r="C971" t="s">
        <v>97</v>
      </c>
      <c r="D971">
        <v>831</v>
      </c>
      <c r="E971" s="10">
        <v>60000</v>
      </c>
      <c r="F971" s="10">
        <v>3578</v>
      </c>
      <c r="G971" s="10">
        <v>52758</v>
      </c>
      <c r="H971" s="10">
        <v>322979</v>
      </c>
      <c r="I971" s="10">
        <v>5270</v>
      </c>
      <c r="J971" s="10">
        <v>7262</v>
      </c>
      <c r="K971" s="10">
        <v>2589</v>
      </c>
      <c r="L971" s="10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 s="8">
        <v>0</v>
      </c>
      <c r="W971" s="10">
        <v>-1669</v>
      </c>
      <c r="X971">
        <v>-11</v>
      </c>
      <c r="Y971" s="4" t="str">
        <f>VLOOKUP(C971,[1]Sheet1!$B:$D,3,FALSE)</f>
        <v>Delist</v>
      </c>
      <c r="Z971">
        <f>IFERROR(VLOOKUP(C971,[2]!LTP,2,FALSE),0)</f>
        <v>0</v>
      </c>
      <c r="AA971" s="7">
        <f t="shared" si="15"/>
        <v>0</v>
      </c>
    </row>
    <row r="972" spans="1:27" x14ac:dyDescent="0.45">
      <c r="A972" t="s">
        <v>24</v>
      </c>
      <c r="B972" t="s">
        <v>57</v>
      </c>
      <c r="C972" t="s">
        <v>106</v>
      </c>
      <c r="D972">
        <v>1087.5999999999999</v>
      </c>
      <c r="E972" s="10">
        <v>42000</v>
      </c>
      <c r="F972" s="10">
        <v>-5537</v>
      </c>
      <c r="G972" s="10">
        <v>65742</v>
      </c>
      <c r="H972" s="10">
        <v>483176</v>
      </c>
      <c r="I972" s="10">
        <v>3906</v>
      </c>
      <c r="J972" s="10">
        <v>9171</v>
      </c>
      <c r="K972">
        <v>-14</v>
      </c>
      <c r="L972" s="10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 s="8">
        <v>0</v>
      </c>
      <c r="W972" s="10">
        <v>-1716</v>
      </c>
      <c r="X972">
        <v>-16</v>
      </c>
      <c r="Y972" s="4" t="str">
        <f>VLOOKUP(C972,[1]Sheet1!$B:$D,3,FALSE)</f>
        <v>Micro Low</v>
      </c>
      <c r="Z972">
        <f>IFERROR(VLOOKUP(C972,[2]!LTP,2,FALSE),0)</f>
        <v>710</v>
      </c>
      <c r="AA972" s="7">
        <f t="shared" si="15"/>
        <v>-44.375</v>
      </c>
    </row>
    <row r="973" spans="1:27" x14ac:dyDescent="0.45">
      <c r="A973" t="s">
        <v>24</v>
      </c>
      <c r="B973" t="s">
        <v>57</v>
      </c>
      <c r="C973" t="s">
        <v>95</v>
      </c>
      <c r="D973">
        <v>1310</v>
      </c>
      <c r="E973" s="10">
        <v>70000</v>
      </c>
      <c r="F973" s="10">
        <v>37943</v>
      </c>
      <c r="G973" s="10">
        <v>287336</v>
      </c>
      <c r="H973" s="10">
        <v>801022</v>
      </c>
      <c r="I973" s="10">
        <v>16109</v>
      </c>
      <c r="J973" s="10">
        <v>20073</v>
      </c>
      <c r="K973" s="10">
        <v>7355</v>
      </c>
      <c r="L973" s="10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 s="8">
        <v>-0.78</v>
      </c>
      <c r="W973" s="10">
        <v>4043</v>
      </c>
      <c r="X973">
        <v>23</v>
      </c>
      <c r="Y973" s="4" t="str">
        <f>VLOOKUP(C973,[1]Sheet1!$B:$D,3,FALSE)</f>
        <v>Micro Low</v>
      </c>
      <c r="Z973">
        <f>IFERROR(VLOOKUP(C973,[2]!LTP,2,FALSE),0)</f>
        <v>813.9</v>
      </c>
      <c r="AA973" s="7">
        <f t="shared" si="15"/>
        <v>35.38695652173913</v>
      </c>
    </row>
    <row r="974" spans="1:27" x14ac:dyDescent="0.45">
      <c r="A974" t="s">
        <v>24</v>
      </c>
      <c r="B974" t="s">
        <v>57</v>
      </c>
      <c r="C974" t="s">
        <v>101</v>
      </c>
      <c r="D974">
        <v>464</v>
      </c>
      <c r="E974" s="10">
        <v>126000</v>
      </c>
      <c r="F974" s="10">
        <v>14928</v>
      </c>
      <c r="G974" s="10">
        <v>223461</v>
      </c>
      <c r="H974" s="10">
        <v>775536</v>
      </c>
      <c r="I974" s="10">
        <v>51454</v>
      </c>
      <c r="J974" s="10">
        <v>71579</v>
      </c>
      <c r="K974" s="10">
        <v>21792</v>
      </c>
      <c r="L974" s="10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 s="8">
        <v>-0.38</v>
      </c>
      <c r="W974" s="10">
        <v>10269</v>
      </c>
      <c r="X974">
        <v>33</v>
      </c>
      <c r="Y974" s="4" t="str">
        <f>VLOOKUP(C974,[1]Sheet1!$B:$D,3,FALSE)</f>
        <v>Delist</v>
      </c>
      <c r="Z974">
        <f>IFERROR(VLOOKUP(C974,[2]!LTP,2,FALSE),0)</f>
        <v>0</v>
      </c>
      <c r="AA974" s="7">
        <f t="shared" si="15"/>
        <v>0</v>
      </c>
    </row>
    <row r="975" spans="1:27" x14ac:dyDescent="0.45">
      <c r="A975" t="s">
        <v>24</v>
      </c>
      <c r="B975" t="s">
        <v>57</v>
      </c>
      <c r="C975" t="s">
        <v>107</v>
      </c>
      <c r="D975">
        <v>972</v>
      </c>
      <c r="E975" s="10">
        <v>56000</v>
      </c>
      <c r="F975" s="10">
        <v>-2830</v>
      </c>
      <c r="G975" s="10">
        <v>79046</v>
      </c>
      <c r="H975" s="10">
        <v>454068</v>
      </c>
      <c r="I975" s="10">
        <v>3997</v>
      </c>
      <c r="J975" s="10">
        <v>8730</v>
      </c>
      <c r="K975" s="10">
        <v>-1772</v>
      </c>
      <c r="L975" s="10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 s="8">
        <v>0</v>
      </c>
      <c r="W975" s="10">
        <v>-3105</v>
      </c>
      <c r="X975">
        <v>-22</v>
      </c>
      <c r="Y975" s="4" t="str">
        <f>VLOOKUP(C975,[1]Sheet1!$B:$D,3,FALSE)</f>
        <v>Delist</v>
      </c>
      <c r="Z975">
        <f>IFERROR(VLOOKUP(C975,[2]!LTP,2,FALSE),0)</f>
        <v>0</v>
      </c>
      <c r="AA975" s="7">
        <f t="shared" si="15"/>
        <v>0</v>
      </c>
    </row>
    <row r="976" spans="1:27" x14ac:dyDescent="0.45">
      <c r="A976" t="s">
        <v>24</v>
      </c>
      <c r="B976" t="s">
        <v>57</v>
      </c>
      <c r="C976" t="s">
        <v>102</v>
      </c>
      <c r="D976">
        <v>1185</v>
      </c>
      <c r="E976" s="10">
        <v>112000</v>
      </c>
      <c r="F976" s="10">
        <v>5279</v>
      </c>
      <c r="G976" s="10">
        <v>170342</v>
      </c>
      <c r="H976" s="10">
        <v>898750</v>
      </c>
      <c r="I976" s="10">
        <v>11671</v>
      </c>
      <c r="J976" s="10">
        <v>22536</v>
      </c>
      <c r="K976" s="10">
        <v>9032</v>
      </c>
      <c r="L976" s="10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 s="8">
        <v>-0.84</v>
      </c>
      <c r="W976" s="10">
        <v>4160</v>
      </c>
      <c r="X976">
        <v>15</v>
      </c>
      <c r="Y976" s="4" t="str">
        <f>VLOOKUP(C976,[1]Sheet1!$B:$D,3,FALSE)</f>
        <v>Micro Low</v>
      </c>
      <c r="Z976">
        <f>IFERROR(VLOOKUP(C976,[2]!LTP,2,FALSE),0)</f>
        <v>605</v>
      </c>
      <c r="AA976" s="7">
        <f t="shared" si="15"/>
        <v>40.333333333333336</v>
      </c>
    </row>
    <row r="977" spans="1:27" x14ac:dyDescent="0.45">
      <c r="A977" t="s">
        <v>24</v>
      </c>
      <c r="B977" t="s">
        <v>57</v>
      </c>
      <c r="C977" t="s">
        <v>110</v>
      </c>
      <c r="D977">
        <v>465</v>
      </c>
      <c r="E977" s="10">
        <v>60000</v>
      </c>
      <c r="F977" s="10">
        <v>-4497</v>
      </c>
      <c r="G977" s="10">
        <v>127721</v>
      </c>
      <c r="H977" s="10">
        <v>437330</v>
      </c>
      <c r="I977" s="10">
        <v>7131</v>
      </c>
      <c r="J977" s="10">
        <v>11505</v>
      </c>
      <c r="K977" s="10">
        <v>4617</v>
      </c>
      <c r="L977" s="10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 s="8">
        <v>-0.66</v>
      </c>
      <c r="W977" s="10">
        <v>1824</v>
      </c>
      <c r="X977">
        <v>12</v>
      </c>
      <c r="Y977" s="4" t="str">
        <f>VLOOKUP(C977,[1]Sheet1!$B:$D,3,FALSE)</f>
        <v>Delist</v>
      </c>
      <c r="Z977">
        <f>IFERROR(VLOOKUP(C977,[2]!LTP,2,FALSE),0)</f>
        <v>0</v>
      </c>
      <c r="AA977" s="7">
        <f t="shared" si="15"/>
        <v>0</v>
      </c>
    </row>
    <row r="978" spans="1:27" x14ac:dyDescent="0.45">
      <c r="A978" t="s">
        <v>24</v>
      </c>
      <c r="B978" t="s">
        <v>57</v>
      </c>
      <c r="C978" t="s">
        <v>98</v>
      </c>
      <c r="D978">
        <v>1320</v>
      </c>
      <c r="E978" s="10">
        <v>55000</v>
      </c>
      <c r="F978" s="10">
        <v>43569</v>
      </c>
      <c r="G978" s="10">
        <v>386401</v>
      </c>
      <c r="H978" s="10">
        <v>1133293</v>
      </c>
      <c r="I978" s="10">
        <v>23604</v>
      </c>
      <c r="J978" s="10">
        <v>33630</v>
      </c>
      <c r="K978" s="10">
        <v>16074</v>
      </c>
      <c r="L978" s="10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 s="8">
        <v>-0.62</v>
      </c>
      <c r="W978" s="10">
        <v>8451</v>
      </c>
      <c r="X978">
        <v>61</v>
      </c>
      <c r="Y978" s="4" t="str">
        <f>VLOOKUP(C978,[1]Sheet1!$B:$D,3,FALSE)</f>
        <v>Micro Low</v>
      </c>
      <c r="Z978">
        <f>IFERROR(VLOOKUP(C978,[2]!LTP,2,FALSE),0)</f>
        <v>0</v>
      </c>
      <c r="AA978" s="7">
        <f t="shared" si="15"/>
        <v>0</v>
      </c>
    </row>
    <row r="979" spans="1:27" x14ac:dyDescent="0.45">
      <c r="A979" t="s">
        <v>53</v>
      </c>
      <c r="B979" t="s">
        <v>57</v>
      </c>
      <c r="C979" t="s">
        <v>61</v>
      </c>
      <c r="D979">
        <v>1058.8</v>
      </c>
      <c r="E979" s="10">
        <v>1000000</v>
      </c>
      <c r="F979" s="10">
        <v>1561150</v>
      </c>
      <c r="G979" s="10">
        <v>13191188</v>
      </c>
      <c r="H979" s="10">
        <v>17871244</v>
      </c>
      <c r="I979" s="10">
        <v>807555</v>
      </c>
      <c r="J979" s="10">
        <v>996735</v>
      </c>
      <c r="K979" s="10">
        <v>630637</v>
      </c>
      <c r="L979" s="10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 s="8">
        <v>-0.36</v>
      </c>
      <c r="W979" s="10">
        <v>392353</v>
      </c>
      <c r="X979">
        <v>78</v>
      </c>
      <c r="Y979" s="4" t="str">
        <f>VLOOKUP(C979,[1]Sheet1!$B:$D,3,FALSE)</f>
        <v>Microfinance</v>
      </c>
      <c r="Z979">
        <f>IFERROR(VLOOKUP(C979,[2]!LTP,2,FALSE),0)</f>
        <v>784</v>
      </c>
      <c r="AA979" s="7">
        <f t="shared" si="15"/>
        <v>10.051282051282051</v>
      </c>
    </row>
    <row r="980" spans="1:27" x14ac:dyDescent="0.45">
      <c r="A980" t="s">
        <v>53</v>
      </c>
      <c r="B980" t="s">
        <v>57</v>
      </c>
      <c r="C980" t="s">
        <v>62</v>
      </c>
      <c r="D980">
        <v>1055</v>
      </c>
      <c r="E980" s="10">
        <v>773410</v>
      </c>
      <c r="F980" s="10">
        <v>684036</v>
      </c>
      <c r="G980" s="10">
        <v>2956240</v>
      </c>
      <c r="H980" s="10">
        <v>9203565</v>
      </c>
      <c r="I980" s="10">
        <v>374807</v>
      </c>
      <c r="J980" s="10">
        <v>476102</v>
      </c>
      <c r="K980" s="10">
        <v>309963</v>
      </c>
      <c r="L980" s="1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 s="8">
        <v>-0.57999999999999996</v>
      </c>
      <c r="W980" s="10">
        <v>179962</v>
      </c>
      <c r="X980">
        <v>47</v>
      </c>
      <c r="Y980" s="4" t="str">
        <f>VLOOKUP(C980,[1]Sheet1!$B:$D,3,FALSE)</f>
        <v>Microfinance</v>
      </c>
      <c r="Z980">
        <f>IFERROR(VLOOKUP(C980,[2]!LTP,2,FALSE),0)</f>
        <v>636.4</v>
      </c>
      <c r="AA980" s="7">
        <f t="shared" si="15"/>
        <v>13.540425531914893</v>
      </c>
    </row>
    <row r="981" spans="1:27" x14ac:dyDescent="0.45">
      <c r="A981" t="s">
        <v>53</v>
      </c>
      <c r="B981" t="s">
        <v>57</v>
      </c>
      <c r="C981" t="s">
        <v>63</v>
      </c>
      <c r="D981">
        <v>698</v>
      </c>
      <c r="E981" s="10">
        <v>684394</v>
      </c>
      <c r="F981" s="10">
        <v>153012</v>
      </c>
      <c r="G981">
        <v>0</v>
      </c>
      <c r="H981" s="10">
        <v>4680126</v>
      </c>
      <c r="I981" s="10">
        <v>91220</v>
      </c>
      <c r="J981" s="10">
        <v>110506</v>
      </c>
      <c r="K981" s="10">
        <v>93988</v>
      </c>
      <c r="L981" s="10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 s="8">
        <v>-0.7</v>
      </c>
      <c r="W981" s="10">
        <v>56316</v>
      </c>
      <c r="X981">
        <v>16</v>
      </c>
      <c r="Y981" s="4" t="str">
        <f>VLOOKUP(C981,[1]Sheet1!$B:$D,3,FALSE)</f>
        <v>Microfinance</v>
      </c>
      <c r="Z981">
        <f>IFERROR(VLOOKUP(C981,[2]!LTP,2,FALSE),0)</f>
        <v>513.5</v>
      </c>
      <c r="AA981" s="7">
        <f t="shared" si="15"/>
        <v>32.09375</v>
      </c>
    </row>
    <row r="982" spans="1:27" x14ac:dyDescent="0.45">
      <c r="A982" t="s">
        <v>53</v>
      </c>
      <c r="B982" t="s">
        <v>57</v>
      </c>
      <c r="C982" t="s">
        <v>64</v>
      </c>
      <c r="D982">
        <v>1225</v>
      </c>
      <c r="E982" s="10">
        <v>108000</v>
      </c>
      <c r="F982" s="10">
        <v>51876</v>
      </c>
      <c r="G982" s="10">
        <v>602654</v>
      </c>
      <c r="H982" s="10">
        <v>1530879</v>
      </c>
      <c r="I982" s="10">
        <v>60288</v>
      </c>
      <c r="J982" s="10">
        <v>84145</v>
      </c>
      <c r="K982" s="10">
        <v>17034</v>
      </c>
      <c r="L982" s="10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 s="10">
        <v>1115</v>
      </c>
      <c r="S982">
        <v>1.6</v>
      </c>
      <c r="T982">
        <v>148</v>
      </c>
      <c r="U982">
        <v>174</v>
      </c>
      <c r="V982" s="8">
        <v>-0.86</v>
      </c>
      <c r="W982" s="10">
        <v>4918</v>
      </c>
      <c r="X982">
        <v>9</v>
      </c>
      <c r="Y982" s="4" t="str">
        <f>VLOOKUP(C982,[1]Sheet1!$B:$D,3,FALSE)</f>
        <v>Micro Low</v>
      </c>
      <c r="Z982">
        <f>IFERROR(VLOOKUP(C982,[2]!LTP,2,FALSE),0)</f>
        <v>566</v>
      </c>
      <c r="AA982" s="7">
        <f t="shared" si="15"/>
        <v>62.888888888888886</v>
      </c>
    </row>
    <row r="983" spans="1:27" x14ac:dyDescent="0.45">
      <c r="A983" t="s">
        <v>53</v>
      </c>
      <c r="B983" t="s">
        <v>57</v>
      </c>
      <c r="C983" t="s">
        <v>65</v>
      </c>
      <c r="D983">
        <v>970</v>
      </c>
      <c r="E983" s="10">
        <v>345780</v>
      </c>
      <c r="F983" s="10">
        <v>419015</v>
      </c>
      <c r="G983" s="10">
        <v>1710802</v>
      </c>
      <c r="H983" s="10">
        <v>4399301</v>
      </c>
      <c r="I983" s="10">
        <v>180195</v>
      </c>
      <c r="J983" s="10">
        <v>262706</v>
      </c>
      <c r="K983" s="10">
        <v>81129</v>
      </c>
      <c r="L983" s="10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 s="8">
        <v>-0.66</v>
      </c>
      <c r="W983" s="10">
        <v>38185</v>
      </c>
      <c r="X983">
        <v>22</v>
      </c>
      <c r="Y983" s="4" t="str">
        <f>VLOOKUP(C983,[1]Sheet1!$B:$D,3,FALSE)</f>
        <v>Microfinance</v>
      </c>
      <c r="Z983">
        <f>IFERROR(VLOOKUP(C983,[2]!LTP,2,FALSE),0)</f>
        <v>570</v>
      </c>
      <c r="AA983" s="7">
        <f t="shared" si="15"/>
        <v>25.90909090909091</v>
      </c>
    </row>
    <row r="984" spans="1:27" x14ac:dyDescent="0.45">
      <c r="A984" t="s">
        <v>53</v>
      </c>
      <c r="B984" t="s">
        <v>57</v>
      </c>
      <c r="C984" t="s">
        <v>66</v>
      </c>
      <c r="D984">
        <v>834</v>
      </c>
      <c r="E984" s="10">
        <v>84000</v>
      </c>
      <c r="F984" s="10">
        <v>23885</v>
      </c>
      <c r="G984" s="10">
        <v>100112</v>
      </c>
      <c r="H984" s="10">
        <v>512829</v>
      </c>
      <c r="I984" s="10">
        <v>14759</v>
      </c>
      <c r="J984" s="10">
        <v>23067</v>
      </c>
      <c r="K984" s="10">
        <v>7400</v>
      </c>
      <c r="L984" s="10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 s="8">
        <v>-0.84</v>
      </c>
      <c r="W984" s="10">
        <v>2523</v>
      </c>
      <c r="X984">
        <v>6</v>
      </c>
      <c r="Y984" s="4" t="str">
        <f>VLOOKUP(C984,[1]Sheet1!$B:$D,3,FALSE)</f>
        <v>Delist</v>
      </c>
      <c r="Z984">
        <f>IFERROR(VLOOKUP(C984,[2]!LTP,2,FALSE),0)</f>
        <v>0</v>
      </c>
      <c r="AA984" s="7">
        <f t="shared" si="15"/>
        <v>0</v>
      </c>
    </row>
    <row r="985" spans="1:27" x14ac:dyDescent="0.45">
      <c r="A985" t="s">
        <v>53</v>
      </c>
      <c r="B985" t="s">
        <v>57</v>
      </c>
      <c r="C985" t="s">
        <v>92</v>
      </c>
      <c r="D985">
        <v>1070</v>
      </c>
      <c r="E985" s="10">
        <v>1200000</v>
      </c>
      <c r="F985" s="10">
        <v>1149226</v>
      </c>
      <c r="G985" s="10">
        <v>9687424</v>
      </c>
      <c r="H985" s="10">
        <v>17091769</v>
      </c>
      <c r="I985" s="10">
        <v>769236</v>
      </c>
      <c r="J985" s="10">
        <v>957207</v>
      </c>
      <c r="K985" s="10">
        <v>580899</v>
      </c>
      <c r="L985" s="10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 s="8">
        <v>-0.54</v>
      </c>
      <c r="W985" s="10">
        <v>333224</v>
      </c>
      <c r="X985">
        <v>56</v>
      </c>
      <c r="Y985" s="4" t="str">
        <f>VLOOKUP(C985,[1]Sheet1!$B:$D,3,FALSE)</f>
        <v>Microfinance</v>
      </c>
      <c r="Z985">
        <f>IFERROR(VLOOKUP(C985,[2]!LTP,2,FALSE),0)</f>
        <v>572</v>
      </c>
      <c r="AA985" s="7">
        <f t="shared" si="15"/>
        <v>10.214285714285714</v>
      </c>
    </row>
    <row r="986" spans="1:27" x14ac:dyDescent="0.45">
      <c r="A986" t="s">
        <v>53</v>
      </c>
      <c r="B986" t="s">
        <v>57</v>
      </c>
      <c r="C986" t="s">
        <v>67</v>
      </c>
      <c r="D986">
        <v>984</v>
      </c>
      <c r="E986" s="10">
        <v>799399</v>
      </c>
      <c r="F986" s="10">
        <v>1432351</v>
      </c>
      <c r="G986">
        <v>0</v>
      </c>
      <c r="H986" s="10">
        <v>7439800</v>
      </c>
      <c r="I986" s="10">
        <v>233736</v>
      </c>
      <c r="J986" s="10">
        <v>260649</v>
      </c>
      <c r="K986" s="10">
        <v>237174</v>
      </c>
      <c r="L986" s="10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 s="8">
        <v>-0.51</v>
      </c>
      <c r="W986" s="10">
        <v>146829</v>
      </c>
      <c r="X986">
        <v>37</v>
      </c>
      <c r="Y986" s="4" t="str">
        <f>VLOOKUP(C986,[1]Sheet1!$B:$D,3,FALSE)</f>
        <v>Microfinance</v>
      </c>
      <c r="Z986">
        <f>IFERROR(VLOOKUP(C986,[2]!LTP,2,FALSE),0)</f>
        <v>672</v>
      </c>
      <c r="AA986" s="7">
        <f t="shared" si="15"/>
        <v>18.162162162162161</v>
      </c>
    </row>
    <row r="987" spans="1:27" x14ac:dyDescent="0.45">
      <c r="A987" t="s">
        <v>53</v>
      </c>
      <c r="B987" t="s">
        <v>57</v>
      </c>
      <c r="C987" t="s">
        <v>68</v>
      </c>
      <c r="D987">
        <v>1138</v>
      </c>
      <c r="E987" s="10">
        <v>786035</v>
      </c>
      <c r="F987" s="10">
        <v>1422276</v>
      </c>
      <c r="G987">
        <v>0</v>
      </c>
      <c r="H987" s="10">
        <v>17376984</v>
      </c>
      <c r="I987" s="10">
        <v>422125</v>
      </c>
      <c r="J987" s="10">
        <v>422256</v>
      </c>
      <c r="K987" s="10">
        <v>381055</v>
      </c>
      <c r="L987" s="10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 s="8">
        <v>-0.46</v>
      </c>
      <c r="W987" s="10">
        <v>239111</v>
      </c>
      <c r="X987">
        <v>61</v>
      </c>
      <c r="Y987" s="4" t="str">
        <f>VLOOKUP(C987,[1]Sheet1!$B:$D,3,FALSE)</f>
        <v>Microfinance</v>
      </c>
      <c r="Z987">
        <f>IFERROR(VLOOKUP(C987,[2]!LTP,2,FALSE),0)</f>
        <v>813.3</v>
      </c>
      <c r="AA987" s="7">
        <f t="shared" si="15"/>
        <v>13.3327868852459</v>
      </c>
    </row>
    <row r="988" spans="1:27" x14ac:dyDescent="0.45">
      <c r="A988" t="s">
        <v>53</v>
      </c>
      <c r="B988" t="s">
        <v>57</v>
      </c>
      <c r="C988" t="s">
        <v>69</v>
      </c>
      <c r="D988">
        <v>920</v>
      </c>
      <c r="E988" s="10">
        <v>269512</v>
      </c>
      <c r="F988" s="10">
        <v>68169</v>
      </c>
      <c r="G988" s="10">
        <v>987998</v>
      </c>
      <c r="H988" s="10">
        <v>2461403</v>
      </c>
      <c r="I988" s="10">
        <v>84954</v>
      </c>
      <c r="J988" s="10">
        <v>114111</v>
      </c>
      <c r="K988" s="10">
        <v>43873</v>
      </c>
      <c r="L988" s="10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 s="8">
        <v>-0.76</v>
      </c>
      <c r="W988" s="10">
        <v>23691</v>
      </c>
      <c r="X988">
        <v>18</v>
      </c>
      <c r="Y988" s="4" t="str">
        <f>VLOOKUP(C988,[1]Sheet1!$B:$D,3,FALSE)</f>
        <v>Microfinance</v>
      </c>
      <c r="Z988">
        <f>IFERROR(VLOOKUP(C988,[2]!LTP,2,FALSE),0)</f>
        <v>551</v>
      </c>
      <c r="AA988" s="7">
        <f t="shared" si="15"/>
        <v>30.611111111111111</v>
      </c>
    </row>
    <row r="989" spans="1:27" x14ac:dyDescent="0.45">
      <c r="A989" t="s">
        <v>53</v>
      </c>
      <c r="B989" t="s">
        <v>57</v>
      </c>
      <c r="C989" t="s">
        <v>70</v>
      </c>
      <c r="D989">
        <v>993.9</v>
      </c>
      <c r="E989" s="10">
        <v>210000</v>
      </c>
      <c r="F989" s="10">
        <v>71518</v>
      </c>
      <c r="G989" s="10">
        <v>697073</v>
      </c>
      <c r="H989" s="10">
        <v>1578890</v>
      </c>
      <c r="I989" s="10">
        <v>72110</v>
      </c>
      <c r="J989" s="10">
        <v>92680</v>
      </c>
      <c r="K989" s="10">
        <v>44066</v>
      </c>
      <c r="L989" s="10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 s="8">
        <v>-0.72</v>
      </c>
      <c r="W989" s="10">
        <v>26072</v>
      </c>
      <c r="X989">
        <v>25</v>
      </c>
      <c r="Y989" s="4" t="str">
        <f>VLOOKUP(C989,[1]Sheet1!$B:$D,3,FALSE)</f>
        <v>Micro Low</v>
      </c>
      <c r="Z989">
        <f>IFERROR(VLOOKUP(C989,[2]!LTP,2,FALSE),0)</f>
        <v>846.6</v>
      </c>
      <c r="AA989" s="7">
        <f t="shared" si="15"/>
        <v>33.864000000000004</v>
      </c>
    </row>
    <row r="990" spans="1:27" x14ac:dyDescent="0.45">
      <c r="A990" t="s">
        <v>53</v>
      </c>
      <c r="B990" t="s">
        <v>57</v>
      </c>
      <c r="C990" t="s">
        <v>71</v>
      </c>
      <c r="D990">
        <v>1160</v>
      </c>
      <c r="E990" s="10">
        <v>628888</v>
      </c>
      <c r="F990" s="10">
        <v>874408</v>
      </c>
      <c r="G990" s="10">
        <v>6582333</v>
      </c>
      <c r="H990" s="10">
        <v>11598213</v>
      </c>
      <c r="I990" s="10">
        <v>505263</v>
      </c>
      <c r="J990" s="10">
        <v>620436</v>
      </c>
      <c r="K990" s="10">
        <v>295252</v>
      </c>
      <c r="L990" s="1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 s="8">
        <v>-0.53</v>
      </c>
      <c r="W990" s="10">
        <v>171945</v>
      </c>
      <c r="X990">
        <v>55</v>
      </c>
      <c r="Y990" s="4" t="str">
        <f>VLOOKUP(C990,[1]Sheet1!$B:$D,3,FALSE)</f>
        <v>Microfinance</v>
      </c>
      <c r="Z990">
        <f>IFERROR(VLOOKUP(C990,[2]!LTP,2,FALSE),0)</f>
        <v>745</v>
      </c>
      <c r="AA990" s="7">
        <f t="shared" si="15"/>
        <v>13.545454545454545</v>
      </c>
    </row>
    <row r="991" spans="1:27" x14ac:dyDescent="0.45">
      <c r="A991" t="s">
        <v>53</v>
      </c>
      <c r="B991" t="s">
        <v>57</v>
      </c>
      <c r="C991" t="s">
        <v>72</v>
      </c>
      <c r="D991">
        <v>1424</v>
      </c>
      <c r="E991" s="10">
        <v>65978</v>
      </c>
      <c r="F991" s="10">
        <v>29457</v>
      </c>
      <c r="G991" s="10">
        <v>211622</v>
      </c>
      <c r="H991" s="10">
        <v>728948</v>
      </c>
      <c r="I991" s="10">
        <v>24999</v>
      </c>
      <c r="J991" s="10">
        <v>35180</v>
      </c>
      <c r="K991" s="10">
        <v>15494</v>
      </c>
      <c r="L991" s="10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 s="8">
        <v>-0.81</v>
      </c>
      <c r="W991" s="10">
        <v>7133</v>
      </c>
      <c r="X991">
        <v>22</v>
      </c>
      <c r="Y991" s="4" t="str">
        <f>VLOOKUP(C991,[1]Sheet1!$B:$D,3,FALSE)</f>
        <v>Micro Low</v>
      </c>
      <c r="Z991">
        <f>IFERROR(VLOOKUP(C991,[2]!LTP,2,FALSE),0)</f>
        <v>700</v>
      </c>
      <c r="AA991" s="7">
        <f t="shared" si="15"/>
        <v>31.818181818181817</v>
      </c>
    </row>
    <row r="992" spans="1:27" x14ac:dyDescent="0.45">
      <c r="A992" t="s">
        <v>53</v>
      </c>
      <c r="B992" t="s">
        <v>57</v>
      </c>
      <c r="C992" t="s">
        <v>73</v>
      </c>
      <c r="D992">
        <v>588</v>
      </c>
      <c r="E992" s="10">
        <v>167679</v>
      </c>
      <c r="F992" s="10">
        <v>73665</v>
      </c>
      <c r="G992" s="10">
        <v>279150</v>
      </c>
      <c r="H992" s="10">
        <v>732218</v>
      </c>
      <c r="I992" s="10">
        <v>35513</v>
      </c>
      <c r="J992" s="10">
        <v>45707</v>
      </c>
      <c r="K992" s="10">
        <v>21846</v>
      </c>
      <c r="L992" s="10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 s="8">
        <v>-0.65</v>
      </c>
      <c r="W992" s="10">
        <v>10713</v>
      </c>
      <c r="X992">
        <v>13</v>
      </c>
      <c r="Y992" s="4" t="str">
        <f>VLOOKUP(C992,[1]Sheet1!$B:$D,3,FALSE)</f>
        <v>Delist</v>
      </c>
      <c r="Z992">
        <f>IFERROR(VLOOKUP(C992,[2]!LTP,2,FALSE),0)</f>
        <v>0</v>
      </c>
      <c r="AA992" s="7">
        <f t="shared" si="15"/>
        <v>0</v>
      </c>
    </row>
    <row r="993" spans="1:27" x14ac:dyDescent="0.45">
      <c r="A993" t="s">
        <v>53</v>
      </c>
      <c r="B993" t="s">
        <v>57</v>
      </c>
      <c r="C993" t="s">
        <v>74</v>
      </c>
      <c r="D993">
        <v>1290</v>
      </c>
      <c r="E993" s="10">
        <v>242000</v>
      </c>
      <c r="F993" s="10">
        <v>184307</v>
      </c>
      <c r="G993" s="10">
        <v>1098714</v>
      </c>
      <c r="H993" s="10">
        <v>3128045</v>
      </c>
      <c r="I993" s="10">
        <v>136629</v>
      </c>
      <c r="J993" s="10">
        <v>177826</v>
      </c>
      <c r="K993" s="10">
        <v>89865</v>
      </c>
      <c r="L993" s="10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 s="8">
        <v>-0.69</v>
      </c>
      <c r="W993" s="10">
        <v>48517</v>
      </c>
      <c r="X993">
        <v>40</v>
      </c>
      <c r="Y993" s="4" t="str">
        <f>VLOOKUP(C993,[1]Sheet1!$B:$D,3,FALSE)</f>
        <v>Micro Low</v>
      </c>
      <c r="Z993">
        <f>IFERROR(VLOOKUP(C993,[2]!LTP,2,FALSE),0)</f>
        <v>668.1</v>
      </c>
      <c r="AA993" s="7">
        <f t="shared" si="15"/>
        <v>16.702500000000001</v>
      </c>
    </row>
    <row r="994" spans="1:27" x14ac:dyDescent="0.45">
      <c r="A994" t="s">
        <v>53</v>
      </c>
      <c r="B994" t="s">
        <v>57</v>
      </c>
      <c r="C994" t="s">
        <v>75</v>
      </c>
      <c r="D994">
        <v>1162</v>
      </c>
      <c r="E994" s="10">
        <v>128786</v>
      </c>
      <c r="F994" s="10">
        <v>87838</v>
      </c>
      <c r="G994" s="10">
        <v>581699</v>
      </c>
      <c r="H994" s="10">
        <v>2080164</v>
      </c>
      <c r="I994" s="10">
        <v>51331</v>
      </c>
      <c r="J994" s="10">
        <v>88124</v>
      </c>
      <c r="K994" s="10">
        <v>36323</v>
      </c>
      <c r="L994" s="10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 s="8">
        <v>-0.72</v>
      </c>
      <c r="W994" s="10">
        <v>17757</v>
      </c>
      <c r="X994">
        <v>28</v>
      </c>
      <c r="Y994" s="4" t="str">
        <f>VLOOKUP(C994,[1]Sheet1!$B:$D,3,FALSE)</f>
        <v>Microfinance</v>
      </c>
      <c r="Z994">
        <f>IFERROR(VLOOKUP(C994,[2]!LTP,2,FALSE),0)</f>
        <v>584</v>
      </c>
      <c r="AA994" s="7">
        <f t="shared" si="15"/>
        <v>20.857142857142858</v>
      </c>
    </row>
    <row r="995" spans="1:27" x14ac:dyDescent="0.45">
      <c r="A995" t="s">
        <v>53</v>
      </c>
      <c r="B995" t="s">
        <v>57</v>
      </c>
      <c r="C995" t="s">
        <v>76</v>
      </c>
      <c r="D995">
        <v>1259</v>
      </c>
      <c r="E995" s="10">
        <v>121000</v>
      </c>
      <c r="F995" s="10">
        <v>23152</v>
      </c>
      <c r="G995" s="10">
        <v>230506</v>
      </c>
      <c r="H995" s="10">
        <v>1024224</v>
      </c>
      <c r="I995" s="10">
        <v>36722</v>
      </c>
      <c r="J995" s="10">
        <v>59561</v>
      </c>
      <c r="K995" s="10">
        <v>26305</v>
      </c>
      <c r="L995" s="10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 s="8">
        <v>-0.81</v>
      </c>
      <c r="W995" s="10">
        <v>12549</v>
      </c>
      <c r="X995">
        <v>21</v>
      </c>
      <c r="Y995" s="4" t="str">
        <f>VLOOKUP(C995,[1]Sheet1!$B:$D,3,FALSE)</f>
        <v>Delist</v>
      </c>
      <c r="Z995">
        <f>IFERROR(VLOOKUP(C995,[2]!LTP,2,FALSE),0)</f>
        <v>0</v>
      </c>
      <c r="AA995" s="7">
        <f t="shared" si="15"/>
        <v>0</v>
      </c>
    </row>
    <row r="996" spans="1:27" x14ac:dyDescent="0.45">
      <c r="A996" t="s">
        <v>53</v>
      </c>
      <c r="B996" t="s">
        <v>57</v>
      </c>
      <c r="C996" t="s">
        <v>77</v>
      </c>
      <c r="D996">
        <v>2018.7</v>
      </c>
      <c r="E996" s="10">
        <v>37328</v>
      </c>
      <c r="F996" s="10">
        <v>49371</v>
      </c>
      <c r="G996" s="10">
        <v>315084</v>
      </c>
      <c r="H996" s="10">
        <v>1125461</v>
      </c>
      <c r="I996" s="10">
        <v>37301</v>
      </c>
      <c r="J996" s="10">
        <v>53966</v>
      </c>
      <c r="K996" s="10">
        <v>21437</v>
      </c>
      <c r="L996" s="10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 s="8">
        <v>-0.76</v>
      </c>
      <c r="W996" s="10">
        <v>8570</v>
      </c>
      <c r="X996">
        <v>46</v>
      </c>
      <c r="Y996" s="4" t="str">
        <f>VLOOKUP(C996,[1]Sheet1!$B:$D,3,FALSE)</f>
        <v>Micro Low</v>
      </c>
      <c r="Z996">
        <f>IFERROR(VLOOKUP(C996,[2]!LTP,2,FALSE),0)</f>
        <v>910</v>
      </c>
      <c r="AA996" s="7">
        <f t="shared" si="15"/>
        <v>19.782608695652176</v>
      </c>
    </row>
    <row r="997" spans="1:27" x14ac:dyDescent="0.45">
      <c r="A997" t="s">
        <v>53</v>
      </c>
      <c r="B997" t="s">
        <v>57</v>
      </c>
      <c r="C997" t="s">
        <v>78</v>
      </c>
      <c r="D997">
        <v>830</v>
      </c>
      <c r="E997" s="10">
        <v>85582</v>
      </c>
      <c r="F997" s="10">
        <v>24448</v>
      </c>
      <c r="G997" s="10">
        <v>316305</v>
      </c>
      <c r="H997" s="10">
        <v>1325484</v>
      </c>
      <c r="I997" s="10">
        <v>36931</v>
      </c>
      <c r="J997" s="10">
        <v>60352</v>
      </c>
      <c r="K997" s="10">
        <v>19963</v>
      </c>
      <c r="L997" s="10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 s="8">
        <v>-0.69</v>
      </c>
      <c r="W997" s="10">
        <v>10111</v>
      </c>
      <c r="X997">
        <v>24</v>
      </c>
      <c r="Y997" s="4" t="str">
        <f>VLOOKUP(C997,[1]Sheet1!$B:$D,3,FALSE)</f>
        <v>Delist</v>
      </c>
      <c r="Z997">
        <f>IFERROR(VLOOKUP(C997,[2]!LTP,2,FALSE),0)</f>
        <v>0</v>
      </c>
      <c r="AA997" s="7">
        <f t="shared" si="15"/>
        <v>0</v>
      </c>
    </row>
    <row r="998" spans="1:27" x14ac:dyDescent="0.45">
      <c r="A998" t="s">
        <v>53</v>
      </c>
      <c r="B998" t="s">
        <v>57</v>
      </c>
      <c r="C998" t="s">
        <v>79</v>
      </c>
      <c r="D998">
        <v>1609</v>
      </c>
      <c r="E998" s="10">
        <v>101088</v>
      </c>
      <c r="F998" s="10">
        <v>75546</v>
      </c>
      <c r="G998" s="10">
        <v>508307</v>
      </c>
      <c r="H998" s="10">
        <v>1469697</v>
      </c>
      <c r="I998" s="10">
        <v>58247</v>
      </c>
      <c r="J998" s="10">
        <v>83085</v>
      </c>
      <c r="K998" s="10">
        <v>47339</v>
      </c>
      <c r="L998" s="10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 s="8">
        <v>-0.72</v>
      </c>
      <c r="W998" s="10">
        <v>26253</v>
      </c>
      <c r="X998">
        <v>52</v>
      </c>
      <c r="Y998" s="4" t="str">
        <f>VLOOKUP(C998,[1]Sheet1!$B:$D,3,FALSE)</f>
        <v>Delist</v>
      </c>
      <c r="Z998">
        <f>IFERROR(VLOOKUP(C998,[2]!LTP,2,FALSE),0)</f>
        <v>0</v>
      </c>
      <c r="AA998" s="7">
        <f t="shared" si="15"/>
        <v>0</v>
      </c>
    </row>
    <row r="999" spans="1:27" x14ac:dyDescent="0.45">
      <c r="A999" t="s">
        <v>53</v>
      </c>
      <c r="B999" t="s">
        <v>57</v>
      </c>
      <c r="C999" t="s">
        <v>80</v>
      </c>
      <c r="D999">
        <v>1079.9000000000001</v>
      </c>
      <c r="E999" s="10">
        <v>194810</v>
      </c>
      <c r="F999" s="10">
        <v>47362</v>
      </c>
      <c r="G999" s="10">
        <v>423398</v>
      </c>
      <c r="H999" s="10">
        <v>2025072</v>
      </c>
      <c r="I999" s="10">
        <v>70617</v>
      </c>
      <c r="J999" s="10">
        <v>103599</v>
      </c>
      <c r="K999" s="10">
        <v>45226</v>
      </c>
      <c r="L999" s="10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 s="8">
        <v>-0.76</v>
      </c>
      <c r="W999" s="10">
        <v>24240</v>
      </c>
      <c r="X999">
        <v>25</v>
      </c>
      <c r="Y999" s="4" t="str">
        <f>VLOOKUP(C999,[1]Sheet1!$B:$D,3,FALSE)</f>
        <v>Micro Low</v>
      </c>
      <c r="Z999">
        <f>IFERROR(VLOOKUP(C999,[2]!LTP,2,FALSE),0)</f>
        <v>585</v>
      </c>
      <c r="AA999" s="7">
        <f t="shared" si="15"/>
        <v>23.4</v>
      </c>
    </row>
    <row r="1000" spans="1:27" x14ac:dyDescent="0.45">
      <c r="A1000" t="s">
        <v>53</v>
      </c>
      <c r="B1000" t="s">
        <v>57</v>
      </c>
      <c r="C1000" t="s">
        <v>81</v>
      </c>
      <c r="D1000">
        <v>599</v>
      </c>
      <c r="E1000" s="10">
        <v>633512</v>
      </c>
      <c r="F1000" s="10">
        <v>133527</v>
      </c>
      <c r="G1000" s="10">
        <v>1640526</v>
      </c>
      <c r="H1000" s="10">
        <v>1910651</v>
      </c>
      <c r="I1000" s="10">
        <v>55674</v>
      </c>
      <c r="J1000" s="10">
        <v>64330</v>
      </c>
      <c r="K1000" s="10">
        <v>52627</v>
      </c>
      <c r="L1000" s="1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 s="8">
        <v>-0.74</v>
      </c>
      <c r="W1000" s="10">
        <v>28479</v>
      </c>
      <c r="X1000">
        <v>9</v>
      </c>
      <c r="Y1000" s="4" t="str">
        <f>VLOOKUP(C1000,[1]Sheet1!$B:$D,3,FALSE)</f>
        <v>Microfinance</v>
      </c>
      <c r="Z1000">
        <f>IFERROR(VLOOKUP(C1000,[2]!LTP,2,FALSE),0)</f>
        <v>483</v>
      </c>
      <c r="AA1000" s="7">
        <f t="shared" si="15"/>
        <v>53.666666666666664</v>
      </c>
    </row>
    <row r="1001" spans="1:27" x14ac:dyDescent="0.45">
      <c r="A1001" t="s">
        <v>53</v>
      </c>
      <c r="B1001" t="s">
        <v>57</v>
      </c>
      <c r="C1001" t="s">
        <v>82</v>
      </c>
      <c r="D1001">
        <v>837</v>
      </c>
      <c r="E1001" s="10">
        <v>162006</v>
      </c>
      <c r="F1001" s="10">
        <v>97017</v>
      </c>
      <c r="G1001" s="10">
        <v>864405</v>
      </c>
      <c r="H1001" s="10">
        <v>2454922</v>
      </c>
      <c r="I1001" s="10">
        <v>89515</v>
      </c>
      <c r="J1001" s="10">
        <v>128595</v>
      </c>
      <c r="K1001" s="10">
        <v>37955</v>
      </c>
      <c r="L1001" s="10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 s="8">
        <v>-0.74</v>
      </c>
      <c r="W1001" s="10">
        <v>10325</v>
      </c>
      <c r="X1001">
        <v>13</v>
      </c>
      <c r="Y1001" s="4" t="str">
        <f>VLOOKUP(C1001,[1]Sheet1!$B:$D,3,FALSE)</f>
        <v>Microfinance</v>
      </c>
      <c r="Z1001">
        <f>IFERROR(VLOOKUP(C1001,[2]!LTP,2,FALSE),0)</f>
        <v>498.9</v>
      </c>
      <c r="AA1001" s="7">
        <f t="shared" si="15"/>
        <v>38.376923076923077</v>
      </c>
    </row>
    <row r="1002" spans="1:27" x14ac:dyDescent="0.45">
      <c r="A1002" t="s">
        <v>53</v>
      </c>
      <c r="B1002" t="s">
        <v>57</v>
      </c>
      <c r="C1002" t="s">
        <v>83</v>
      </c>
      <c r="D1002">
        <v>945</v>
      </c>
      <c r="E1002" s="10">
        <v>328900</v>
      </c>
      <c r="F1002" s="10">
        <v>138628</v>
      </c>
      <c r="G1002" s="10">
        <v>960042</v>
      </c>
      <c r="H1002" s="10">
        <v>3994737</v>
      </c>
      <c r="I1002" s="10">
        <v>150768</v>
      </c>
      <c r="J1002" s="10">
        <v>222419</v>
      </c>
      <c r="K1002" s="10">
        <v>106183</v>
      </c>
      <c r="L1002" s="10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 s="8">
        <v>-0.63</v>
      </c>
      <c r="W1002" s="10">
        <v>61858</v>
      </c>
      <c r="X1002">
        <v>38</v>
      </c>
      <c r="Y1002" s="4" t="str">
        <f>VLOOKUP(C1002,[1]Sheet1!$B:$D,3,FALSE)</f>
        <v>Microfinance</v>
      </c>
      <c r="Z1002">
        <f>IFERROR(VLOOKUP(C1002,[2]!LTP,2,FALSE),0)</f>
        <v>522</v>
      </c>
      <c r="AA1002" s="7">
        <f t="shared" si="15"/>
        <v>13.736842105263158</v>
      </c>
    </row>
    <row r="1003" spans="1:27" x14ac:dyDescent="0.45">
      <c r="A1003" t="s">
        <v>53</v>
      </c>
      <c r="B1003" t="s">
        <v>57</v>
      </c>
      <c r="C1003" t="s">
        <v>99</v>
      </c>
      <c r="D1003">
        <v>1039</v>
      </c>
      <c r="E1003" s="10">
        <v>160000</v>
      </c>
      <c r="F1003" s="10">
        <v>190874</v>
      </c>
      <c r="G1003" s="10">
        <v>968506</v>
      </c>
      <c r="H1003" s="10">
        <v>3287408</v>
      </c>
      <c r="I1003" s="10">
        <v>119710</v>
      </c>
      <c r="J1003" s="10">
        <v>153983</v>
      </c>
      <c r="K1003" s="10">
        <v>53360</v>
      </c>
      <c r="L1003" s="10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 s="8">
        <v>-0.71</v>
      </c>
      <c r="W1003" s="10">
        <v>14270</v>
      </c>
      <c r="X1003">
        <v>18</v>
      </c>
      <c r="Y1003" s="4" t="str">
        <f>VLOOKUP(C1003,[1]Sheet1!$B:$D,3,FALSE)</f>
        <v>Micro Low</v>
      </c>
      <c r="Z1003">
        <f>IFERROR(VLOOKUP(C1003,[2]!LTP,2,FALSE),0)</f>
        <v>517</v>
      </c>
      <c r="AA1003" s="7">
        <f t="shared" si="15"/>
        <v>28.722222222222221</v>
      </c>
    </row>
    <row r="1004" spans="1:27" x14ac:dyDescent="0.45">
      <c r="A1004" t="s">
        <v>53</v>
      </c>
      <c r="B1004" t="s">
        <v>57</v>
      </c>
      <c r="C1004" t="s">
        <v>103</v>
      </c>
      <c r="D1004">
        <v>1323.9</v>
      </c>
      <c r="E1004" s="10">
        <v>140000</v>
      </c>
      <c r="F1004" s="10">
        <v>7935</v>
      </c>
      <c r="G1004" s="10">
        <v>347537</v>
      </c>
      <c r="H1004" s="10">
        <v>1468646</v>
      </c>
      <c r="I1004" s="10">
        <v>48995</v>
      </c>
      <c r="J1004" s="10">
        <v>72932</v>
      </c>
      <c r="K1004" s="10">
        <v>26727</v>
      </c>
      <c r="L1004" s="10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 s="10">
        <v>1423</v>
      </c>
      <c r="S1004">
        <v>2.4</v>
      </c>
      <c r="T1004">
        <v>106</v>
      </c>
      <c r="U1004">
        <v>167</v>
      </c>
      <c r="V1004" s="8">
        <v>-0.87</v>
      </c>
      <c r="W1004" s="10">
        <v>8165</v>
      </c>
      <c r="X1004">
        <v>12</v>
      </c>
      <c r="Y1004" s="4" t="str">
        <f>VLOOKUP(C1004,[1]Sheet1!$B:$D,3,FALSE)</f>
        <v>Micro Low</v>
      </c>
      <c r="Z1004">
        <f>IFERROR(VLOOKUP(C1004,[2]!LTP,2,FALSE),0)</f>
        <v>670</v>
      </c>
      <c r="AA1004" s="7">
        <f t="shared" si="15"/>
        <v>55.833333333333336</v>
      </c>
    </row>
    <row r="1005" spans="1:27" x14ac:dyDescent="0.45">
      <c r="A1005" t="s">
        <v>53</v>
      </c>
      <c r="B1005" t="s">
        <v>57</v>
      </c>
      <c r="C1005" t="s">
        <v>84</v>
      </c>
      <c r="D1005">
        <v>2075</v>
      </c>
      <c r="E1005" s="10">
        <v>150883</v>
      </c>
      <c r="F1005" s="10">
        <v>180879</v>
      </c>
      <c r="G1005" s="10">
        <v>975126</v>
      </c>
      <c r="H1005" s="10">
        <v>2914829</v>
      </c>
      <c r="I1005" s="10">
        <v>114348</v>
      </c>
      <c r="J1005" s="10">
        <v>163712</v>
      </c>
      <c r="K1005" s="10">
        <v>108086</v>
      </c>
      <c r="L1005" s="10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 s="8">
        <v>-0.7</v>
      </c>
      <c r="W1005" s="10">
        <v>57240</v>
      </c>
      <c r="X1005">
        <v>76</v>
      </c>
      <c r="Y1005" s="4" t="str">
        <f>VLOOKUP(C1005,[1]Sheet1!$B:$D,3,FALSE)</f>
        <v>Microfinance</v>
      </c>
      <c r="Z1005">
        <f>IFERROR(VLOOKUP(C1005,[2]!LTP,2,FALSE),0)</f>
        <v>1166.4000000000001</v>
      </c>
      <c r="AA1005" s="7">
        <f t="shared" si="15"/>
        <v>15.347368421052632</v>
      </c>
    </row>
    <row r="1006" spans="1:27" x14ac:dyDescent="0.45">
      <c r="A1006" t="s">
        <v>53</v>
      </c>
      <c r="B1006" t="s">
        <v>57</v>
      </c>
      <c r="C1006" t="s">
        <v>85</v>
      </c>
      <c r="D1006">
        <v>1713</v>
      </c>
      <c r="E1006" s="10">
        <v>107919</v>
      </c>
      <c r="F1006" s="10">
        <v>65554</v>
      </c>
      <c r="G1006" s="10">
        <v>481636</v>
      </c>
      <c r="H1006" s="10">
        <v>1100890</v>
      </c>
      <c r="I1006" s="10">
        <v>48615</v>
      </c>
      <c r="J1006" s="10">
        <v>69759</v>
      </c>
      <c r="K1006" s="10">
        <v>30218</v>
      </c>
      <c r="L1006" s="10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 s="8">
        <v>-0.81</v>
      </c>
      <c r="W1006" s="10">
        <v>16379</v>
      </c>
      <c r="X1006">
        <v>30</v>
      </c>
      <c r="Y1006" s="4" t="str">
        <f>VLOOKUP(C1006,[1]Sheet1!$B:$D,3,FALSE)</f>
        <v>Delist</v>
      </c>
      <c r="Z1006">
        <f>IFERROR(VLOOKUP(C1006,[2]!LTP,2,FALSE),0)</f>
        <v>0</v>
      </c>
      <c r="AA1006" s="7">
        <f t="shared" si="15"/>
        <v>0</v>
      </c>
    </row>
    <row r="1007" spans="1:27" x14ac:dyDescent="0.45">
      <c r="A1007" t="s">
        <v>53</v>
      </c>
      <c r="B1007" t="s">
        <v>57</v>
      </c>
      <c r="C1007" t="s">
        <v>104</v>
      </c>
      <c r="D1007">
        <v>1020</v>
      </c>
      <c r="E1007" s="10">
        <v>70000</v>
      </c>
      <c r="F1007" s="10">
        <v>2023</v>
      </c>
      <c r="G1007" s="10">
        <v>173909</v>
      </c>
      <c r="H1007" s="10">
        <v>666911</v>
      </c>
      <c r="I1007" s="10">
        <v>26727</v>
      </c>
      <c r="J1007" s="10">
        <v>41345</v>
      </c>
      <c r="K1007" s="10">
        <v>19055</v>
      </c>
      <c r="L1007" s="10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 s="8">
        <v>-0.69</v>
      </c>
      <c r="W1007" s="10">
        <v>15183</v>
      </c>
      <c r="X1007">
        <v>43</v>
      </c>
      <c r="Y1007" s="4" t="str">
        <f>VLOOKUP(C1007,[1]Sheet1!$B:$D,3,FALSE)</f>
        <v>Micro Low</v>
      </c>
      <c r="Z1007">
        <f>IFERROR(VLOOKUP(C1007,[2]!LTP,2,FALSE),0)</f>
        <v>692</v>
      </c>
      <c r="AA1007" s="7">
        <f t="shared" si="15"/>
        <v>16.093023255813954</v>
      </c>
    </row>
    <row r="1008" spans="1:27" x14ac:dyDescent="0.45">
      <c r="A1008" t="s">
        <v>53</v>
      </c>
      <c r="B1008" t="s">
        <v>57</v>
      </c>
      <c r="C1008" t="s">
        <v>111</v>
      </c>
      <c r="D1008">
        <v>830</v>
      </c>
      <c r="E1008" s="10">
        <v>14365</v>
      </c>
      <c r="F1008" s="10">
        <v>-2276</v>
      </c>
      <c r="G1008" s="10">
        <v>11919</v>
      </c>
      <c r="H1008" s="10">
        <v>154738</v>
      </c>
      <c r="I1008" s="10">
        <v>2770</v>
      </c>
      <c r="J1008" s="10">
        <v>6015</v>
      </c>
      <c r="K1008" s="10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 s="10">
        <v>2299</v>
      </c>
      <c r="S1008">
        <v>0.3</v>
      </c>
      <c r="T1008">
        <v>84</v>
      </c>
      <c r="U1008">
        <v>82</v>
      </c>
      <c r="V1008" s="8">
        <v>-0.9</v>
      </c>
      <c r="W1008">
        <v>257</v>
      </c>
      <c r="X1008">
        <v>4</v>
      </c>
      <c r="Y1008" s="4" t="str">
        <f>VLOOKUP(C1008,[1]Sheet1!$B:$D,3,FALSE)</f>
        <v>Delist</v>
      </c>
      <c r="Z1008">
        <f>IFERROR(VLOOKUP(C1008,[2]!LTP,2,FALSE),0)</f>
        <v>0</v>
      </c>
      <c r="AA1008" s="7">
        <f t="shared" si="15"/>
        <v>0</v>
      </c>
    </row>
    <row r="1009" spans="1:27" x14ac:dyDescent="0.45">
      <c r="A1009" t="s">
        <v>53</v>
      </c>
      <c r="B1009" t="s">
        <v>57</v>
      </c>
      <c r="C1009" t="s">
        <v>86</v>
      </c>
      <c r="D1009">
        <v>838</v>
      </c>
      <c r="E1009" s="10">
        <v>114114</v>
      </c>
      <c r="F1009" s="10">
        <v>17446</v>
      </c>
      <c r="G1009" s="10">
        <v>204246</v>
      </c>
      <c r="H1009" s="10">
        <v>721326</v>
      </c>
      <c r="I1009" s="10">
        <v>29497</v>
      </c>
      <c r="J1009" s="10">
        <v>40833</v>
      </c>
      <c r="K1009" s="10">
        <v>16223</v>
      </c>
      <c r="L1009" s="10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 s="8">
        <v>-0.78</v>
      </c>
      <c r="W1009" s="10">
        <v>7426</v>
      </c>
      <c r="X1009">
        <v>13</v>
      </c>
      <c r="Y1009" s="4" t="str">
        <f>VLOOKUP(C1009,[1]Sheet1!$B:$D,3,FALSE)</f>
        <v>Micro Low</v>
      </c>
      <c r="Z1009">
        <f>IFERROR(VLOOKUP(C1009,[2]!LTP,2,FALSE),0)</f>
        <v>575</v>
      </c>
      <c r="AA1009" s="7">
        <f t="shared" si="15"/>
        <v>44.230769230769234</v>
      </c>
    </row>
    <row r="1010" spans="1:27" x14ac:dyDescent="0.45">
      <c r="A1010" t="s">
        <v>53</v>
      </c>
      <c r="B1010" t="s">
        <v>57</v>
      </c>
      <c r="C1010" t="s">
        <v>96</v>
      </c>
      <c r="D1010">
        <v>1086</v>
      </c>
      <c r="E1010" s="10">
        <v>140000</v>
      </c>
      <c r="F1010" s="10">
        <v>18302</v>
      </c>
      <c r="G1010" s="10">
        <v>394075</v>
      </c>
      <c r="H1010" s="10">
        <v>1187987</v>
      </c>
      <c r="I1010" s="10">
        <v>39083</v>
      </c>
      <c r="J1010" s="10">
        <v>63083</v>
      </c>
      <c r="K1010" s="10">
        <v>27758</v>
      </c>
      <c r="L1010" s="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 s="8">
        <v>-0.8</v>
      </c>
      <c r="W1010" s="10">
        <v>12965</v>
      </c>
      <c r="X1010">
        <v>19</v>
      </c>
      <c r="Y1010" s="4" t="str">
        <f>VLOOKUP(C1010,[1]Sheet1!$B:$D,3,FALSE)</f>
        <v>Micro Low</v>
      </c>
      <c r="Z1010">
        <f>IFERROR(VLOOKUP(C1010,[2]!LTP,2,FALSE),0)</f>
        <v>593.70000000000005</v>
      </c>
      <c r="AA1010" s="7">
        <f t="shared" si="15"/>
        <v>31.247368421052634</v>
      </c>
    </row>
    <row r="1011" spans="1:27" x14ac:dyDescent="0.45">
      <c r="A1011" t="s">
        <v>53</v>
      </c>
      <c r="B1011" t="s">
        <v>57</v>
      </c>
      <c r="C1011" t="s">
        <v>87</v>
      </c>
      <c r="D1011">
        <v>2235</v>
      </c>
      <c r="E1011" s="10">
        <v>375207</v>
      </c>
      <c r="F1011" s="10">
        <v>882356</v>
      </c>
      <c r="G1011" s="10">
        <v>3616755</v>
      </c>
      <c r="H1011" s="10">
        <v>8676954</v>
      </c>
      <c r="I1011" s="10">
        <v>378473</v>
      </c>
      <c r="J1011" s="10">
        <v>454772</v>
      </c>
      <c r="K1011" s="10">
        <v>277850</v>
      </c>
      <c r="L1011" s="10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 s="8">
        <v>-0.65</v>
      </c>
      <c r="W1011" s="10">
        <v>155131</v>
      </c>
      <c r="X1011">
        <v>83</v>
      </c>
      <c r="Y1011" s="4" t="str">
        <f>VLOOKUP(C1011,[1]Sheet1!$B:$D,3,FALSE)</f>
        <v>Microfinance</v>
      </c>
      <c r="Z1011">
        <f>IFERROR(VLOOKUP(C1011,[2]!LTP,2,FALSE),0)</f>
        <v>1211</v>
      </c>
      <c r="AA1011" s="7">
        <f t="shared" si="15"/>
        <v>14.590361445783133</v>
      </c>
    </row>
    <row r="1012" spans="1:27" x14ac:dyDescent="0.45">
      <c r="A1012" t="s">
        <v>53</v>
      </c>
      <c r="B1012" t="s">
        <v>57</v>
      </c>
      <c r="C1012" t="s">
        <v>93</v>
      </c>
      <c r="D1012">
        <v>942</v>
      </c>
      <c r="E1012" s="10">
        <v>56880</v>
      </c>
      <c r="F1012" s="10">
        <v>37809</v>
      </c>
      <c r="G1012" s="10">
        <v>367187</v>
      </c>
      <c r="H1012" s="10">
        <v>1025182</v>
      </c>
      <c r="I1012" s="10">
        <v>28369</v>
      </c>
      <c r="J1012" s="10">
        <v>47672</v>
      </c>
      <c r="K1012" s="10">
        <v>19928</v>
      </c>
      <c r="L1012" s="10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 s="8">
        <v>-0.67</v>
      </c>
      <c r="W1012" s="10">
        <v>7218</v>
      </c>
      <c r="X1012">
        <v>25</v>
      </c>
      <c r="Y1012" s="4" t="str">
        <f>VLOOKUP(C1012,[1]Sheet1!$B:$D,3,FALSE)</f>
        <v>Micro Low</v>
      </c>
      <c r="Z1012">
        <f>IFERROR(VLOOKUP(C1012,[2]!LTP,2,FALSE),0)</f>
        <v>0</v>
      </c>
      <c r="AA1012" s="7">
        <f t="shared" si="15"/>
        <v>0</v>
      </c>
    </row>
    <row r="1013" spans="1:27" x14ac:dyDescent="0.45">
      <c r="A1013" t="s">
        <v>53</v>
      </c>
      <c r="B1013" t="s">
        <v>57</v>
      </c>
      <c r="C1013" t="s">
        <v>88</v>
      </c>
      <c r="D1013">
        <v>800</v>
      </c>
      <c r="E1013" s="10">
        <v>230000</v>
      </c>
      <c r="F1013" s="10">
        <v>139917</v>
      </c>
      <c r="G1013" s="10">
        <v>809453</v>
      </c>
      <c r="H1013" s="10">
        <v>2729540</v>
      </c>
      <c r="I1013" s="10">
        <v>101481</v>
      </c>
      <c r="J1013" s="10">
        <v>146960</v>
      </c>
      <c r="K1013" s="10">
        <v>60683</v>
      </c>
      <c r="L1013" s="10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 s="8">
        <v>-0.64</v>
      </c>
      <c r="W1013" s="10">
        <v>26454</v>
      </c>
      <c r="X1013">
        <v>23</v>
      </c>
      <c r="Y1013" s="4" t="str">
        <f>VLOOKUP(C1013,[1]Sheet1!$B:$D,3,FALSE)</f>
        <v>Delist</v>
      </c>
      <c r="Z1013">
        <f>IFERROR(VLOOKUP(C1013,[2]!LTP,2,FALSE),0)</f>
        <v>0</v>
      </c>
      <c r="AA1013" s="7">
        <f t="shared" si="15"/>
        <v>0</v>
      </c>
    </row>
    <row r="1014" spans="1:27" x14ac:dyDescent="0.45">
      <c r="A1014" t="s">
        <v>53</v>
      </c>
      <c r="B1014" t="s">
        <v>57</v>
      </c>
      <c r="C1014" t="s">
        <v>94</v>
      </c>
      <c r="D1014">
        <v>1200</v>
      </c>
      <c r="E1014" s="10">
        <v>90000</v>
      </c>
      <c r="F1014" s="10">
        <v>162409</v>
      </c>
      <c r="G1014" s="10">
        <v>791350</v>
      </c>
      <c r="H1014" s="10">
        <v>1736798</v>
      </c>
      <c r="I1014" s="10">
        <v>67603</v>
      </c>
      <c r="J1014" s="10">
        <v>83921</v>
      </c>
      <c r="K1014" s="10">
        <v>33362</v>
      </c>
      <c r="L1014" s="10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 s="8">
        <v>-0.56000000000000005</v>
      </c>
      <c r="W1014" s="10">
        <v>20285</v>
      </c>
      <c r="X1014">
        <v>45</v>
      </c>
      <c r="Y1014" s="4" t="str">
        <f>VLOOKUP(C1014,[1]Sheet1!$B:$D,3,FALSE)</f>
        <v>Micro Low</v>
      </c>
      <c r="Z1014">
        <f>IFERROR(VLOOKUP(C1014,[2]!LTP,2,FALSE),0)</f>
        <v>685</v>
      </c>
      <c r="AA1014" s="7">
        <f t="shared" si="15"/>
        <v>15.222222222222221</v>
      </c>
    </row>
    <row r="1015" spans="1:27" x14ac:dyDescent="0.45">
      <c r="A1015" t="s">
        <v>53</v>
      </c>
      <c r="B1015" t="s">
        <v>57</v>
      </c>
      <c r="C1015" t="s">
        <v>89</v>
      </c>
      <c r="D1015">
        <v>1395</v>
      </c>
      <c r="E1015" s="10">
        <v>110458</v>
      </c>
      <c r="F1015" s="10">
        <v>35047</v>
      </c>
      <c r="G1015" s="10">
        <v>566497</v>
      </c>
      <c r="H1015" s="10">
        <v>2204430</v>
      </c>
      <c r="I1015" s="10">
        <v>51848</v>
      </c>
      <c r="J1015" s="10">
        <v>86497</v>
      </c>
      <c r="K1015" s="10">
        <v>42202</v>
      </c>
      <c r="L1015" s="10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 s="8">
        <v>-0.77</v>
      </c>
      <c r="W1015" s="10">
        <v>19607</v>
      </c>
      <c r="X1015">
        <v>36</v>
      </c>
      <c r="Y1015" s="4" t="str">
        <f>VLOOKUP(C1015,[1]Sheet1!$B:$D,3,FALSE)</f>
        <v>Microfinance</v>
      </c>
      <c r="Z1015">
        <f>IFERROR(VLOOKUP(C1015,[2]!LTP,2,FALSE),0)</f>
        <v>785</v>
      </c>
      <c r="AA1015" s="7">
        <f t="shared" si="15"/>
        <v>21.805555555555557</v>
      </c>
    </row>
    <row r="1016" spans="1:27" x14ac:dyDescent="0.45">
      <c r="A1016" t="s">
        <v>53</v>
      </c>
      <c r="B1016" t="s">
        <v>57</v>
      </c>
      <c r="C1016" t="s">
        <v>90</v>
      </c>
      <c r="D1016">
        <v>1637</v>
      </c>
      <c r="E1016" s="10">
        <v>60000</v>
      </c>
      <c r="F1016" s="10">
        <v>4173</v>
      </c>
      <c r="G1016" s="10">
        <v>101992</v>
      </c>
      <c r="H1016" s="10">
        <v>474323</v>
      </c>
      <c r="I1016" s="10">
        <v>13723</v>
      </c>
      <c r="J1016" s="10">
        <v>19651</v>
      </c>
      <c r="K1016" s="10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 s="10">
        <v>10531</v>
      </c>
      <c r="S1016">
        <v>3.5</v>
      </c>
      <c r="T1016">
        <v>107</v>
      </c>
      <c r="U1016">
        <v>76</v>
      </c>
      <c r="V1016" s="8">
        <v>-0.95</v>
      </c>
      <c r="W1016">
        <v>718</v>
      </c>
      <c r="X1016">
        <v>2</v>
      </c>
      <c r="Y1016" s="4" t="str">
        <f>VLOOKUP(C1016,[1]Sheet1!$B:$D,3,FALSE)</f>
        <v>Delist</v>
      </c>
      <c r="Z1016">
        <f>IFERROR(VLOOKUP(C1016,[2]!LTP,2,FALSE),0)</f>
        <v>0</v>
      </c>
      <c r="AA1016" s="7">
        <f t="shared" si="15"/>
        <v>0</v>
      </c>
    </row>
    <row r="1017" spans="1:27" x14ac:dyDescent="0.45">
      <c r="A1017" t="s">
        <v>53</v>
      </c>
      <c r="B1017" t="s">
        <v>57</v>
      </c>
      <c r="C1017" t="s">
        <v>100</v>
      </c>
      <c r="D1017">
        <v>529</v>
      </c>
      <c r="E1017" s="10">
        <v>60000</v>
      </c>
      <c r="F1017">
        <v>207</v>
      </c>
      <c r="G1017" s="10">
        <v>131087</v>
      </c>
      <c r="H1017" s="10">
        <v>408401</v>
      </c>
      <c r="I1017" s="10">
        <v>14646</v>
      </c>
      <c r="J1017" s="10">
        <v>22625</v>
      </c>
      <c r="K1017" s="10">
        <v>4019</v>
      </c>
      <c r="L1017" s="10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 s="8">
        <v>-0.71</v>
      </c>
      <c r="W1017" s="10">
        <v>3150</v>
      </c>
      <c r="X1017">
        <v>11</v>
      </c>
      <c r="Y1017" s="4" t="str">
        <f>VLOOKUP(C1017,[1]Sheet1!$B:$D,3,FALSE)</f>
        <v>Delist</v>
      </c>
      <c r="Z1017">
        <f>IFERROR(VLOOKUP(C1017,[2]!LTP,2,FALSE),0)</f>
        <v>0</v>
      </c>
      <c r="AA1017" s="7">
        <f t="shared" si="15"/>
        <v>0</v>
      </c>
    </row>
    <row r="1018" spans="1:27" x14ac:dyDescent="0.45">
      <c r="A1018" t="s">
        <v>53</v>
      </c>
      <c r="B1018" t="s">
        <v>57</v>
      </c>
      <c r="C1018" t="s">
        <v>91</v>
      </c>
      <c r="D1018">
        <v>835</v>
      </c>
      <c r="E1018" s="10">
        <v>655000</v>
      </c>
      <c r="F1018" s="10">
        <v>384158</v>
      </c>
      <c r="G1018" s="10">
        <v>2977582</v>
      </c>
      <c r="H1018" s="10">
        <v>9176322</v>
      </c>
      <c r="I1018" s="10">
        <v>445474</v>
      </c>
      <c r="J1018" s="10">
        <v>536462</v>
      </c>
      <c r="K1018" s="10">
        <v>198172</v>
      </c>
      <c r="L1018" s="10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 s="8">
        <v>-0.57999999999999996</v>
      </c>
      <c r="W1018" s="10">
        <v>113433</v>
      </c>
      <c r="X1018">
        <v>35</v>
      </c>
      <c r="Y1018" s="4" t="str">
        <f>VLOOKUP(C1018,[1]Sheet1!$B:$D,3,FALSE)</f>
        <v>Microfinance</v>
      </c>
      <c r="Z1018">
        <f>IFERROR(VLOOKUP(C1018,[2]!LTP,2,FALSE),0)</f>
        <v>445</v>
      </c>
      <c r="AA1018" s="7">
        <f t="shared" si="15"/>
        <v>12.714285714285714</v>
      </c>
    </row>
    <row r="1019" spans="1:27" x14ac:dyDescent="0.45">
      <c r="A1019" t="s">
        <v>53</v>
      </c>
      <c r="B1019" t="s">
        <v>57</v>
      </c>
      <c r="C1019" t="s">
        <v>97</v>
      </c>
      <c r="D1019">
        <v>831</v>
      </c>
      <c r="E1019" s="10">
        <v>60000</v>
      </c>
      <c r="F1019" s="10">
        <v>4726</v>
      </c>
      <c r="G1019" s="10">
        <v>59167</v>
      </c>
      <c r="H1019" s="10">
        <v>336204</v>
      </c>
      <c r="I1019" s="10">
        <v>9505</v>
      </c>
      <c r="J1019" s="10">
        <v>13511</v>
      </c>
      <c r="K1019" s="10">
        <v>3016</v>
      </c>
      <c r="L1019" s="10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 s="8">
        <v>0</v>
      </c>
      <c r="W1019" s="10">
        <v>-3797</v>
      </c>
      <c r="X1019">
        <v>-13</v>
      </c>
      <c r="Y1019" s="4" t="str">
        <f>VLOOKUP(C1019,[1]Sheet1!$B:$D,3,FALSE)</f>
        <v>Delist</v>
      </c>
      <c r="Z1019">
        <f>IFERROR(VLOOKUP(C1019,[2]!LTP,2,FALSE),0)</f>
        <v>0</v>
      </c>
      <c r="AA1019" s="7">
        <f t="shared" si="15"/>
        <v>0</v>
      </c>
    </row>
    <row r="1020" spans="1:27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0">
        <v>52500</v>
      </c>
      <c r="F1020">
        <v>270</v>
      </c>
      <c r="G1020" s="10">
        <v>78746</v>
      </c>
      <c r="H1020" s="10">
        <v>519072</v>
      </c>
      <c r="I1020" s="10">
        <v>12282</v>
      </c>
      <c r="J1020" s="10">
        <v>23432</v>
      </c>
      <c r="K1020" s="10">
        <v>6235</v>
      </c>
      <c r="L1020" s="1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 s="8">
        <v>-0.83</v>
      </c>
      <c r="W1020" s="10">
        <v>4091</v>
      </c>
      <c r="X1020">
        <v>16</v>
      </c>
      <c r="Y1020" s="4" t="str">
        <f>VLOOKUP(C1020,[1]Sheet1!$B:$D,3,FALSE)</f>
        <v>Micro Low</v>
      </c>
      <c r="Z1020">
        <f>IFERROR(VLOOKUP(C1020,[2]!LTP,2,FALSE),0)</f>
        <v>710</v>
      </c>
      <c r="AA1020" s="7">
        <f t="shared" si="15"/>
        <v>44.375</v>
      </c>
    </row>
    <row r="1021" spans="1:27" x14ac:dyDescent="0.45">
      <c r="A1021" t="s">
        <v>53</v>
      </c>
      <c r="B1021" t="s">
        <v>57</v>
      </c>
      <c r="C1021" t="s">
        <v>95</v>
      </c>
      <c r="D1021">
        <v>1310</v>
      </c>
      <c r="E1021" s="10">
        <v>100000</v>
      </c>
      <c r="F1021" s="10">
        <v>46767</v>
      </c>
      <c r="G1021" s="10">
        <v>308699</v>
      </c>
      <c r="H1021" s="10">
        <v>846766</v>
      </c>
      <c r="I1021" s="10">
        <v>34131</v>
      </c>
      <c r="J1021" s="10">
        <v>44121</v>
      </c>
      <c r="K1021" s="10">
        <v>18655</v>
      </c>
      <c r="L1021" s="10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 s="8">
        <v>-0.8</v>
      </c>
      <c r="W1021" s="10">
        <v>10033</v>
      </c>
      <c r="X1021">
        <v>20</v>
      </c>
      <c r="Y1021" s="4" t="str">
        <f>VLOOKUP(C1021,[1]Sheet1!$B:$D,3,FALSE)</f>
        <v>Micro Low</v>
      </c>
      <c r="Z1021">
        <f>IFERROR(VLOOKUP(C1021,[2]!LTP,2,FALSE),0)</f>
        <v>813.9</v>
      </c>
      <c r="AA1021" s="7">
        <f t="shared" si="15"/>
        <v>40.695</v>
      </c>
    </row>
    <row r="1022" spans="1:27" x14ac:dyDescent="0.45">
      <c r="A1022" t="s">
        <v>53</v>
      </c>
      <c r="B1022" t="s">
        <v>57</v>
      </c>
      <c r="C1022" t="s">
        <v>101</v>
      </c>
      <c r="D1022">
        <v>464</v>
      </c>
      <c r="E1022" s="10">
        <v>186000</v>
      </c>
      <c r="F1022" s="10">
        <v>25445</v>
      </c>
      <c r="G1022" s="10">
        <v>332662</v>
      </c>
      <c r="H1022" s="10">
        <v>1088025</v>
      </c>
      <c r="I1022" s="10">
        <v>38247</v>
      </c>
      <c r="J1022" s="10">
        <v>58710</v>
      </c>
      <c r="K1022" s="10">
        <v>22262</v>
      </c>
      <c r="L1022" s="10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 s="8">
        <v>-0.63</v>
      </c>
      <c r="W1022" s="10">
        <v>10517</v>
      </c>
      <c r="X1022">
        <v>11</v>
      </c>
      <c r="Y1022" s="4" t="str">
        <f>VLOOKUP(C1022,[1]Sheet1!$B:$D,3,FALSE)</f>
        <v>Delist</v>
      </c>
      <c r="Z1022">
        <f>IFERROR(VLOOKUP(C1022,[2]!LTP,2,FALSE),0)</f>
        <v>0</v>
      </c>
      <c r="AA1022" s="7">
        <f t="shared" si="15"/>
        <v>0</v>
      </c>
    </row>
    <row r="1023" spans="1:27" x14ac:dyDescent="0.45">
      <c r="A1023" t="s">
        <v>53</v>
      </c>
      <c r="B1023" t="s">
        <v>57</v>
      </c>
      <c r="C1023" t="s">
        <v>107</v>
      </c>
      <c r="D1023">
        <v>972</v>
      </c>
      <c r="E1023" s="10">
        <v>56000</v>
      </c>
      <c r="F1023">
        <v>836</v>
      </c>
      <c r="G1023" s="10">
        <v>102867</v>
      </c>
      <c r="H1023" s="10">
        <v>522698</v>
      </c>
      <c r="I1023" s="10">
        <v>12247</v>
      </c>
      <c r="J1023" s="10">
        <v>21824</v>
      </c>
      <c r="K1023" s="10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 s="10">
        <v>4195</v>
      </c>
      <c r="S1023">
        <v>0.5</v>
      </c>
      <c r="T1023">
        <v>101</v>
      </c>
      <c r="U1023">
        <v>71</v>
      </c>
      <c r="V1023" s="8">
        <v>-0.93</v>
      </c>
      <c r="W1023">
        <v>622</v>
      </c>
      <c r="X1023">
        <v>2</v>
      </c>
      <c r="Y1023" s="4" t="str">
        <f>VLOOKUP(C1023,[1]Sheet1!$B:$D,3,FALSE)</f>
        <v>Delist</v>
      </c>
      <c r="Z1023">
        <f>IFERROR(VLOOKUP(C1023,[2]!LTP,2,FALSE),0)</f>
        <v>0</v>
      </c>
      <c r="AA1023" s="7">
        <f t="shared" si="15"/>
        <v>0</v>
      </c>
    </row>
    <row r="1024" spans="1:27" x14ac:dyDescent="0.45">
      <c r="A1024" t="s">
        <v>53</v>
      </c>
      <c r="B1024" t="s">
        <v>57</v>
      </c>
      <c r="C1024" t="s">
        <v>108</v>
      </c>
      <c r="D1024">
        <v>720</v>
      </c>
      <c r="E1024" s="10">
        <v>33600</v>
      </c>
      <c r="F1024" s="10">
        <v>9833</v>
      </c>
      <c r="G1024" s="10">
        <v>148877</v>
      </c>
      <c r="H1024" s="10">
        <v>492817</v>
      </c>
      <c r="I1024" s="10">
        <v>10493</v>
      </c>
      <c r="J1024" s="10">
        <v>21144</v>
      </c>
      <c r="K1024" s="10">
        <v>5620</v>
      </c>
      <c r="L1024" s="10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 s="8">
        <v>-0.61</v>
      </c>
      <c r="W1024" s="10">
        <v>4502</v>
      </c>
      <c r="X1024">
        <v>27</v>
      </c>
      <c r="Y1024" s="4" t="str">
        <f>VLOOKUP(C1024,[1]Sheet1!$B:$D,3,FALSE)</f>
        <v>Delist</v>
      </c>
      <c r="Z1024">
        <f>IFERROR(VLOOKUP(C1024,[2]!LTP,2,FALSE),0)</f>
        <v>0</v>
      </c>
      <c r="AA1024" s="7">
        <f t="shared" si="15"/>
        <v>0</v>
      </c>
    </row>
    <row r="1025" spans="1:27" x14ac:dyDescent="0.45">
      <c r="A1025" t="s">
        <v>53</v>
      </c>
      <c r="B1025" t="s">
        <v>57</v>
      </c>
      <c r="C1025" t="s">
        <v>109</v>
      </c>
      <c r="D1025">
        <v>1636.9</v>
      </c>
      <c r="E1025" s="10">
        <v>42000</v>
      </c>
      <c r="F1025" s="10">
        <v>5582</v>
      </c>
      <c r="G1025" s="10">
        <v>188912</v>
      </c>
      <c r="H1025" s="10">
        <v>608329</v>
      </c>
      <c r="I1025" s="10">
        <v>17068</v>
      </c>
      <c r="J1025" s="10">
        <v>28306</v>
      </c>
      <c r="K1025" s="10">
        <v>13653</v>
      </c>
      <c r="L1025" s="10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 s="8">
        <v>-0.81</v>
      </c>
      <c r="W1025" s="10">
        <v>8285</v>
      </c>
      <c r="X1025">
        <v>39</v>
      </c>
      <c r="Y1025" s="4" t="str">
        <f>VLOOKUP(C1025,[1]Sheet1!$B:$D,3,FALSE)</f>
        <v>Micro Low</v>
      </c>
      <c r="Z1025">
        <f>IFERROR(VLOOKUP(C1025,[2]!LTP,2,FALSE),0)</f>
        <v>871.9</v>
      </c>
      <c r="AA1025" s="7">
        <f t="shared" si="15"/>
        <v>22.356410256410257</v>
      </c>
    </row>
    <row r="1026" spans="1:27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0">
        <v>112000</v>
      </c>
      <c r="F1026" s="10">
        <v>13174</v>
      </c>
      <c r="G1026" s="10">
        <v>246959</v>
      </c>
      <c r="H1026" s="10">
        <v>1144736</v>
      </c>
      <c r="I1026" s="10">
        <v>27945</v>
      </c>
      <c r="J1026" s="10">
        <v>51267</v>
      </c>
      <c r="K1026" s="10">
        <v>24164</v>
      </c>
      <c r="L1026" s="10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 s="8">
        <v>-0.81</v>
      </c>
      <c r="W1026" s="10">
        <v>12055</v>
      </c>
      <c r="X1026">
        <v>22</v>
      </c>
      <c r="Y1026" s="4" t="str">
        <f>VLOOKUP(C1026,[1]Sheet1!$B:$D,3,FALSE)</f>
        <v>Micro Low</v>
      </c>
      <c r="Z1026">
        <f>IFERROR(VLOOKUP(C1026,[2]!LTP,2,FALSE),0)</f>
        <v>605</v>
      </c>
      <c r="AA1026" s="7">
        <f t="shared" ref="AA1026:AA1089" si="16">IFERROR(Z1026/M1026,0)</f>
        <v>27.5</v>
      </c>
    </row>
    <row r="1027" spans="1:27" x14ac:dyDescent="0.45">
      <c r="A1027" t="s">
        <v>53</v>
      </c>
      <c r="B1027" t="s">
        <v>57</v>
      </c>
      <c r="C1027" t="s">
        <v>110</v>
      </c>
      <c r="D1027">
        <v>465</v>
      </c>
      <c r="E1027" s="10">
        <v>60000</v>
      </c>
      <c r="F1027" s="10">
        <v>-2809</v>
      </c>
      <c r="G1027" s="10">
        <v>159463</v>
      </c>
      <c r="H1027" s="10">
        <v>527860</v>
      </c>
      <c r="I1027" s="10">
        <v>15698</v>
      </c>
      <c r="J1027" s="10">
        <v>25659</v>
      </c>
      <c r="K1027" s="10">
        <v>11668</v>
      </c>
      <c r="L1027" s="10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 s="8">
        <v>-0.61</v>
      </c>
      <c r="W1027" s="10">
        <v>4558</v>
      </c>
      <c r="X1027">
        <v>15</v>
      </c>
      <c r="Y1027" s="4" t="str">
        <f>VLOOKUP(C1027,[1]Sheet1!$B:$D,3,FALSE)</f>
        <v>Delist</v>
      </c>
      <c r="Z1027">
        <f>IFERROR(VLOOKUP(C1027,[2]!LTP,2,FALSE),0)</f>
        <v>0</v>
      </c>
      <c r="AA1027" s="7">
        <f t="shared" si="16"/>
        <v>0</v>
      </c>
    </row>
    <row r="1028" spans="1:27" x14ac:dyDescent="0.45">
      <c r="A1028" t="s">
        <v>53</v>
      </c>
      <c r="B1028" t="s">
        <v>57</v>
      </c>
      <c r="C1028" t="s">
        <v>98</v>
      </c>
      <c r="D1028">
        <v>1320</v>
      </c>
      <c r="E1028" s="10">
        <v>77275</v>
      </c>
      <c r="F1028" s="10">
        <v>29156</v>
      </c>
      <c r="G1028" s="10">
        <v>445182</v>
      </c>
      <c r="H1028" s="10">
        <v>1244126</v>
      </c>
      <c r="I1028" s="10">
        <v>51050</v>
      </c>
      <c r="J1028" s="10">
        <v>71269</v>
      </c>
      <c r="K1028" s="10">
        <v>39028</v>
      </c>
      <c r="L1028" s="10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 s="8">
        <v>-0.69</v>
      </c>
      <c r="W1028" s="10">
        <v>21125</v>
      </c>
      <c r="X1028">
        <v>55</v>
      </c>
      <c r="Y1028" s="4" t="str">
        <f>VLOOKUP(C1028,[1]Sheet1!$B:$D,3,FALSE)</f>
        <v>Micro Low</v>
      </c>
      <c r="Z1028">
        <f>IFERROR(VLOOKUP(C1028,[2]!LTP,2,FALSE),0)</f>
        <v>0</v>
      </c>
      <c r="AA1028" s="7">
        <f t="shared" si="16"/>
        <v>0</v>
      </c>
    </row>
    <row r="1029" spans="1:27" x14ac:dyDescent="0.45">
      <c r="A1029" t="s">
        <v>54</v>
      </c>
      <c r="B1029" t="s">
        <v>57</v>
      </c>
      <c r="C1029" t="s">
        <v>61</v>
      </c>
      <c r="D1029">
        <v>1058.8</v>
      </c>
      <c r="E1029" s="10">
        <v>1180000</v>
      </c>
      <c r="F1029" s="10">
        <v>1811408</v>
      </c>
      <c r="G1029" s="10">
        <v>13909846</v>
      </c>
      <c r="H1029" s="10">
        <v>19156491</v>
      </c>
      <c r="I1029" s="10">
        <v>1232793</v>
      </c>
      <c r="J1029" s="10">
        <v>1556940</v>
      </c>
      <c r="K1029" s="10">
        <v>1021850</v>
      </c>
      <c r="L1029" s="10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 s="8">
        <v>-0.39</v>
      </c>
      <c r="W1029" s="10">
        <v>643022</v>
      </c>
      <c r="X1029">
        <v>73</v>
      </c>
      <c r="Y1029" s="4" t="str">
        <f>VLOOKUP(C1029,[1]Sheet1!$B:$D,3,FALSE)</f>
        <v>Microfinance</v>
      </c>
      <c r="Z1029">
        <f>IFERROR(VLOOKUP(C1029,[2]!LTP,2,FALSE),0)</f>
        <v>784</v>
      </c>
      <c r="AA1029" s="7">
        <f t="shared" si="16"/>
        <v>10.739726027397261</v>
      </c>
    </row>
    <row r="1030" spans="1:27" x14ac:dyDescent="0.45">
      <c r="A1030" t="s">
        <v>54</v>
      </c>
      <c r="B1030" t="s">
        <v>57</v>
      </c>
      <c r="C1030" t="s">
        <v>62</v>
      </c>
      <c r="D1030">
        <v>1055</v>
      </c>
      <c r="E1030" s="10">
        <v>773410</v>
      </c>
      <c r="F1030" s="10">
        <v>642812</v>
      </c>
      <c r="G1030" s="10">
        <v>3343121</v>
      </c>
      <c r="H1030" s="10">
        <v>10630795</v>
      </c>
      <c r="I1030" s="10">
        <v>584030</v>
      </c>
      <c r="J1030" s="10">
        <v>766817</v>
      </c>
      <c r="K1030" s="10">
        <v>504047</v>
      </c>
      <c r="L1030" s="1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 s="8">
        <v>-0.56999999999999995</v>
      </c>
      <c r="W1030" s="10">
        <v>287259</v>
      </c>
      <c r="X1030">
        <v>50</v>
      </c>
      <c r="Y1030" s="4" t="str">
        <f>VLOOKUP(C1030,[1]Sheet1!$B:$D,3,FALSE)</f>
        <v>Microfinance</v>
      </c>
      <c r="Z1030">
        <f>IFERROR(VLOOKUP(C1030,[2]!LTP,2,FALSE),0)</f>
        <v>636.4</v>
      </c>
      <c r="AA1030" s="7">
        <f t="shared" si="16"/>
        <v>12.728</v>
      </c>
    </row>
    <row r="1031" spans="1:27" x14ac:dyDescent="0.45">
      <c r="A1031" t="s">
        <v>54</v>
      </c>
      <c r="B1031" t="s">
        <v>57</v>
      </c>
      <c r="C1031" t="s">
        <v>63</v>
      </c>
      <c r="D1031">
        <v>698</v>
      </c>
      <c r="E1031" s="10">
        <v>684394</v>
      </c>
      <c r="F1031" s="10">
        <v>189255</v>
      </c>
      <c r="G1031">
        <v>0</v>
      </c>
      <c r="H1031" s="10">
        <v>5185282</v>
      </c>
      <c r="I1031" s="10">
        <v>144974</v>
      </c>
      <c r="J1031" s="10">
        <v>178701</v>
      </c>
      <c r="K1031" s="10">
        <v>154998</v>
      </c>
      <c r="L1031" s="10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 s="8">
        <v>-0.68</v>
      </c>
      <c r="W1031" s="10">
        <v>91892</v>
      </c>
      <c r="X1031">
        <v>18</v>
      </c>
      <c r="Y1031" s="4" t="str">
        <f>VLOOKUP(C1031,[1]Sheet1!$B:$D,3,FALSE)</f>
        <v>Microfinance</v>
      </c>
      <c r="Z1031">
        <f>IFERROR(VLOOKUP(C1031,[2]!LTP,2,FALSE),0)</f>
        <v>513.5</v>
      </c>
      <c r="AA1031" s="7">
        <f t="shared" si="16"/>
        <v>28.527777777777779</v>
      </c>
    </row>
    <row r="1032" spans="1:27" x14ac:dyDescent="0.45">
      <c r="A1032" t="s">
        <v>54</v>
      </c>
      <c r="B1032" t="s">
        <v>57</v>
      </c>
      <c r="C1032" t="s">
        <v>64</v>
      </c>
      <c r="D1032">
        <v>1225</v>
      </c>
      <c r="E1032" s="10">
        <v>108000</v>
      </c>
      <c r="F1032" s="10">
        <v>67007</v>
      </c>
      <c r="G1032" s="10">
        <v>672324</v>
      </c>
      <c r="H1032" s="10">
        <v>1765540</v>
      </c>
      <c r="I1032" s="10">
        <v>94993</v>
      </c>
      <c r="J1032" s="10">
        <v>133516</v>
      </c>
      <c r="K1032" s="10">
        <v>31502</v>
      </c>
      <c r="L1032" s="10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 s="8">
        <v>-0.75</v>
      </c>
      <c r="W1032" s="10">
        <v>20050</v>
      </c>
      <c r="X1032">
        <v>25</v>
      </c>
      <c r="Y1032" s="4" t="str">
        <f>VLOOKUP(C1032,[1]Sheet1!$B:$D,3,FALSE)</f>
        <v>Micro Low</v>
      </c>
      <c r="Z1032">
        <f>IFERROR(VLOOKUP(C1032,[2]!LTP,2,FALSE),0)</f>
        <v>566</v>
      </c>
      <c r="AA1032" s="7">
        <f t="shared" si="16"/>
        <v>22.64</v>
      </c>
    </row>
    <row r="1033" spans="1:27" x14ac:dyDescent="0.45">
      <c r="A1033" t="s">
        <v>54</v>
      </c>
      <c r="B1033" t="s">
        <v>57</v>
      </c>
      <c r="C1033" t="s">
        <v>65</v>
      </c>
      <c r="D1033">
        <v>970</v>
      </c>
      <c r="E1033" s="10">
        <v>397647</v>
      </c>
      <c r="F1033" s="10">
        <v>454760</v>
      </c>
      <c r="G1033" s="10">
        <v>1825937</v>
      </c>
      <c r="H1033" s="10">
        <v>4784950</v>
      </c>
      <c r="I1033" s="10">
        <v>278788</v>
      </c>
      <c r="J1033" s="10">
        <v>409943</v>
      </c>
      <c r="K1033" s="10">
        <v>152963</v>
      </c>
      <c r="L1033" s="10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 s="8">
        <v>-0.63</v>
      </c>
      <c r="W1033" s="10">
        <v>79748</v>
      </c>
      <c r="X1033">
        <v>27</v>
      </c>
      <c r="Y1033" s="4" t="str">
        <f>VLOOKUP(C1033,[1]Sheet1!$B:$D,3,FALSE)</f>
        <v>Microfinance</v>
      </c>
      <c r="Z1033">
        <f>IFERROR(VLOOKUP(C1033,[2]!LTP,2,FALSE),0)</f>
        <v>570</v>
      </c>
      <c r="AA1033" s="7">
        <f t="shared" si="16"/>
        <v>21.111111111111111</v>
      </c>
    </row>
    <row r="1034" spans="1:27" x14ac:dyDescent="0.45">
      <c r="A1034" t="s">
        <v>54</v>
      </c>
      <c r="B1034" t="s">
        <v>57</v>
      </c>
      <c r="C1034" t="s">
        <v>66</v>
      </c>
      <c r="D1034">
        <v>834</v>
      </c>
      <c r="E1034" s="10">
        <v>84000</v>
      </c>
      <c r="F1034" s="10">
        <v>30330</v>
      </c>
      <c r="G1034" s="10">
        <v>117478</v>
      </c>
      <c r="H1034" s="10">
        <v>619945</v>
      </c>
      <c r="I1034" s="10">
        <v>26810</v>
      </c>
      <c r="J1034" s="10">
        <v>41929</v>
      </c>
      <c r="K1034" s="10">
        <v>16851</v>
      </c>
      <c r="L1034" s="10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 s="8">
        <v>-0.76</v>
      </c>
      <c r="W1034" s="10">
        <v>8326</v>
      </c>
      <c r="X1034">
        <v>13</v>
      </c>
      <c r="Y1034" s="4" t="str">
        <f>VLOOKUP(C1034,[1]Sheet1!$B:$D,3,FALSE)</f>
        <v>Delist</v>
      </c>
      <c r="Z1034">
        <f>IFERROR(VLOOKUP(C1034,[2]!LTP,2,FALSE),0)</f>
        <v>0</v>
      </c>
      <c r="AA1034" s="7">
        <f t="shared" si="16"/>
        <v>0</v>
      </c>
    </row>
    <row r="1035" spans="1:27" x14ac:dyDescent="0.45">
      <c r="A1035" t="s">
        <v>54</v>
      </c>
      <c r="B1035" t="s">
        <v>57</v>
      </c>
      <c r="C1035" t="s">
        <v>92</v>
      </c>
      <c r="D1035">
        <v>1070</v>
      </c>
      <c r="E1035" s="10">
        <v>1200000</v>
      </c>
      <c r="F1035" s="10">
        <v>1387656</v>
      </c>
      <c r="G1035" s="10">
        <v>10275298</v>
      </c>
      <c r="H1035" s="10">
        <v>18554021</v>
      </c>
      <c r="I1035" s="10">
        <v>1156049</v>
      </c>
      <c r="J1035" s="10">
        <v>1497972</v>
      </c>
      <c r="K1035" s="10">
        <v>918926</v>
      </c>
      <c r="L1035" s="10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 s="8">
        <v>-0.5</v>
      </c>
      <c r="W1035" s="10">
        <v>527587</v>
      </c>
      <c r="X1035">
        <v>59</v>
      </c>
      <c r="Y1035" s="4" t="str">
        <f>VLOOKUP(C1035,[1]Sheet1!$B:$D,3,FALSE)</f>
        <v>Microfinance</v>
      </c>
      <c r="Z1035">
        <f>IFERROR(VLOOKUP(C1035,[2]!LTP,2,FALSE),0)</f>
        <v>572</v>
      </c>
      <c r="AA1035" s="7">
        <f t="shared" si="16"/>
        <v>9.6949152542372889</v>
      </c>
    </row>
    <row r="1036" spans="1:27" x14ac:dyDescent="0.45">
      <c r="A1036" t="s">
        <v>54</v>
      </c>
      <c r="B1036" t="s">
        <v>57</v>
      </c>
      <c r="C1036" t="s">
        <v>67</v>
      </c>
      <c r="D1036">
        <v>984</v>
      </c>
      <c r="E1036" s="10">
        <v>879338</v>
      </c>
      <c r="F1036" s="10">
        <v>1528704</v>
      </c>
      <c r="G1036">
        <v>0</v>
      </c>
      <c r="H1036" s="10">
        <v>7814289</v>
      </c>
      <c r="I1036" s="10">
        <v>348940</v>
      </c>
      <c r="J1036" s="10">
        <v>390325</v>
      </c>
      <c r="K1036" s="10">
        <v>356424</v>
      </c>
      <c r="L1036" s="10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 s="8">
        <v>-0.51</v>
      </c>
      <c r="W1036" s="10">
        <v>244448</v>
      </c>
      <c r="X1036">
        <v>37</v>
      </c>
      <c r="Y1036" s="4" t="str">
        <f>VLOOKUP(C1036,[1]Sheet1!$B:$D,3,FALSE)</f>
        <v>Microfinance</v>
      </c>
      <c r="Z1036">
        <f>IFERROR(VLOOKUP(C1036,[2]!LTP,2,FALSE),0)</f>
        <v>672</v>
      </c>
      <c r="AA1036" s="7">
        <f t="shared" si="16"/>
        <v>18.162162162162161</v>
      </c>
    </row>
    <row r="1037" spans="1:27" x14ac:dyDescent="0.45">
      <c r="A1037" t="s">
        <v>54</v>
      </c>
      <c r="B1037" t="s">
        <v>57</v>
      </c>
      <c r="C1037" t="s">
        <v>68</v>
      </c>
      <c r="D1037">
        <v>1138</v>
      </c>
      <c r="E1037" s="10">
        <v>786035</v>
      </c>
      <c r="F1037" s="10">
        <v>1529271</v>
      </c>
      <c r="G1037">
        <v>0</v>
      </c>
      <c r="H1037" s="10">
        <v>19076990</v>
      </c>
      <c r="I1037" s="10">
        <v>654095</v>
      </c>
      <c r="J1037" s="10">
        <v>654276</v>
      </c>
      <c r="K1037" s="10">
        <v>587448</v>
      </c>
      <c r="L1037" s="10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 s="8">
        <v>-0.45</v>
      </c>
      <c r="W1037" s="10">
        <v>345998</v>
      </c>
      <c r="X1037">
        <v>59</v>
      </c>
      <c r="Y1037" s="4" t="str">
        <f>VLOOKUP(C1037,[1]Sheet1!$B:$D,3,FALSE)</f>
        <v>Microfinance</v>
      </c>
      <c r="Z1037">
        <f>IFERROR(VLOOKUP(C1037,[2]!LTP,2,FALSE),0)</f>
        <v>813.3</v>
      </c>
      <c r="AA1037" s="7">
        <f t="shared" si="16"/>
        <v>13.784745762711864</v>
      </c>
    </row>
    <row r="1038" spans="1:27" x14ac:dyDescent="0.45">
      <c r="A1038" t="s">
        <v>54</v>
      </c>
      <c r="B1038" t="s">
        <v>57</v>
      </c>
      <c r="C1038" t="s">
        <v>69</v>
      </c>
      <c r="D1038">
        <v>920</v>
      </c>
      <c r="E1038" s="10">
        <v>269512</v>
      </c>
      <c r="F1038" s="10">
        <v>86814</v>
      </c>
      <c r="G1038" s="10">
        <v>1113566</v>
      </c>
      <c r="H1038" s="10">
        <v>2777517</v>
      </c>
      <c r="I1038" s="10">
        <v>135452</v>
      </c>
      <c r="J1038" s="10">
        <v>189004</v>
      </c>
      <c r="K1038" s="10">
        <v>80051</v>
      </c>
      <c r="L1038" s="10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 s="8">
        <v>-0.73</v>
      </c>
      <c r="W1038" s="10">
        <v>42337</v>
      </c>
      <c r="X1038">
        <v>21</v>
      </c>
      <c r="Y1038" s="4" t="str">
        <f>VLOOKUP(C1038,[1]Sheet1!$B:$D,3,FALSE)</f>
        <v>Microfinance</v>
      </c>
      <c r="Z1038">
        <f>IFERROR(VLOOKUP(C1038,[2]!LTP,2,FALSE),0)</f>
        <v>551</v>
      </c>
      <c r="AA1038" s="7">
        <f t="shared" si="16"/>
        <v>26.238095238095237</v>
      </c>
    </row>
    <row r="1039" spans="1:27" x14ac:dyDescent="0.45">
      <c r="A1039" t="s">
        <v>54</v>
      </c>
      <c r="B1039" t="s">
        <v>57</v>
      </c>
      <c r="C1039" t="s">
        <v>70</v>
      </c>
      <c r="D1039">
        <v>993.9</v>
      </c>
      <c r="E1039" s="10">
        <v>210000</v>
      </c>
      <c r="F1039" s="10">
        <v>88285</v>
      </c>
      <c r="G1039" s="10">
        <v>732962</v>
      </c>
      <c r="H1039" s="10">
        <v>1603455</v>
      </c>
      <c r="I1039" s="10">
        <v>112517</v>
      </c>
      <c r="J1039" s="10">
        <v>144030</v>
      </c>
      <c r="K1039" s="10">
        <v>72961</v>
      </c>
      <c r="L1039" s="10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 s="8">
        <v>-0.7</v>
      </c>
      <c r="W1039" s="10">
        <v>42840</v>
      </c>
      <c r="X1039">
        <v>27</v>
      </c>
      <c r="Y1039" s="4" t="str">
        <f>VLOOKUP(C1039,[1]Sheet1!$B:$D,3,FALSE)</f>
        <v>Micro Low</v>
      </c>
      <c r="Z1039">
        <f>IFERROR(VLOOKUP(C1039,[2]!LTP,2,FALSE),0)</f>
        <v>846.6</v>
      </c>
      <c r="AA1039" s="7">
        <f t="shared" si="16"/>
        <v>31.355555555555558</v>
      </c>
    </row>
    <row r="1040" spans="1:27" x14ac:dyDescent="0.45">
      <c r="A1040" t="s">
        <v>54</v>
      </c>
      <c r="B1040" t="s">
        <v>57</v>
      </c>
      <c r="C1040" t="s">
        <v>71</v>
      </c>
      <c r="D1040">
        <v>1160</v>
      </c>
      <c r="E1040" s="10">
        <v>628888</v>
      </c>
      <c r="F1040" s="10">
        <v>987974</v>
      </c>
      <c r="G1040" s="10">
        <v>7007656</v>
      </c>
      <c r="H1040" s="10">
        <v>13134945</v>
      </c>
      <c r="I1040" s="10">
        <v>769024</v>
      </c>
      <c r="J1040" s="10">
        <v>973779</v>
      </c>
      <c r="K1040" s="10">
        <v>492181</v>
      </c>
      <c r="L1040" s="1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 s="8">
        <v>-0.49</v>
      </c>
      <c r="W1040" s="10">
        <v>285510</v>
      </c>
      <c r="X1040">
        <v>61</v>
      </c>
      <c r="Y1040" s="4" t="str">
        <f>VLOOKUP(C1040,[1]Sheet1!$B:$D,3,FALSE)</f>
        <v>Microfinance</v>
      </c>
      <c r="Z1040">
        <f>IFERROR(VLOOKUP(C1040,[2]!LTP,2,FALSE),0)</f>
        <v>745</v>
      </c>
      <c r="AA1040" s="7">
        <f t="shared" si="16"/>
        <v>12.21311475409836</v>
      </c>
    </row>
    <row r="1041" spans="1:27" x14ac:dyDescent="0.45">
      <c r="A1041" t="s">
        <v>54</v>
      </c>
      <c r="B1041" t="s">
        <v>57</v>
      </c>
      <c r="C1041" t="s">
        <v>72</v>
      </c>
      <c r="D1041">
        <v>1424</v>
      </c>
      <c r="E1041" s="10">
        <v>105862</v>
      </c>
      <c r="F1041" s="10">
        <v>39512</v>
      </c>
      <c r="G1041" s="10">
        <v>225421</v>
      </c>
      <c r="H1041" s="10">
        <v>843140</v>
      </c>
      <c r="I1041" s="10">
        <v>41105</v>
      </c>
      <c r="J1041" s="10">
        <v>57739</v>
      </c>
      <c r="K1041" s="10">
        <v>27777</v>
      </c>
      <c r="L1041" s="10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 s="8">
        <v>-0.84</v>
      </c>
      <c r="W1041" s="10">
        <v>14003</v>
      </c>
      <c r="X1041">
        <v>18</v>
      </c>
      <c r="Y1041" s="4" t="str">
        <f>VLOOKUP(C1041,[1]Sheet1!$B:$D,3,FALSE)</f>
        <v>Micro Low</v>
      </c>
      <c r="Z1041">
        <f>IFERROR(VLOOKUP(C1041,[2]!LTP,2,FALSE),0)</f>
        <v>700</v>
      </c>
      <c r="AA1041" s="7">
        <f t="shared" si="16"/>
        <v>38.888888888888886</v>
      </c>
    </row>
    <row r="1042" spans="1:27" x14ac:dyDescent="0.45">
      <c r="A1042" t="s">
        <v>54</v>
      </c>
      <c r="B1042" t="s">
        <v>57</v>
      </c>
      <c r="C1042" t="s">
        <v>73</v>
      </c>
      <c r="D1042">
        <v>588</v>
      </c>
      <c r="E1042" s="10">
        <v>167680</v>
      </c>
      <c r="F1042" s="10">
        <v>108447</v>
      </c>
      <c r="G1042" s="10">
        <v>300258</v>
      </c>
      <c r="H1042" s="10">
        <v>817593</v>
      </c>
      <c r="I1042" s="10">
        <v>59517</v>
      </c>
      <c r="J1042" s="10">
        <v>76778</v>
      </c>
      <c r="K1042" s="10">
        <v>39914</v>
      </c>
      <c r="L1042" s="10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 s="8">
        <v>-0.56999999999999995</v>
      </c>
      <c r="W1042" s="10">
        <v>21247</v>
      </c>
      <c r="X1042">
        <v>17</v>
      </c>
      <c r="Y1042" s="4" t="str">
        <f>VLOOKUP(C1042,[1]Sheet1!$B:$D,3,FALSE)</f>
        <v>Delist</v>
      </c>
      <c r="Z1042">
        <f>IFERROR(VLOOKUP(C1042,[2]!LTP,2,FALSE),0)</f>
        <v>0</v>
      </c>
      <c r="AA1042" s="7">
        <f t="shared" si="16"/>
        <v>0</v>
      </c>
    </row>
    <row r="1043" spans="1:27" x14ac:dyDescent="0.45">
      <c r="A1043" t="s">
        <v>54</v>
      </c>
      <c r="B1043" t="s">
        <v>57</v>
      </c>
      <c r="C1043" t="s">
        <v>74</v>
      </c>
      <c r="D1043">
        <v>1290</v>
      </c>
      <c r="E1043" s="10">
        <v>242000</v>
      </c>
      <c r="F1043" s="10">
        <v>213705</v>
      </c>
      <c r="G1043" s="10">
        <v>1183933</v>
      </c>
      <c r="H1043" s="10">
        <v>3370269</v>
      </c>
      <c r="I1043" s="10">
        <v>214261</v>
      </c>
      <c r="J1043" s="10">
        <v>277322</v>
      </c>
      <c r="K1043" s="10">
        <v>143731</v>
      </c>
      <c r="L1043" s="10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 s="8">
        <v>-0.67</v>
      </c>
      <c r="W1043" s="10">
        <v>79158</v>
      </c>
      <c r="X1043">
        <v>44</v>
      </c>
      <c r="Y1043" s="4" t="str">
        <f>VLOOKUP(C1043,[1]Sheet1!$B:$D,3,FALSE)</f>
        <v>Micro Low</v>
      </c>
      <c r="Z1043">
        <f>IFERROR(VLOOKUP(C1043,[2]!LTP,2,FALSE),0)</f>
        <v>668.1</v>
      </c>
      <c r="AA1043" s="7">
        <f t="shared" si="16"/>
        <v>15.18409090909091</v>
      </c>
    </row>
    <row r="1044" spans="1:27" x14ac:dyDescent="0.45">
      <c r="A1044" t="s">
        <v>54</v>
      </c>
      <c r="B1044" t="s">
        <v>57</v>
      </c>
      <c r="C1044" t="s">
        <v>75</v>
      </c>
      <c r="D1044">
        <v>1162</v>
      </c>
      <c r="E1044" s="10">
        <v>131199</v>
      </c>
      <c r="F1044" s="10">
        <v>70888</v>
      </c>
      <c r="G1044" s="10">
        <v>680486</v>
      </c>
      <c r="H1044" s="10">
        <v>2402406</v>
      </c>
      <c r="I1044" s="10">
        <v>88325</v>
      </c>
      <c r="J1044" s="10">
        <v>146711</v>
      </c>
      <c r="K1044" s="10">
        <v>68419</v>
      </c>
      <c r="L1044" s="10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 s="8">
        <v>-0.69</v>
      </c>
      <c r="W1044" s="10">
        <v>35958</v>
      </c>
      <c r="X1044">
        <v>37</v>
      </c>
      <c r="Y1044" s="4" t="str">
        <f>VLOOKUP(C1044,[1]Sheet1!$B:$D,3,FALSE)</f>
        <v>Microfinance</v>
      </c>
      <c r="Z1044">
        <f>IFERROR(VLOOKUP(C1044,[2]!LTP,2,FALSE),0)</f>
        <v>584</v>
      </c>
      <c r="AA1044" s="7">
        <f t="shared" si="16"/>
        <v>15.783783783783784</v>
      </c>
    </row>
    <row r="1045" spans="1:27" x14ac:dyDescent="0.45">
      <c r="A1045" t="s">
        <v>54</v>
      </c>
      <c r="B1045" t="s">
        <v>57</v>
      </c>
      <c r="C1045" t="s">
        <v>76</v>
      </c>
      <c r="D1045">
        <v>1259</v>
      </c>
      <c r="E1045" s="10">
        <v>121000</v>
      </c>
      <c r="F1045" s="10">
        <v>29052</v>
      </c>
      <c r="G1045" s="10">
        <v>266447</v>
      </c>
      <c r="H1045" s="10">
        <v>1133334</v>
      </c>
      <c r="I1045" s="10">
        <v>57118</v>
      </c>
      <c r="J1045" s="10">
        <v>92203</v>
      </c>
      <c r="K1045" s="10">
        <v>39696</v>
      </c>
      <c r="L1045" s="10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 s="8">
        <v>-0.81</v>
      </c>
      <c r="W1045" s="10">
        <v>18949</v>
      </c>
      <c r="X1045">
        <v>21</v>
      </c>
      <c r="Y1045" s="4" t="str">
        <f>VLOOKUP(C1045,[1]Sheet1!$B:$D,3,FALSE)</f>
        <v>Delist</v>
      </c>
      <c r="Z1045">
        <f>IFERROR(VLOOKUP(C1045,[2]!LTP,2,FALSE),0)</f>
        <v>0</v>
      </c>
      <c r="AA1045" s="7">
        <f t="shared" si="16"/>
        <v>0</v>
      </c>
    </row>
    <row r="1046" spans="1:27" x14ac:dyDescent="0.45">
      <c r="A1046" t="s">
        <v>54</v>
      </c>
      <c r="B1046" t="s">
        <v>57</v>
      </c>
      <c r="C1046" t="s">
        <v>77</v>
      </c>
      <c r="D1046">
        <v>2018.7</v>
      </c>
      <c r="E1046" s="10">
        <v>39061</v>
      </c>
      <c r="F1046" s="10">
        <v>59038</v>
      </c>
      <c r="G1046" s="10">
        <v>363570</v>
      </c>
      <c r="H1046" s="10">
        <v>1306095</v>
      </c>
      <c r="I1046" s="10">
        <v>62934</v>
      </c>
      <c r="J1046" s="10">
        <v>91325</v>
      </c>
      <c r="K1046" s="10">
        <v>41830</v>
      </c>
      <c r="L1046" s="10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 s="8">
        <v>-0.71</v>
      </c>
      <c r="W1046" s="10">
        <v>18260</v>
      </c>
      <c r="X1046">
        <v>62</v>
      </c>
      <c r="Y1046" s="4" t="str">
        <f>VLOOKUP(C1046,[1]Sheet1!$B:$D,3,FALSE)</f>
        <v>Micro Low</v>
      </c>
      <c r="Z1046">
        <f>IFERROR(VLOOKUP(C1046,[2]!LTP,2,FALSE),0)</f>
        <v>910</v>
      </c>
      <c r="AA1046" s="7">
        <f t="shared" si="16"/>
        <v>14.67741935483871</v>
      </c>
    </row>
    <row r="1047" spans="1:27" x14ac:dyDescent="0.45">
      <c r="A1047" t="s">
        <v>54</v>
      </c>
      <c r="B1047" t="s">
        <v>57</v>
      </c>
      <c r="C1047" t="s">
        <v>78</v>
      </c>
      <c r="D1047">
        <v>830</v>
      </c>
      <c r="E1047" s="10">
        <v>86010</v>
      </c>
      <c r="F1047" s="10">
        <v>23404</v>
      </c>
      <c r="G1047" s="10">
        <v>344525</v>
      </c>
      <c r="H1047" s="10">
        <v>1398590</v>
      </c>
      <c r="I1047" s="10">
        <v>54922</v>
      </c>
      <c r="J1047" s="10">
        <v>86770</v>
      </c>
      <c r="K1047" s="10">
        <v>27752</v>
      </c>
      <c r="L1047" s="10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 s="8">
        <v>-0.71</v>
      </c>
      <c r="W1047" s="10">
        <v>13275</v>
      </c>
      <c r="X1047">
        <v>21</v>
      </c>
      <c r="Y1047" s="4" t="str">
        <f>VLOOKUP(C1047,[1]Sheet1!$B:$D,3,FALSE)</f>
        <v>Delist</v>
      </c>
      <c r="Z1047">
        <f>IFERROR(VLOOKUP(C1047,[2]!LTP,2,FALSE),0)</f>
        <v>0</v>
      </c>
      <c r="AA1047" s="7">
        <f t="shared" si="16"/>
        <v>0</v>
      </c>
    </row>
    <row r="1048" spans="1:27" x14ac:dyDescent="0.45">
      <c r="A1048" t="s">
        <v>54</v>
      </c>
      <c r="B1048" t="s">
        <v>57</v>
      </c>
      <c r="C1048" t="s">
        <v>79</v>
      </c>
      <c r="D1048">
        <v>1609</v>
      </c>
      <c r="E1048" s="10">
        <v>101088</v>
      </c>
      <c r="F1048" s="10">
        <v>94142</v>
      </c>
      <c r="G1048" s="10">
        <v>562394</v>
      </c>
      <c r="H1048" s="10">
        <v>1672683</v>
      </c>
      <c r="I1048" s="10">
        <v>90280</v>
      </c>
      <c r="J1048" s="10">
        <v>128970</v>
      </c>
      <c r="K1048" s="10">
        <v>74559</v>
      </c>
      <c r="L1048" s="10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 s="8">
        <v>-0.68</v>
      </c>
      <c r="W1048" s="10">
        <v>44851</v>
      </c>
      <c r="X1048">
        <v>59</v>
      </c>
      <c r="Y1048" s="4" t="str">
        <f>VLOOKUP(C1048,[1]Sheet1!$B:$D,3,FALSE)</f>
        <v>Delist</v>
      </c>
      <c r="Z1048">
        <f>IFERROR(VLOOKUP(C1048,[2]!LTP,2,FALSE),0)</f>
        <v>0</v>
      </c>
      <c r="AA1048" s="7">
        <f t="shared" si="16"/>
        <v>0</v>
      </c>
    </row>
    <row r="1049" spans="1:27" x14ac:dyDescent="0.45">
      <c r="A1049" t="s">
        <v>54</v>
      </c>
      <c r="B1049" t="s">
        <v>57</v>
      </c>
      <c r="C1049" t="s">
        <v>80</v>
      </c>
      <c r="D1049">
        <v>1079.9000000000001</v>
      </c>
      <c r="E1049" s="10">
        <v>194810</v>
      </c>
      <c r="F1049" s="10">
        <v>60058</v>
      </c>
      <c r="G1049" s="10">
        <v>505286</v>
      </c>
      <c r="H1049" s="10">
        <v>2471561</v>
      </c>
      <c r="I1049" s="10">
        <v>110830</v>
      </c>
      <c r="J1049" s="10">
        <v>166523</v>
      </c>
      <c r="K1049" s="10">
        <v>72908</v>
      </c>
      <c r="L1049" s="10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 s="8">
        <v>-0.75</v>
      </c>
      <c r="W1049" s="10">
        <v>37033</v>
      </c>
      <c r="X1049">
        <v>25</v>
      </c>
      <c r="Y1049" s="4" t="str">
        <f>VLOOKUP(C1049,[1]Sheet1!$B:$D,3,FALSE)</f>
        <v>Micro Low</v>
      </c>
      <c r="Z1049">
        <f>IFERROR(VLOOKUP(C1049,[2]!LTP,2,FALSE),0)</f>
        <v>585</v>
      </c>
      <c r="AA1049" s="7">
        <f t="shared" si="16"/>
        <v>23.4</v>
      </c>
    </row>
    <row r="1050" spans="1:27" x14ac:dyDescent="0.45">
      <c r="A1050" t="s">
        <v>54</v>
      </c>
      <c r="B1050" t="s">
        <v>57</v>
      </c>
      <c r="C1050" t="s">
        <v>81</v>
      </c>
      <c r="D1050">
        <v>599</v>
      </c>
      <c r="E1050" s="10">
        <v>696863</v>
      </c>
      <c r="F1050" s="10">
        <v>147873</v>
      </c>
      <c r="G1050">
        <v>0</v>
      </c>
      <c r="H1050" s="10">
        <v>2294211</v>
      </c>
      <c r="I1050" s="10">
        <v>83450</v>
      </c>
      <c r="J1050" s="10">
        <v>98301</v>
      </c>
      <c r="K1050" s="10">
        <v>78639</v>
      </c>
      <c r="L1050" s="1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 s="8">
        <v>-0.75</v>
      </c>
      <c r="W1050" s="10">
        <v>42826</v>
      </c>
      <c r="X1050">
        <v>8</v>
      </c>
      <c r="Y1050" s="4" t="str">
        <f>VLOOKUP(C1050,[1]Sheet1!$B:$D,3,FALSE)</f>
        <v>Microfinance</v>
      </c>
      <c r="Z1050">
        <f>IFERROR(VLOOKUP(C1050,[2]!LTP,2,FALSE),0)</f>
        <v>483</v>
      </c>
      <c r="AA1050" s="7">
        <f t="shared" si="16"/>
        <v>60.375</v>
      </c>
    </row>
    <row r="1051" spans="1:27" x14ac:dyDescent="0.45">
      <c r="A1051" t="s">
        <v>54</v>
      </c>
      <c r="B1051" t="s">
        <v>57</v>
      </c>
      <c r="C1051" t="s">
        <v>82</v>
      </c>
      <c r="D1051">
        <v>837</v>
      </c>
      <c r="E1051" s="10">
        <v>162006</v>
      </c>
      <c r="F1051" s="10">
        <v>119974</v>
      </c>
      <c r="G1051" s="10">
        <v>961153</v>
      </c>
      <c r="H1051" s="10">
        <v>2794855</v>
      </c>
      <c r="I1051" s="10">
        <v>143039</v>
      </c>
      <c r="J1051" s="10">
        <v>210408</v>
      </c>
      <c r="K1051" s="10">
        <v>68181</v>
      </c>
      <c r="L1051" s="10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 s="8">
        <v>-0.61</v>
      </c>
      <c r="W1051" s="10">
        <v>33292</v>
      </c>
      <c r="X1051">
        <v>27</v>
      </c>
      <c r="Y1051" s="4" t="str">
        <f>VLOOKUP(C1051,[1]Sheet1!$B:$D,3,FALSE)</f>
        <v>Microfinance</v>
      </c>
      <c r="Z1051">
        <f>IFERROR(VLOOKUP(C1051,[2]!LTP,2,FALSE),0)</f>
        <v>498.9</v>
      </c>
      <c r="AA1051" s="7">
        <f t="shared" si="16"/>
        <v>18.477777777777778</v>
      </c>
    </row>
    <row r="1052" spans="1:27" x14ac:dyDescent="0.45">
      <c r="A1052" t="s">
        <v>54</v>
      </c>
      <c r="B1052" t="s">
        <v>57</v>
      </c>
      <c r="C1052" t="s">
        <v>83</v>
      </c>
      <c r="D1052">
        <v>945</v>
      </c>
      <c r="E1052" s="10">
        <v>657800</v>
      </c>
      <c r="F1052" s="10">
        <v>188595</v>
      </c>
      <c r="G1052" s="10">
        <v>1073688</v>
      </c>
      <c r="H1052" s="10">
        <v>4374886</v>
      </c>
      <c r="I1052" s="10">
        <v>258111</v>
      </c>
      <c r="J1052" s="10">
        <v>363038</v>
      </c>
      <c r="K1052" s="10">
        <v>190080</v>
      </c>
      <c r="L1052" s="10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 s="8">
        <v>-0.73</v>
      </c>
      <c r="W1052" s="10">
        <v>111826</v>
      </c>
      <c r="X1052">
        <v>23</v>
      </c>
      <c r="Y1052" s="4" t="str">
        <f>VLOOKUP(C1052,[1]Sheet1!$B:$D,3,FALSE)</f>
        <v>Microfinance</v>
      </c>
      <c r="Z1052">
        <f>IFERROR(VLOOKUP(C1052,[2]!LTP,2,FALSE),0)</f>
        <v>522</v>
      </c>
      <c r="AA1052" s="7">
        <f t="shared" si="16"/>
        <v>22.695652173913043</v>
      </c>
    </row>
    <row r="1053" spans="1:27" x14ac:dyDescent="0.45">
      <c r="A1053" t="s">
        <v>54</v>
      </c>
      <c r="B1053" t="s">
        <v>57</v>
      </c>
      <c r="C1053" t="s">
        <v>99</v>
      </c>
      <c r="D1053">
        <v>1039</v>
      </c>
      <c r="E1053" s="10">
        <v>368000</v>
      </c>
      <c r="F1053" s="10">
        <v>224809</v>
      </c>
      <c r="G1053" s="10">
        <v>1056408</v>
      </c>
      <c r="H1053" s="10">
        <v>3696798</v>
      </c>
      <c r="I1053" s="10">
        <v>187901</v>
      </c>
      <c r="J1053" s="10">
        <v>243425</v>
      </c>
      <c r="K1053" s="10">
        <v>75814</v>
      </c>
      <c r="L1053" s="10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 s="10">
        <v>1097</v>
      </c>
      <c r="S1053">
        <v>4.4000000000000004</v>
      </c>
      <c r="T1053">
        <v>161</v>
      </c>
      <c r="U1053">
        <v>149</v>
      </c>
      <c r="V1053" s="8">
        <v>-0.86</v>
      </c>
      <c r="W1053" s="10">
        <v>16861</v>
      </c>
      <c r="X1053">
        <v>6</v>
      </c>
      <c r="Y1053" s="4" t="str">
        <f>VLOOKUP(C1053,[1]Sheet1!$B:$D,3,FALSE)</f>
        <v>Micro Low</v>
      </c>
      <c r="Z1053">
        <f>IFERROR(VLOOKUP(C1053,[2]!LTP,2,FALSE),0)</f>
        <v>517</v>
      </c>
      <c r="AA1053" s="7">
        <f t="shared" si="16"/>
        <v>86.166666666666671</v>
      </c>
    </row>
    <row r="1054" spans="1:27" x14ac:dyDescent="0.45">
      <c r="A1054" t="s">
        <v>54</v>
      </c>
      <c r="B1054" t="s">
        <v>57</v>
      </c>
      <c r="C1054" t="s">
        <v>103</v>
      </c>
      <c r="D1054">
        <v>1323.9</v>
      </c>
      <c r="E1054" s="10">
        <v>207400</v>
      </c>
      <c r="F1054" s="10">
        <v>14327</v>
      </c>
      <c r="G1054" s="10">
        <v>401756</v>
      </c>
      <c r="H1054" s="10">
        <v>1581945</v>
      </c>
      <c r="I1054" s="10">
        <v>78165</v>
      </c>
      <c r="J1054" s="10">
        <v>115752</v>
      </c>
      <c r="K1054" s="10">
        <v>43380</v>
      </c>
      <c r="L1054" s="10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 s="10">
        <v>1753</v>
      </c>
      <c r="S1054">
        <v>2.7</v>
      </c>
      <c r="T1054">
        <v>107</v>
      </c>
      <c r="U1054">
        <v>150</v>
      </c>
      <c r="V1054" s="8">
        <v>-0.89</v>
      </c>
      <c r="W1054" s="10">
        <v>14556</v>
      </c>
      <c r="X1054">
        <v>9</v>
      </c>
      <c r="Y1054" s="4" t="str">
        <f>VLOOKUP(C1054,[1]Sheet1!$B:$D,3,FALSE)</f>
        <v>Micro Low</v>
      </c>
      <c r="Z1054">
        <f>IFERROR(VLOOKUP(C1054,[2]!LTP,2,FALSE),0)</f>
        <v>670</v>
      </c>
      <c r="AA1054" s="7">
        <f t="shared" si="16"/>
        <v>74.444444444444443</v>
      </c>
    </row>
    <row r="1055" spans="1:27" x14ac:dyDescent="0.45">
      <c r="A1055" t="s">
        <v>54</v>
      </c>
      <c r="B1055" t="s">
        <v>57</v>
      </c>
      <c r="C1055" t="s">
        <v>84</v>
      </c>
      <c r="D1055">
        <v>2075</v>
      </c>
      <c r="E1055" s="10">
        <v>150883</v>
      </c>
      <c r="F1055" s="10">
        <v>202228</v>
      </c>
      <c r="G1055" s="10">
        <v>1121713</v>
      </c>
      <c r="H1055" s="10">
        <v>3479375</v>
      </c>
      <c r="I1055" s="10">
        <v>183830</v>
      </c>
      <c r="J1055" s="10">
        <v>266621</v>
      </c>
      <c r="K1055" s="10">
        <v>175962</v>
      </c>
      <c r="L1055" s="10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 s="8">
        <v>-0.68</v>
      </c>
      <c r="W1055" s="10">
        <v>92727</v>
      </c>
      <c r="X1055">
        <v>82</v>
      </c>
      <c r="Y1055" s="4" t="str">
        <f>VLOOKUP(C1055,[1]Sheet1!$B:$D,3,FALSE)</f>
        <v>Microfinance</v>
      </c>
      <c r="Z1055">
        <f>IFERROR(VLOOKUP(C1055,[2]!LTP,2,FALSE),0)</f>
        <v>1166.4000000000001</v>
      </c>
      <c r="AA1055" s="7">
        <f t="shared" si="16"/>
        <v>14.224390243902441</v>
      </c>
    </row>
    <row r="1056" spans="1:27" x14ac:dyDescent="0.45">
      <c r="A1056" t="s">
        <v>54</v>
      </c>
      <c r="B1056" t="s">
        <v>57</v>
      </c>
      <c r="C1056" t="s">
        <v>85</v>
      </c>
      <c r="D1056">
        <v>1713</v>
      </c>
      <c r="E1056" s="10">
        <v>107919</v>
      </c>
      <c r="F1056" s="10">
        <v>69950</v>
      </c>
      <c r="G1056" s="10">
        <v>542362</v>
      </c>
      <c r="H1056" s="10">
        <v>1323582</v>
      </c>
      <c r="I1056" s="10">
        <v>73366</v>
      </c>
      <c r="J1056" s="10">
        <v>108140</v>
      </c>
      <c r="K1056" s="10">
        <v>48851</v>
      </c>
      <c r="L1056" s="10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 s="8">
        <v>-0.8</v>
      </c>
      <c r="W1056" s="10">
        <v>26516</v>
      </c>
      <c r="X1056">
        <v>33</v>
      </c>
      <c r="Y1056" s="4" t="str">
        <f>VLOOKUP(C1056,[1]Sheet1!$B:$D,3,FALSE)</f>
        <v>Delist</v>
      </c>
      <c r="Z1056">
        <f>IFERROR(VLOOKUP(C1056,[2]!LTP,2,FALSE),0)</f>
        <v>0</v>
      </c>
      <c r="AA1056" s="7">
        <f t="shared" si="16"/>
        <v>0</v>
      </c>
    </row>
    <row r="1057" spans="1:27" x14ac:dyDescent="0.45">
      <c r="A1057" t="s">
        <v>54</v>
      </c>
      <c r="B1057" t="s">
        <v>57</v>
      </c>
      <c r="C1057" t="s">
        <v>104</v>
      </c>
      <c r="D1057">
        <v>1020</v>
      </c>
      <c r="E1057" s="10">
        <v>70000</v>
      </c>
      <c r="F1057" s="10">
        <v>9054</v>
      </c>
      <c r="G1057" s="10">
        <v>208016</v>
      </c>
      <c r="H1057" s="10">
        <v>779224</v>
      </c>
      <c r="I1057" s="10">
        <v>41947</v>
      </c>
      <c r="J1057" s="10">
        <v>66082</v>
      </c>
      <c r="K1057" s="10">
        <v>31507</v>
      </c>
      <c r="L1057" s="10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 s="8">
        <v>-0.68</v>
      </c>
      <c r="W1057" s="10">
        <v>22310</v>
      </c>
      <c r="X1057">
        <v>43</v>
      </c>
      <c r="Y1057" s="4" t="str">
        <f>VLOOKUP(C1057,[1]Sheet1!$B:$D,3,FALSE)</f>
        <v>Micro Low</v>
      </c>
      <c r="Z1057">
        <f>IFERROR(VLOOKUP(C1057,[2]!LTP,2,FALSE),0)</f>
        <v>692</v>
      </c>
      <c r="AA1057" s="7">
        <f t="shared" si="16"/>
        <v>16.093023255813954</v>
      </c>
    </row>
    <row r="1058" spans="1:27" x14ac:dyDescent="0.45">
      <c r="A1058" t="s">
        <v>54</v>
      </c>
      <c r="B1058" t="s">
        <v>57</v>
      </c>
      <c r="C1058" t="s">
        <v>111</v>
      </c>
      <c r="D1058">
        <v>830</v>
      </c>
      <c r="E1058" s="10">
        <v>14365</v>
      </c>
      <c r="F1058">
        <v>0</v>
      </c>
      <c r="G1058" s="10">
        <v>15783</v>
      </c>
      <c r="H1058" s="10">
        <v>177839</v>
      </c>
      <c r="I1058" s="10">
        <v>6199</v>
      </c>
      <c r="J1058" s="10">
        <v>10679</v>
      </c>
      <c r="K1058" s="10">
        <v>3149</v>
      </c>
      <c r="L1058" s="10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 s="8">
        <v>-0.73</v>
      </c>
      <c r="W1058" s="10">
        <v>2463</v>
      </c>
      <c r="X1058">
        <v>23</v>
      </c>
      <c r="Y1058" s="4" t="str">
        <f>VLOOKUP(C1058,[1]Sheet1!$B:$D,3,FALSE)</f>
        <v>Delist</v>
      </c>
      <c r="Z1058">
        <f>IFERROR(VLOOKUP(C1058,[2]!LTP,2,FALSE),0)</f>
        <v>0</v>
      </c>
      <c r="AA1058" s="7">
        <f t="shared" si="16"/>
        <v>0</v>
      </c>
    </row>
    <row r="1059" spans="1:27" x14ac:dyDescent="0.45">
      <c r="A1059" t="s">
        <v>54</v>
      </c>
      <c r="B1059" t="s">
        <v>57</v>
      </c>
      <c r="C1059" t="s">
        <v>86</v>
      </c>
      <c r="D1059">
        <v>838</v>
      </c>
      <c r="E1059" s="10">
        <v>114114</v>
      </c>
      <c r="F1059" s="10">
        <v>16504</v>
      </c>
      <c r="G1059" s="10">
        <v>235210</v>
      </c>
      <c r="H1059" s="10">
        <v>876035</v>
      </c>
      <c r="I1059" s="10">
        <v>45239</v>
      </c>
      <c r="J1059" s="10">
        <v>66088</v>
      </c>
      <c r="K1059" s="10">
        <v>25587</v>
      </c>
      <c r="L1059" s="10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 s="8">
        <v>-0.78</v>
      </c>
      <c r="W1059" s="10">
        <v>11635</v>
      </c>
      <c r="X1059">
        <v>14</v>
      </c>
      <c r="Y1059" s="4" t="str">
        <f>VLOOKUP(C1059,[1]Sheet1!$B:$D,3,FALSE)</f>
        <v>Micro Low</v>
      </c>
      <c r="Z1059">
        <f>IFERROR(VLOOKUP(C1059,[2]!LTP,2,FALSE),0)</f>
        <v>575</v>
      </c>
      <c r="AA1059" s="7">
        <f t="shared" si="16"/>
        <v>41.071428571428569</v>
      </c>
    </row>
    <row r="1060" spans="1:27" x14ac:dyDescent="0.45">
      <c r="A1060" t="s">
        <v>54</v>
      </c>
      <c r="B1060" t="s">
        <v>57</v>
      </c>
      <c r="C1060" t="s">
        <v>96</v>
      </c>
      <c r="D1060">
        <v>1086</v>
      </c>
      <c r="E1060" s="10">
        <v>140000</v>
      </c>
      <c r="F1060" s="10">
        <v>27160</v>
      </c>
      <c r="G1060" s="10">
        <v>456770</v>
      </c>
      <c r="H1060" s="10">
        <v>1343598</v>
      </c>
      <c r="I1060" s="10">
        <v>59401</v>
      </c>
      <c r="J1060" s="10">
        <v>96070</v>
      </c>
      <c r="K1060" s="10">
        <v>40180</v>
      </c>
      <c r="L1060" s="1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 s="8">
        <v>-0.78</v>
      </c>
      <c r="W1060" s="10">
        <v>21936</v>
      </c>
      <c r="X1060">
        <v>21</v>
      </c>
      <c r="Y1060" s="4" t="str">
        <f>VLOOKUP(C1060,[1]Sheet1!$B:$D,3,FALSE)</f>
        <v>Micro Low</v>
      </c>
      <c r="Z1060">
        <f>IFERROR(VLOOKUP(C1060,[2]!LTP,2,FALSE),0)</f>
        <v>593.70000000000005</v>
      </c>
      <c r="AA1060" s="7">
        <f t="shared" si="16"/>
        <v>28.271428571428572</v>
      </c>
    </row>
    <row r="1061" spans="1:27" x14ac:dyDescent="0.45">
      <c r="A1061" t="s">
        <v>54</v>
      </c>
      <c r="B1061" t="s">
        <v>57</v>
      </c>
      <c r="C1061" t="s">
        <v>87</v>
      </c>
      <c r="D1061">
        <v>2235</v>
      </c>
      <c r="E1061" s="10">
        <v>377672</v>
      </c>
      <c r="F1061" s="10">
        <v>805555</v>
      </c>
      <c r="G1061" s="10">
        <v>4334071</v>
      </c>
      <c r="H1061" s="10">
        <v>9520004</v>
      </c>
      <c r="I1061" s="10">
        <v>590889</v>
      </c>
      <c r="J1061" s="10">
        <v>710686</v>
      </c>
      <c r="K1061" s="10">
        <v>445373</v>
      </c>
      <c r="L1061" s="10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 s="8">
        <v>-0.66</v>
      </c>
      <c r="W1061" s="10">
        <v>235876</v>
      </c>
      <c r="X1061">
        <v>83</v>
      </c>
      <c r="Y1061" s="4" t="str">
        <f>VLOOKUP(C1061,[1]Sheet1!$B:$D,3,FALSE)</f>
        <v>Microfinance</v>
      </c>
      <c r="Z1061">
        <f>IFERROR(VLOOKUP(C1061,[2]!LTP,2,FALSE),0)</f>
        <v>1211</v>
      </c>
      <c r="AA1061" s="7">
        <f t="shared" si="16"/>
        <v>14.590361445783133</v>
      </c>
    </row>
    <row r="1062" spans="1:27" x14ac:dyDescent="0.45">
      <c r="A1062" t="s">
        <v>54</v>
      </c>
      <c r="B1062" t="s">
        <v>57</v>
      </c>
      <c r="C1062" t="s">
        <v>93</v>
      </c>
      <c r="D1062">
        <v>942</v>
      </c>
      <c r="E1062" s="10">
        <v>60672</v>
      </c>
      <c r="F1062" s="10">
        <v>54782</v>
      </c>
      <c r="G1062" s="10">
        <v>441950</v>
      </c>
      <c r="H1062" s="10">
        <v>1237085</v>
      </c>
      <c r="I1062" s="10">
        <v>47406</v>
      </c>
      <c r="J1062" s="10">
        <v>79396</v>
      </c>
      <c r="K1062" s="10">
        <v>37773</v>
      </c>
      <c r="L1062" s="10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 s="8">
        <v>-0.6</v>
      </c>
      <c r="W1062" s="10">
        <v>14848</v>
      </c>
      <c r="X1062">
        <v>33</v>
      </c>
      <c r="Y1062" s="4" t="str">
        <f>VLOOKUP(C1062,[1]Sheet1!$B:$D,3,FALSE)</f>
        <v>Micro Low</v>
      </c>
      <c r="Z1062">
        <f>IFERROR(VLOOKUP(C1062,[2]!LTP,2,FALSE),0)</f>
        <v>0</v>
      </c>
      <c r="AA1062" s="7">
        <f t="shared" si="16"/>
        <v>0</v>
      </c>
    </row>
    <row r="1063" spans="1:27" x14ac:dyDescent="0.45">
      <c r="A1063" t="s">
        <v>54</v>
      </c>
      <c r="B1063" t="s">
        <v>57</v>
      </c>
      <c r="C1063" t="s">
        <v>88</v>
      </c>
      <c r="D1063">
        <v>800</v>
      </c>
      <c r="E1063" s="10">
        <v>230000</v>
      </c>
      <c r="F1063" s="10">
        <v>159618</v>
      </c>
      <c r="G1063" s="10">
        <v>912995</v>
      </c>
      <c r="H1063" s="10">
        <v>3049004</v>
      </c>
      <c r="I1063" s="10">
        <v>161868</v>
      </c>
      <c r="J1063" s="10">
        <v>232677</v>
      </c>
      <c r="K1063" s="10">
        <v>104917</v>
      </c>
      <c r="L1063" s="10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 s="8">
        <v>-0.59</v>
      </c>
      <c r="W1063" s="10">
        <v>48172</v>
      </c>
      <c r="X1063">
        <v>28</v>
      </c>
      <c r="Y1063" s="4" t="str">
        <f>VLOOKUP(C1063,[1]Sheet1!$B:$D,3,FALSE)</f>
        <v>Delist</v>
      </c>
      <c r="Z1063">
        <f>IFERROR(VLOOKUP(C1063,[2]!LTP,2,FALSE),0)</f>
        <v>0</v>
      </c>
      <c r="AA1063" s="7">
        <f t="shared" si="16"/>
        <v>0</v>
      </c>
    </row>
    <row r="1064" spans="1:27" x14ac:dyDescent="0.45">
      <c r="A1064" t="s">
        <v>54</v>
      </c>
      <c r="B1064" t="s">
        <v>57</v>
      </c>
      <c r="C1064" t="s">
        <v>94</v>
      </c>
      <c r="D1064">
        <v>1200</v>
      </c>
      <c r="E1064" s="10">
        <v>102000</v>
      </c>
      <c r="F1064" s="10">
        <v>180908</v>
      </c>
      <c r="G1064" s="10">
        <v>836780</v>
      </c>
      <c r="H1064" s="10">
        <v>1936089</v>
      </c>
      <c r="I1064" s="10">
        <v>101408</v>
      </c>
      <c r="J1064" s="10">
        <v>127863</v>
      </c>
      <c r="K1064" s="10">
        <v>51802</v>
      </c>
      <c r="L1064" s="10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 s="8">
        <v>-0.6</v>
      </c>
      <c r="W1064" s="10">
        <v>28712</v>
      </c>
      <c r="X1064">
        <v>38</v>
      </c>
      <c r="Y1064" s="4" t="str">
        <f>VLOOKUP(C1064,[1]Sheet1!$B:$D,3,FALSE)</f>
        <v>Micro Low</v>
      </c>
      <c r="Z1064">
        <f>IFERROR(VLOOKUP(C1064,[2]!LTP,2,FALSE),0)</f>
        <v>685</v>
      </c>
      <c r="AA1064" s="7">
        <f t="shared" si="16"/>
        <v>18.026315789473685</v>
      </c>
    </row>
    <row r="1065" spans="1:27" x14ac:dyDescent="0.45">
      <c r="A1065" t="s">
        <v>54</v>
      </c>
      <c r="B1065" t="s">
        <v>57</v>
      </c>
      <c r="C1065" t="s">
        <v>89</v>
      </c>
      <c r="D1065">
        <v>1395</v>
      </c>
      <c r="E1065" s="10">
        <v>110458</v>
      </c>
      <c r="F1065" s="10">
        <v>133301</v>
      </c>
      <c r="G1065" s="10">
        <v>712975</v>
      </c>
      <c r="H1065" s="10">
        <v>2838299</v>
      </c>
      <c r="I1065" s="10">
        <v>95004</v>
      </c>
      <c r="J1065" s="10">
        <v>155051</v>
      </c>
      <c r="K1065" s="10">
        <v>81301</v>
      </c>
      <c r="L1065" s="10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 s="8">
        <v>-0.65</v>
      </c>
      <c r="W1065" s="10">
        <v>40825</v>
      </c>
      <c r="X1065">
        <v>49</v>
      </c>
      <c r="Y1065" s="4" t="str">
        <f>VLOOKUP(C1065,[1]Sheet1!$B:$D,3,FALSE)</f>
        <v>Microfinance</v>
      </c>
      <c r="Z1065">
        <f>IFERROR(VLOOKUP(C1065,[2]!LTP,2,FALSE),0)</f>
        <v>785</v>
      </c>
      <c r="AA1065" s="7">
        <f t="shared" si="16"/>
        <v>16.020408163265305</v>
      </c>
    </row>
    <row r="1066" spans="1:27" x14ac:dyDescent="0.45">
      <c r="A1066" t="s">
        <v>54</v>
      </c>
      <c r="B1066" t="s">
        <v>57</v>
      </c>
      <c r="C1066" t="s">
        <v>90</v>
      </c>
      <c r="D1066">
        <v>1637</v>
      </c>
      <c r="E1066" s="10">
        <v>60000</v>
      </c>
      <c r="F1066" s="10">
        <v>5524</v>
      </c>
      <c r="G1066" s="10">
        <v>118542</v>
      </c>
      <c r="H1066" s="10">
        <v>541719</v>
      </c>
      <c r="I1066" s="10">
        <v>21891</v>
      </c>
      <c r="J1066" s="10">
        <v>31554</v>
      </c>
      <c r="K1066" s="10">
        <v>6351</v>
      </c>
      <c r="L1066" s="10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 s="10">
        <v>5334</v>
      </c>
      <c r="S1066">
        <v>2.9</v>
      </c>
      <c r="T1066">
        <v>109</v>
      </c>
      <c r="U1066">
        <v>106</v>
      </c>
      <c r="V1066" s="8">
        <v>-0.94</v>
      </c>
      <c r="W1066" s="10">
        <v>2070</v>
      </c>
      <c r="X1066">
        <v>5</v>
      </c>
      <c r="Y1066" s="4" t="str">
        <f>VLOOKUP(C1066,[1]Sheet1!$B:$D,3,FALSE)</f>
        <v>Delist</v>
      </c>
      <c r="Z1066">
        <f>IFERROR(VLOOKUP(C1066,[2]!LTP,2,FALSE),0)</f>
        <v>0</v>
      </c>
      <c r="AA1066" s="7">
        <f t="shared" si="16"/>
        <v>0</v>
      </c>
    </row>
    <row r="1067" spans="1:27" x14ac:dyDescent="0.45">
      <c r="A1067" t="s">
        <v>54</v>
      </c>
      <c r="B1067" t="s">
        <v>57</v>
      </c>
      <c r="C1067" t="s">
        <v>100</v>
      </c>
      <c r="D1067">
        <v>529</v>
      </c>
      <c r="E1067" s="10">
        <v>60000</v>
      </c>
      <c r="F1067" s="10">
        <v>5175</v>
      </c>
      <c r="G1067" s="10">
        <v>145864</v>
      </c>
      <c r="H1067" s="10">
        <v>457314</v>
      </c>
      <c r="I1067" s="10">
        <v>23678</v>
      </c>
      <c r="J1067" s="10">
        <v>36481</v>
      </c>
      <c r="K1067" s="10">
        <v>9032</v>
      </c>
      <c r="L1067" s="10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 s="8">
        <v>-0.61</v>
      </c>
      <c r="W1067" s="10">
        <v>7667</v>
      </c>
      <c r="X1067">
        <v>17</v>
      </c>
      <c r="Y1067" s="4" t="str">
        <f>VLOOKUP(C1067,[1]Sheet1!$B:$D,3,FALSE)</f>
        <v>Delist</v>
      </c>
      <c r="Z1067">
        <f>IFERROR(VLOOKUP(C1067,[2]!LTP,2,FALSE),0)</f>
        <v>0</v>
      </c>
      <c r="AA1067" s="7">
        <f t="shared" si="16"/>
        <v>0</v>
      </c>
    </row>
    <row r="1068" spans="1:27" x14ac:dyDescent="0.45">
      <c r="A1068" t="s">
        <v>54</v>
      </c>
      <c r="B1068" t="s">
        <v>57</v>
      </c>
      <c r="C1068" t="s">
        <v>91</v>
      </c>
      <c r="D1068">
        <v>835</v>
      </c>
      <c r="E1068" s="10">
        <v>655000</v>
      </c>
      <c r="F1068" s="10">
        <v>560256</v>
      </c>
      <c r="G1068" s="10">
        <v>3094274</v>
      </c>
      <c r="H1068" s="10">
        <v>9683004</v>
      </c>
      <c r="I1068" s="10">
        <v>665320</v>
      </c>
      <c r="J1068" s="10">
        <v>805612</v>
      </c>
      <c r="K1068" s="10">
        <v>307130</v>
      </c>
      <c r="L1068" s="10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 s="8">
        <v>-0.55000000000000004</v>
      </c>
      <c r="W1068" s="10">
        <v>164417</v>
      </c>
      <c r="X1068">
        <v>33</v>
      </c>
      <c r="Y1068" s="4" t="str">
        <f>VLOOKUP(C1068,[1]Sheet1!$B:$D,3,FALSE)</f>
        <v>Microfinance</v>
      </c>
      <c r="Z1068">
        <f>IFERROR(VLOOKUP(C1068,[2]!LTP,2,FALSE),0)</f>
        <v>445</v>
      </c>
      <c r="AA1068" s="7">
        <f t="shared" si="16"/>
        <v>13.484848484848484</v>
      </c>
    </row>
    <row r="1069" spans="1:27" x14ac:dyDescent="0.45">
      <c r="A1069" t="s">
        <v>54</v>
      </c>
      <c r="B1069" t="s">
        <v>57</v>
      </c>
      <c r="C1069" t="s">
        <v>97</v>
      </c>
      <c r="D1069">
        <v>831</v>
      </c>
      <c r="E1069" s="10">
        <v>60000</v>
      </c>
      <c r="F1069" s="10">
        <v>4726</v>
      </c>
      <c r="G1069" s="10">
        <v>66237</v>
      </c>
      <c r="H1069" s="10">
        <v>368015</v>
      </c>
      <c r="I1069" s="10">
        <v>17233</v>
      </c>
      <c r="J1069" s="10">
        <v>23881</v>
      </c>
      <c r="K1069" s="10">
        <v>7573</v>
      </c>
      <c r="L1069" s="10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 s="10">
        <v>2214</v>
      </c>
      <c r="S1069">
        <v>2.8</v>
      </c>
      <c r="T1069">
        <v>108</v>
      </c>
      <c r="U1069">
        <v>84</v>
      </c>
      <c r="V1069" s="8">
        <v>-0.9</v>
      </c>
      <c r="W1069" s="10">
        <v>1306</v>
      </c>
      <c r="X1069">
        <v>3</v>
      </c>
      <c r="Y1069" s="4" t="str">
        <f>VLOOKUP(C1069,[1]Sheet1!$B:$D,3,FALSE)</f>
        <v>Delist</v>
      </c>
      <c r="Z1069">
        <f>IFERROR(VLOOKUP(C1069,[2]!LTP,2,FALSE),0)</f>
        <v>0</v>
      </c>
      <c r="AA1069" s="7">
        <f t="shared" si="16"/>
        <v>0</v>
      </c>
    </row>
    <row r="1070" spans="1:27" x14ac:dyDescent="0.45">
      <c r="A1070" t="s">
        <v>54</v>
      </c>
      <c r="B1070" t="s">
        <v>57</v>
      </c>
      <c r="C1070" t="s">
        <v>105</v>
      </c>
      <c r="D1070">
        <v>1055</v>
      </c>
      <c r="E1070" s="10">
        <v>45500</v>
      </c>
      <c r="F1070">
        <v>-999</v>
      </c>
      <c r="G1070" s="10">
        <v>81682</v>
      </c>
      <c r="H1070" s="10">
        <v>426225</v>
      </c>
      <c r="I1070" s="10">
        <v>12745</v>
      </c>
      <c r="J1070" s="10">
        <v>23689</v>
      </c>
      <c r="K1070" s="10">
        <v>5772</v>
      </c>
      <c r="L1070" s="1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 s="10">
        <v>1608</v>
      </c>
      <c r="S1070">
        <v>0.1</v>
      </c>
      <c r="T1070">
        <v>98</v>
      </c>
      <c r="U1070">
        <v>125</v>
      </c>
      <c r="V1070" s="8">
        <v>-0.88</v>
      </c>
      <c r="W1070" s="10">
        <v>2419</v>
      </c>
      <c r="X1070">
        <v>7</v>
      </c>
      <c r="Y1070" s="4" t="str">
        <f>VLOOKUP(C1070,[1]Sheet1!$B:$D,3,FALSE)</f>
        <v>Micro Low</v>
      </c>
      <c r="Z1070">
        <f>IFERROR(VLOOKUP(C1070,[2]!LTP,2,FALSE),0)</f>
        <v>615</v>
      </c>
      <c r="AA1070" s="7">
        <f t="shared" si="16"/>
        <v>87.857142857142861</v>
      </c>
    </row>
    <row r="1071" spans="1:27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0">
        <v>52500</v>
      </c>
      <c r="F1071" s="10">
        <v>5233</v>
      </c>
      <c r="G1071" s="10">
        <v>90519</v>
      </c>
      <c r="H1071" s="10">
        <v>613698</v>
      </c>
      <c r="I1071" s="10">
        <v>21701</v>
      </c>
      <c r="J1071" s="10">
        <v>39534</v>
      </c>
      <c r="K1071" s="10">
        <v>12848</v>
      </c>
      <c r="L1071" s="10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 s="8">
        <v>-0.81</v>
      </c>
      <c r="W1071" s="10">
        <v>6907</v>
      </c>
      <c r="X1071">
        <v>18</v>
      </c>
      <c r="Y1071" s="4" t="str">
        <f>VLOOKUP(C1071,[1]Sheet1!$B:$D,3,FALSE)</f>
        <v>Micro Low</v>
      </c>
      <c r="Z1071">
        <f>IFERROR(VLOOKUP(C1071,[2]!LTP,2,FALSE),0)</f>
        <v>710</v>
      </c>
      <c r="AA1071" s="7">
        <f t="shared" si="16"/>
        <v>39.444444444444443</v>
      </c>
    </row>
    <row r="1072" spans="1:27" x14ac:dyDescent="0.45">
      <c r="A1072" t="s">
        <v>54</v>
      </c>
      <c r="B1072" t="s">
        <v>57</v>
      </c>
      <c r="C1072" t="s">
        <v>112</v>
      </c>
      <c r="D1072">
        <v>985</v>
      </c>
      <c r="E1072" s="10">
        <v>490000</v>
      </c>
      <c r="F1072" s="10">
        <v>72867</v>
      </c>
      <c r="G1072" s="10">
        <v>452550</v>
      </c>
      <c r="H1072" s="10">
        <v>4178413</v>
      </c>
      <c r="I1072" s="10">
        <v>216931</v>
      </c>
      <c r="J1072" s="10">
        <v>296957</v>
      </c>
      <c r="K1072" s="10">
        <v>162624</v>
      </c>
      <c r="L1072" s="10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 s="8">
        <v>-0.76</v>
      </c>
      <c r="W1072" s="10">
        <v>78451</v>
      </c>
      <c r="X1072">
        <v>21</v>
      </c>
      <c r="Y1072" s="4" t="str">
        <f>VLOOKUP(C1072,[1]Sheet1!$B:$D,3,FALSE)</f>
        <v>Microfinance</v>
      </c>
      <c r="Z1072">
        <f>IFERROR(VLOOKUP(C1072,[2]!LTP,2,FALSE),0)</f>
        <v>550</v>
      </c>
      <c r="AA1072" s="7">
        <f t="shared" si="16"/>
        <v>26.19047619047619</v>
      </c>
    </row>
    <row r="1073" spans="1:27" x14ac:dyDescent="0.45">
      <c r="A1073" t="s">
        <v>54</v>
      </c>
      <c r="B1073" t="s">
        <v>57</v>
      </c>
      <c r="C1073" t="s">
        <v>95</v>
      </c>
      <c r="D1073">
        <v>1310</v>
      </c>
      <c r="E1073" s="10">
        <v>100000</v>
      </c>
      <c r="F1073" s="10">
        <v>48950</v>
      </c>
      <c r="G1073" s="10">
        <v>330827</v>
      </c>
      <c r="H1073" s="10">
        <v>897510</v>
      </c>
      <c r="I1073" s="10">
        <v>53667</v>
      </c>
      <c r="J1073" s="10">
        <v>71214</v>
      </c>
      <c r="K1073" s="10">
        <v>32495</v>
      </c>
      <c r="L1073" s="10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 s="8">
        <v>-0.78</v>
      </c>
      <c r="W1073" s="10">
        <v>17952</v>
      </c>
      <c r="X1073">
        <v>24</v>
      </c>
      <c r="Y1073" s="4" t="str">
        <f>VLOOKUP(C1073,[1]Sheet1!$B:$D,3,FALSE)</f>
        <v>Micro Low</v>
      </c>
      <c r="Z1073">
        <f>IFERROR(VLOOKUP(C1073,[2]!LTP,2,FALSE),0)</f>
        <v>813.9</v>
      </c>
      <c r="AA1073" s="7">
        <f t="shared" si="16"/>
        <v>33.912500000000001</v>
      </c>
    </row>
    <row r="1074" spans="1:27" x14ac:dyDescent="0.45">
      <c r="A1074" t="s">
        <v>54</v>
      </c>
      <c r="B1074" t="s">
        <v>57</v>
      </c>
      <c r="C1074" t="s">
        <v>101</v>
      </c>
      <c r="D1074">
        <v>464</v>
      </c>
      <c r="E1074" s="10">
        <v>186000</v>
      </c>
      <c r="F1074" s="10">
        <v>33565</v>
      </c>
      <c r="G1074" s="10">
        <v>397577</v>
      </c>
      <c r="H1074" s="10">
        <v>1334522</v>
      </c>
      <c r="I1074" s="10">
        <v>63933</v>
      </c>
      <c r="J1074" s="10">
        <v>98566</v>
      </c>
      <c r="K1074" s="10">
        <v>38948</v>
      </c>
      <c r="L1074" s="10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 s="8">
        <v>-0.59</v>
      </c>
      <c r="W1074" s="10">
        <v>18588</v>
      </c>
      <c r="X1074">
        <v>13</v>
      </c>
      <c r="Y1074" s="4" t="str">
        <f>VLOOKUP(C1074,[1]Sheet1!$B:$D,3,FALSE)</f>
        <v>Delist</v>
      </c>
      <c r="Z1074">
        <f>IFERROR(VLOOKUP(C1074,[2]!LTP,2,FALSE),0)</f>
        <v>0</v>
      </c>
      <c r="AA1074" s="7">
        <f t="shared" si="16"/>
        <v>0</v>
      </c>
    </row>
    <row r="1075" spans="1:27" x14ac:dyDescent="0.45">
      <c r="A1075" t="s">
        <v>54</v>
      </c>
      <c r="B1075" t="s">
        <v>57</v>
      </c>
      <c r="C1075" t="s">
        <v>107</v>
      </c>
      <c r="D1075">
        <v>972</v>
      </c>
      <c r="E1075" s="10">
        <v>82963</v>
      </c>
      <c r="F1075" s="10">
        <v>6253</v>
      </c>
      <c r="G1075" s="10">
        <v>138816</v>
      </c>
      <c r="H1075" s="10">
        <v>753888</v>
      </c>
      <c r="I1075" s="10">
        <v>22464</v>
      </c>
      <c r="J1075" s="10">
        <v>40772</v>
      </c>
      <c r="K1075" s="10">
        <v>11351</v>
      </c>
      <c r="L1075" s="10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 s="8">
        <v>-0.84</v>
      </c>
      <c r="W1075" s="10">
        <v>6039</v>
      </c>
      <c r="X1075">
        <v>10</v>
      </c>
      <c r="Y1075" s="4" t="str">
        <f>VLOOKUP(C1075,[1]Sheet1!$B:$D,3,FALSE)</f>
        <v>Delist</v>
      </c>
      <c r="Z1075">
        <f>IFERROR(VLOOKUP(C1075,[2]!LTP,2,FALSE),0)</f>
        <v>0</v>
      </c>
      <c r="AA1075" s="7">
        <f t="shared" si="16"/>
        <v>0</v>
      </c>
    </row>
    <row r="1076" spans="1:27" x14ac:dyDescent="0.45">
      <c r="A1076" t="s">
        <v>54</v>
      </c>
      <c r="B1076" t="s">
        <v>57</v>
      </c>
      <c r="C1076" t="s">
        <v>108</v>
      </c>
      <c r="D1076">
        <v>720</v>
      </c>
      <c r="E1076" s="10">
        <v>33600</v>
      </c>
      <c r="F1076" s="10">
        <v>11307</v>
      </c>
      <c r="G1076" s="10">
        <v>172895</v>
      </c>
      <c r="H1076" s="10">
        <v>580335</v>
      </c>
      <c r="I1076" s="10">
        <v>20311</v>
      </c>
      <c r="J1076" s="10">
        <v>36989</v>
      </c>
      <c r="K1076" s="10">
        <v>13058</v>
      </c>
      <c r="L1076" s="10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 s="8">
        <v>-0.54</v>
      </c>
      <c r="W1076" s="10">
        <v>9124</v>
      </c>
      <c r="X1076">
        <v>36</v>
      </c>
      <c r="Y1076" s="4" t="str">
        <f>VLOOKUP(C1076,[1]Sheet1!$B:$D,3,FALSE)</f>
        <v>Delist</v>
      </c>
      <c r="Z1076">
        <f>IFERROR(VLOOKUP(C1076,[2]!LTP,2,FALSE),0)</f>
        <v>0</v>
      </c>
      <c r="AA1076" s="7">
        <f t="shared" si="16"/>
        <v>0</v>
      </c>
    </row>
    <row r="1077" spans="1:27" x14ac:dyDescent="0.45">
      <c r="A1077" t="s">
        <v>54</v>
      </c>
      <c r="B1077" t="s">
        <v>57</v>
      </c>
      <c r="C1077" t="s">
        <v>109</v>
      </c>
      <c r="D1077">
        <v>1636.9</v>
      </c>
      <c r="E1077" s="10">
        <v>42000</v>
      </c>
      <c r="F1077" s="10">
        <v>11775</v>
      </c>
      <c r="G1077" s="10">
        <v>229575</v>
      </c>
      <c r="H1077" s="10">
        <v>700429</v>
      </c>
      <c r="I1077" s="10">
        <v>30565</v>
      </c>
      <c r="J1077" s="10">
        <v>48396</v>
      </c>
      <c r="K1077" s="10">
        <v>25346</v>
      </c>
      <c r="L1077" s="10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 s="8">
        <v>-0.78</v>
      </c>
      <c r="W1077" s="10">
        <v>14479</v>
      </c>
      <c r="X1077">
        <v>46</v>
      </c>
      <c r="Y1077" s="4" t="str">
        <f>VLOOKUP(C1077,[1]Sheet1!$B:$D,3,FALSE)</f>
        <v>Micro Low</v>
      </c>
      <c r="Z1077">
        <f>IFERROR(VLOOKUP(C1077,[2]!LTP,2,FALSE),0)</f>
        <v>871.9</v>
      </c>
      <c r="AA1077" s="7">
        <f t="shared" si="16"/>
        <v>18.954347826086956</v>
      </c>
    </row>
    <row r="1078" spans="1:27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0">
        <v>112000</v>
      </c>
      <c r="F1078" s="10">
        <v>23069</v>
      </c>
      <c r="G1078" s="10">
        <v>336574</v>
      </c>
      <c r="H1078" s="10">
        <v>1415670</v>
      </c>
      <c r="I1078" s="10">
        <v>50400</v>
      </c>
      <c r="J1078" s="10">
        <v>89131</v>
      </c>
      <c r="K1078" s="10">
        <v>43190</v>
      </c>
      <c r="L1078" s="10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 s="8">
        <v>-0.78</v>
      </c>
      <c r="W1078" s="10">
        <v>21950</v>
      </c>
      <c r="X1078">
        <v>26</v>
      </c>
      <c r="Y1078" s="4" t="str">
        <f>VLOOKUP(C1078,[1]Sheet1!$B:$D,3,FALSE)</f>
        <v>Micro Low</v>
      </c>
      <c r="Z1078">
        <f>IFERROR(VLOOKUP(C1078,[2]!LTP,2,FALSE),0)</f>
        <v>605</v>
      </c>
      <c r="AA1078" s="7">
        <f t="shared" si="16"/>
        <v>23.26923076923077</v>
      </c>
    </row>
    <row r="1079" spans="1:27" x14ac:dyDescent="0.45">
      <c r="A1079" t="s">
        <v>54</v>
      </c>
      <c r="B1079" t="s">
        <v>57</v>
      </c>
      <c r="C1079" t="s">
        <v>110</v>
      </c>
      <c r="D1079">
        <v>465</v>
      </c>
      <c r="E1079" s="10">
        <v>60000</v>
      </c>
      <c r="F1079" s="10">
        <v>3828</v>
      </c>
      <c r="G1079" s="10">
        <v>194046</v>
      </c>
      <c r="H1079" s="10">
        <v>609497</v>
      </c>
      <c r="I1079" s="10">
        <v>27027</v>
      </c>
      <c r="J1079" s="10">
        <v>42833</v>
      </c>
      <c r="K1079" s="10">
        <v>21371</v>
      </c>
      <c r="L1079" s="10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 s="8">
        <v>-0.48</v>
      </c>
      <c r="W1079" s="10">
        <v>11196</v>
      </c>
      <c r="X1079">
        <v>25</v>
      </c>
      <c r="Y1079" s="4" t="str">
        <f>VLOOKUP(C1079,[1]Sheet1!$B:$D,3,FALSE)</f>
        <v>Delist</v>
      </c>
      <c r="Z1079">
        <f>IFERROR(VLOOKUP(C1079,[2]!LTP,2,FALSE),0)</f>
        <v>0</v>
      </c>
      <c r="AA1079" s="7">
        <f t="shared" si="16"/>
        <v>0</v>
      </c>
    </row>
    <row r="1080" spans="1:27" x14ac:dyDescent="0.45">
      <c r="A1080" t="s">
        <v>54</v>
      </c>
      <c r="B1080" t="s">
        <v>57</v>
      </c>
      <c r="C1080" t="s">
        <v>98</v>
      </c>
      <c r="D1080">
        <v>1320</v>
      </c>
      <c r="E1080" s="10">
        <v>88275</v>
      </c>
      <c r="F1080" s="10">
        <v>39710</v>
      </c>
      <c r="G1080" s="10">
        <v>502975</v>
      </c>
      <c r="H1080" s="10">
        <v>1377561</v>
      </c>
      <c r="I1080" s="10">
        <v>58308</v>
      </c>
      <c r="J1080" s="10">
        <v>112007</v>
      </c>
      <c r="K1080" s="10">
        <v>60179</v>
      </c>
      <c r="L1080" s="1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 s="8">
        <v>-0.7</v>
      </c>
      <c r="W1080" s="10">
        <v>31679</v>
      </c>
      <c r="X1080">
        <v>48</v>
      </c>
      <c r="Y1080" s="4" t="str">
        <f>VLOOKUP(C1080,[1]Sheet1!$B:$D,3,FALSE)</f>
        <v>Micro Low</v>
      </c>
      <c r="Z1080">
        <f>IFERROR(VLOOKUP(C1080,[2]!LTP,2,FALSE),0)</f>
        <v>0</v>
      </c>
      <c r="AA1080" s="7">
        <f t="shared" si="16"/>
        <v>0</v>
      </c>
    </row>
    <row r="1081" spans="1:27" x14ac:dyDescent="0.45">
      <c r="A1081" t="s">
        <v>55</v>
      </c>
      <c r="B1081" t="s">
        <v>57</v>
      </c>
      <c r="C1081" t="s">
        <v>61</v>
      </c>
      <c r="D1081">
        <v>1059</v>
      </c>
      <c r="E1081" s="10">
        <v>1180000</v>
      </c>
      <c r="F1081" s="10">
        <v>1639097</v>
      </c>
      <c r="G1081" s="10">
        <v>15387326</v>
      </c>
      <c r="H1081" s="10">
        <v>19755447</v>
      </c>
      <c r="I1081" s="10">
        <v>1723465</v>
      </c>
      <c r="J1081" s="10">
        <v>2171670</v>
      </c>
      <c r="K1081" s="10">
        <v>1491770</v>
      </c>
      <c r="L1081" s="10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 s="8">
        <v>-0.39</v>
      </c>
      <c r="W1081" s="10">
        <v>920711</v>
      </c>
      <c r="X1081">
        <v>78</v>
      </c>
      <c r="Y1081" s="4" t="str">
        <f>VLOOKUP(C1081,[1]Sheet1!$B:$D,3,FALSE)</f>
        <v>Microfinance</v>
      </c>
      <c r="Z1081">
        <f>IFERROR(VLOOKUP(C1081,[2]!LTP,2,FALSE),0)</f>
        <v>784</v>
      </c>
      <c r="AA1081" s="7">
        <f t="shared" si="16"/>
        <v>10.051282051282051</v>
      </c>
    </row>
    <row r="1082" spans="1:27" x14ac:dyDescent="0.45">
      <c r="A1082" t="s">
        <v>55</v>
      </c>
      <c r="B1082" t="s">
        <v>57</v>
      </c>
      <c r="C1082" t="s">
        <v>62</v>
      </c>
      <c r="D1082">
        <v>1055</v>
      </c>
      <c r="E1082" s="10">
        <v>773410</v>
      </c>
      <c r="F1082" s="10">
        <v>782820</v>
      </c>
      <c r="G1082" s="10">
        <v>3824791</v>
      </c>
      <c r="H1082" s="10">
        <v>11968149</v>
      </c>
      <c r="I1082" s="10">
        <v>816122</v>
      </c>
      <c r="J1082" s="10">
        <v>1078154</v>
      </c>
      <c r="K1082" s="10">
        <v>678128</v>
      </c>
      <c r="L1082" s="10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 s="8">
        <v>-0.52</v>
      </c>
      <c r="W1082" s="10">
        <v>430207</v>
      </c>
      <c r="X1082">
        <v>56</v>
      </c>
      <c r="Y1082" s="4" t="str">
        <f>VLOOKUP(C1082,[1]Sheet1!$B:$D,3,FALSE)</f>
        <v>Microfinance</v>
      </c>
      <c r="Z1082">
        <f>IFERROR(VLOOKUP(C1082,[2]!LTP,2,FALSE),0)</f>
        <v>636.4</v>
      </c>
      <c r="AA1082" s="7">
        <f t="shared" si="16"/>
        <v>11.364285714285714</v>
      </c>
    </row>
    <row r="1083" spans="1:27" x14ac:dyDescent="0.45">
      <c r="A1083" t="s">
        <v>55</v>
      </c>
      <c r="B1083" t="s">
        <v>57</v>
      </c>
      <c r="C1083" t="s">
        <v>63</v>
      </c>
      <c r="D1083">
        <v>698</v>
      </c>
      <c r="E1083" s="10">
        <v>684394</v>
      </c>
      <c r="F1083" s="10">
        <v>231406</v>
      </c>
      <c r="G1083">
        <v>0</v>
      </c>
      <c r="H1083" s="10">
        <v>5507338</v>
      </c>
      <c r="I1083" s="10">
        <v>212398</v>
      </c>
      <c r="J1083" s="10">
        <v>258740</v>
      </c>
      <c r="K1083" s="10">
        <v>225302</v>
      </c>
      <c r="L1083" s="10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 s="8">
        <v>-0.65</v>
      </c>
      <c r="W1083" s="10">
        <v>133216</v>
      </c>
      <c r="X1083">
        <v>19</v>
      </c>
      <c r="Y1083" s="4" t="str">
        <f>VLOOKUP(C1083,[1]Sheet1!$B:$D,3,FALSE)</f>
        <v>Microfinance</v>
      </c>
      <c r="Z1083">
        <f>IFERROR(VLOOKUP(C1083,[2]!LTP,2,FALSE),0)</f>
        <v>513.5</v>
      </c>
      <c r="AA1083" s="7">
        <f t="shared" si="16"/>
        <v>27.026315789473685</v>
      </c>
    </row>
    <row r="1084" spans="1:27" x14ac:dyDescent="0.45">
      <c r="A1084" t="s">
        <v>55</v>
      </c>
      <c r="B1084" t="s">
        <v>57</v>
      </c>
      <c r="C1084" t="s">
        <v>64</v>
      </c>
      <c r="D1084">
        <v>1225</v>
      </c>
      <c r="E1084" s="10">
        <v>108000</v>
      </c>
      <c r="F1084" s="10">
        <v>67710</v>
      </c>
      <c r="G1084" s="10">
        <v>726632</v>
      </c>
      <c r="H1084" s="10">
        <v>1813517</v>
      </c>
      <c r="I1084" s="10">
        <v>134675</v>
      </c>
      <c r="J1084" s="10">
        <v>185094</v>
      </c>
      <c r="K1084" s="10">
        <v>36565</v>
      </c>
      <c r="L1084" s="10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 s="8">
        <v>-0.78</v>
      </c>
      <c r="W1084" s="10">
        <v>20751</v>
      </c>
      <c r="X1084">
        <v>19</v>
      </c>
      <c r="Y1084" s="4" t="str">
        <f>VLOOKUP(C1084,[1]Sheet1!$B:$D,3,FALSE)</f>
        <v>Micro Low</v>
      </c>
      <c r="Z1084">
        <f>IFERROR(VLOOKUP(C1084,[2]!LTP,2,FALSE),0)</f>
        <v>566</v>
      </c>
      <c r="AA1084" s="7">
        <f t="shared" si="16"/>
        <v>29.789473684210527</v>
      </c>
    </row>
    <row r="1085" spans="1:27" x14ac:dyDescent="0.45">
      <c r="A1085" t="s">
        <v>55</v>
      </c>
      <c r="B1085" t="s">
        <v>57</v>
      </c>
      <c r="C1085" t="s">
        <v>65</v>
      </c>
      <c r="D1085">
        <v>970</v>
      </c>
      <c r="E1085" s="10">
        <v>397647</v>
      </c>
      <c r="F1085" s="10">
        <v>473972</v>
      </c>
      <c r="G1085" s="10">
        <v>1949715</v>
      </c>
      <c r="H1085" s="10">
        <v>5039442</v>
      </c>
      <c r="I1085" s="10">
        <v>391573</v>
      </c>
      <c r="J1085" s="10">
        <v>575258</v>
      </c>
      <c r="K1085" s="10">
        <v>231639</v>
      </c>
      <c r="L1085" s="10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 s="8">
        <v>-0.59</v>
      </c>
      <c r="W1085" s="10">
        <v>126851</v>
      </c>
      <c r="X1085">
        <v>32</v>
      </c>
      <c r="Y1085" s="4" t="str">
        <f>VLOOKUP(C1085,[1]Sheet1!$B:$D,3,FALSE)</f>
        <v>Microfinance</v>
      </c>
      <c r="Z1085">
        <f>IFERROR(VLOOKUP(C1085,[2]!LTP,2,FALSE),0)</f>
        <v>570</v>
      </c>
      <c r="AA1085" s="7">
        <f t="shared" si="16"/>
        <v>17.8125</v>
      </c>
    </row>
    <row r="1086" spans="1:27" x14ac:dyDescent="0.45">
      <c r="A1086" t="s">
        <v>55</v>
      </c>
      <c r="B1086" t="s">
        <v>57</v>
      </c>
      <c r="C1086" t="s">
        <v>66</v>
      </c>
      <c r="D1086">
        <v>834</v>
      </c>
      <c r="E1086" s="10">
        <v>84000</v>
      </c>
      <c r="F1086" s="10">
        <v>35360</v>
      </c>
      <c r="G1086" s="10">
        <v>141734</v>
      </c>
      <c r="H1086" s="10">
        <v>772439</v>
      </c>
      <c r="I1086" s="10">
        <v>38606</v>
      </c>
      <c r="J1086" s="10">
        <v>62437</v>
      </c>
      <c r="K1086" s="10">
        <v>24347</v>
      </c>
      <c r="L1086" s="10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 s="8">
        <v>-0.73</v>
      </c>
      <c r="W1086" s="10">
        <v>13356</v>
      </c>
      <c r="X1086">
        <v>16</v>
      </c>
      <c r="Y1086" s="4" t="str">
        <f>VLOOKUP(C1086,[1]Sheet1!$B:$D,3,FALSE)</f>
        <v>Delist</v>
      </c>
      <c r="Z1086">
        <f>IFERROR(VLOOKUP(C1086,[2]!LTP,2,FALSE),0)</f>
        <v>0</v>
      </c>
      <c r="AA1086" s="7">
        <f t="shared" si="16"/>
        <v>0</v>
      </c>
    </row>
    <row r="1087" spans="1:27" x14ac:dyDescent="0.45">
      <c r="A1087" t="s">
        <v>55</v>
      </c>
      <c r="B1087" t="s">
        <v>57</v>
      </c>
      <c r="C1087" t="s">
        <v>92</v>
      </c>
      <c r="D1087">
        <v>1072</v>
      </c>
      <c r="E1087" s="10">
        <v>1200000</v>
      </c>
      <c r="F1087" s="10">
        <v>1622081</v>
      </c>
      <c r="G1087" s="10">
        <v>11048944</v>
      </c>
      <c r="H1087" s="10">
        <v>19639575</v>
      </c>
      <c r="I1087" s="10">
        <v>1579264</v>
      </c>
      <c r="J1087" s="10">
        <v>2070129</v>
      </c>
      <c r="K1087" s="10">
        <v>1277187</v>
      </c>
      <c r="L1087" s="10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 s="8">
        <v>-0.47</v>
      </c>
      <c r="W1087" s="10">
        <v>739510</v>
      </c>
      <c r="X1087">
        <v>62</v>
      </c>
      <c r="Y1087" s="4" t="str">
        <f>VLOOKUP(C1087,[1]Sheet1!$B:$D,3,FALSE)</f>
        <v>Microfinance</v>
      </c>
      <c r="Z1087">
        <f>IFERROR(VLOOKUP(C1087,[2]!LTP,2,FALSE),0)</f>
        <v>572</v>
      </c>
      <c r="AA1087" s="7">
        <f t="shared" si="16"/>
        <v>9.2258064516129039</v>
      </c>
    </row>
    <row r="1088" spans="1:27" x14ac:dyDescent="0.45">
      <c r="A1088" t="s">
        <v>55</v>
      </c>
      <c r="B1088" t="s">
        <v>57</v>
      </c>
      <c r="C1088" t="s">
        <v>67</v>
      </c>
      <c r="D1088">
        <v>984</v>
      </c>
      <c r="E1088" s="10">
        <v>799399</v>
      </c>
      <c r="F1088" s="10">
        <v>1615453</v>
      </c>
      <c r="G1088">
        <v>0</v>
      </c>
      <c r="H1088" s="10">
        <v>8221947</v>
      </c>
      <c r="I1088" s="10">
        <v>483146</v>
      </c>
      <c r="J1088" s="10">
        <v>542830</v>
      </c>
      <c r="K1088" s="10">
        <v>499434</v>
      </c>
      <c r="L1088" s="10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 s="8">
        <v>-0.46</v>
      </c>
      <c r="W1088" s="10">
        <v>332484</v>
      </c>
      <c r="X1088">
        <v>42</v>
      </c>
      <c r="Y1088" s="4" t="str">
        <f>VLOOKUP(C1088,[1]Sheet1!$B:$D,3,FALSE)</f>
        <v>Microfinance</v>
      </c>
      <c r="Z1088">
        <f>IFERROR(VLOOKUP(C1088,[2]!LTP,2,FALSE),0)</f>
        <v>672</v>
      </c>
      <c r="AA1088" s="7">
        <f t="shared" si="16"/>
        <v>16</v>
      </c>
    </row>
    <row r="1089" spans="1:27" x14ac:dyDescent="0.45">
      <c r="A1089" t="s">
        <v>55</v>
      </c>
      <c r="B1089" t="s">
        <v>57</v>
      </c>
      <c r="C1089" t="s">
        <v>68</v>
      </c>
      <c r="D1089">
        <v>1138</v>
      </c>
      <c r="E1089" s="10">
        <v>786035</v>
      </c>
      <c r="F1089" s="10">
        <v>1678660</v>
      </c>
      <c r="G1089">
        <v>0</v>
      </c>
      <c r="H1089" s="10">
        <v>20457060</v>
      </c>
      <c r="I1089" s="10">
        <v>918961</v>
      </c>
      <c r="J1089" s="10">
        <v>919239</v>
      </c>
      <c r="K1089" s="10">
        <v>815109</v>
      </c>
      <c r="L1089" s="10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 s="8">
        <v>-0.42</v>
      </c>
      <c r="W1089" s="10">
        <v>491024</v>
      </c>
      <c r="X1089">
        <v>62</v>
      </c>
      <c r="Y1089" s="4" t="str">
        <f>VLOOKUP(C1089,[1]Sheet1!$B:$D,3,FALSE)</f>
        <v>Microfinance</v>
      </c>
      <c r="Z1089">
        <f>IFERROR(VLOOKUP(C1089,[2]!LTP,2,FALSE),0)</f>
        <v>813.3</v>
      </c>
      <c r="AA1089" s="7">
        <f t="shared" si="16"/>
        <v>13.11774193548387</v>
      </c>
    </row>
    <row r="1090" spans="1:27" x14ac:dyDescent="0.45">
      <c r="A1090" t="s">
        <v>55</v>
      </c>
      <c r="B1090" t="s">
        <v>57</v>
      </c>
      <c r="C1090" t="s">
        <v>69</v>
      </c>
      <c r="D1090">
        <v>920</v>
      </c>
      <c r="E1090" s="10">
        <v>269512</v>
      </c>
      <c r="F1090" s="10">
        <v>125222</v>
      </c>
      <c r="G1090" s="10">
        <v>1255409</v>
      </c>
      <c r="H1090" s="10">
        <v>3016924</v>
      </c>
      <c r="I1090" s="10">
        <v>203704</v>
      </c>
      <c r="J1090" s="10">
        <v>287735</v>
      </c>
      <c r="K1090" s="10">
        <v>145798</v>
      </c>
      <c r="L1090" s="1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 s="8">
        <v>-0.66</v>
      </c>
      <c r="W1090" s="10">
        <v>80745</v>
      </c>
      <c r="X1090">
        <v>30</v>
      </c>
      <c r="Y1090" s="4" t="str">
        <f>VLOOKUP(C1090,[1]Sheet1!$B:$D,3,FALSE)</f>
        <v>Microfinance</v>
      </c>
      <c r="Z1090">
        <f>IFERROR(VLOOKUP(C1090,[2]!LTP,2,FALSE),0)</f>
        <v>551</v>
      </c>
      <c r="AA1090" s="7">
        <f t="shared" ref="AA1090:AA1153" si="17">IFERROR(Z1090/M1090,0)</f>
        <v>18.366666666666667</v>
      </c>
    </row>
    <row r="1091" spans="1:27" x14ac:dyDescent="0.45">
      <c r="A1091" t="s">
        <v>55</v>
      </c>
      <c r="B1091" t="s">
        <v>57</v>
      </c>
      <c r="C1091" t="s">
        <v>70</v>
      </c>
      <c r="D1091">
        <v>1013.6</v>
      </c>
      <c r="E1091" s="10">
        <v>210000</v>
      </c>
      <c r="F1091" s="10">
        <v>105153</v>
      </c>
      <c r="G1091" s="10">
        <v>741842</v>
      </c>
      <c r="H1091" s="10">
        <v>1580784</v>
      </c>
      <c r="I1091" s="10">
        <v>157279</v>
      </c>
      <c r="J1091" s="10">
        <v>203390</v>
      </c>
      <c r="K1091" s="10">
        <v>103813</v>
      </c>
      <c r="L1091" s="10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 s="8">
        <v>-0.69</v>
      </c>
      <c r="W1091" s="10">
        <v>59707</v>
      </c>
      <c r="X1091">
        <v>28</v>
      </c>
      <c r="Y1091" s="4" t="str">
        <f>VLOOKUP(C1091,[1]Sheet1!$B:$D,3,FALSE)</f>
        <v>Micro Low</v>
      </c>
      <c r="Z1091">
        <f>IFERROR(VLOOKUP(C1091,[2]!LTP,2,FALSE),0)</f>
        <v>846.6</v>
      </c>
      <c r="AA1091" s="7">
        <f t="shared" si="17"/>
        <v>30.235714285714288</v>
      </c>
    </row>
    <row r="1092" spans="1:27" x14ac:dyDescent="0.45">
      <c r="A1092" t="s">
        <v>55</v>
      </c>
      <c r="B1092" t="s">
        <v>57</v>
      </c>
      <c r="C1092" t="s">
        <v>71</v>
      </c>
      <c r="D1092">
        <v>1160</v>
      </c>
      <c r="E1092" s="10">
        <v>628888</v>
      </c>
      <c r="F1092" s="10">
        <v>1125004</v>
      </c>
      <c r="G1092" s="10">
        <v>7490475</v>
      </c>
      <c r="H1092" s="10">
        <v>14400760</v>
      </c>
      <c r="I1092" s="10">
        <v>1065661</v>
      </c>
      <c r="J1092" s="10">
        <v>1364771</v>
      </c>
      <c r="K1092" s="10">
        <v>712171</v>
      </c>
      <c r="L1092" s="10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 s="8">
        <v>-0.44</v>
      </c>
      <c r="W1092" s="10">
        <v>422546</v>
      </c>
      <c r="X1092">
        <v>67</v>
      </c>
      <c r="Y1092" s="4" t="str">
        <f>VLOOKUP(C1092,[1]Sheet1!$B:$D,3,FALSE)</f>
        <v>Microfinance</v>
      </c>
      <c r="Z1092">
        <f>IFERROR(VLOOKUP(C1092,[2]!LTP,2,FALSE),0)</f>
        <v>745</v>
      </c>
      <c r="AA1092" s="7">
        <f t="shared" si="17"/>
        <v>11.119402985074627</v>
      </c>
    </row>
    <row r="1093" spans="1:27" x14ac:dyDescent="0.45">
      <c r="A1093" t="s">
        <v>55</v>
      </c>
      <c r="B1093" t="s">
        <v>57</v>
      </c>
      <c r="C1093" t="s">
        <v>72</v>
      </c>
      <c r="D1093">
        <v>1424</v>
      </c>
      <c r="E1093" s="10">
        <v>105862</v>
      </c>
      <c r="F1093" s="10">
        <v>47893</v>
      </c>
      <c r="G1093" s="10">
        <v>249472</v>
      </c>
      <c r="H1093" s="10">
        <v>948222</v>
      </c>
      <c r="I1093" s="10">
        <v>58764</v>
      </c>
      <c r="J1093" s="10">
        <v>83114</v>
      </c>
      <c r="K1093" s="10">
        <v>37126</v>
      </c>
      <c r="L1093" s="10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 s="8">
        <v>-0.83</v>
      </c>
      <c r="W1093" s="10">
        <v>19182</v>
      </c>
      <c r="X1093">
        <v>18</v>
      </c>
      <c r="Y1093" s="4" t="str">
        <f>VLOOKUP(C1093,[1]Sheet1!$B:$D,3,FALSE)</f>
        <v>Micro Low</v>
      </c>
      <c r="Z1093">
        <f>IFERROR(VLOOKUP(C1093,[2]!LTP,2,FALSE),0)</f>
        <v>700</v>
      </c>
      <c r="AA1093" s="7">
        <f t="shared" si="17"/>
        <v>38.888888888888886</v>
      </c>
    </row>
    <row r="1094" spans="1:27" x14ac:dyDescent="0.45">
      <c r="A1094" t="s">
        <v>55</v>
      </c>
      <c r="B1094" t="s">
        <v>57</v>
      </c>
      <c r="C1094" t="s">
        <v>73</v>
      </c>
      <c r="D1094">
        <v>588</v>
      </c>
      <c r="E1094" s="10">
        <v>167680</v>
      </c>
      <c r="F1094" s="10">
        <v>120736</v>
      </c>
      <c r="G1094" s="10">
        <v>328424</v>
      </c>
      <c r="H1094" s="10">
        <v>936081</v>
      </c>
      <c r="I1094" s="10">
        <v>91321</v>
      </c>
      <c r="J1094" s="10">
        <v>117564</v>
      </c>
      <c r="K1094" s="10">
        <v>58709</v>
      </c>
      <c r="L1094" s="10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 s="8">
        <v>-0.51</v>
      </c>
      <c r="W1094" s="10">
        <v>35529</v>
      </c>
      <c r="X1094">
        <v>21</v>
      </c>
      <c r="Y1094" s="4" t="str">
        <f>VLOOKUP(C1094,[1]Sheet1!$B:$D,3,FALSE)</f>
        <v>Delist</v>
      </c>
      <c r="Z1094">
        <f>IFERROR(VLOOKUP(C1094,[2]!LTP,2,FALSE),0)</f>
        <v>0</v>
      </c>
      <c r="AA1094" s="7">
        <f t="shared" si="17"/>
        <v>0</v>
      </c>
    </row>
    <row r="1095" spans="1:27" x14ac:dyDescent="0.45">
      <c r="A1095" t="s">
        <v>55</v>
      </c>
      <c r="B1095" t="s">
        <v>57</v>
      </c>
      <c r="C1095" t="s">
        <v>74</v>
      </c>
      <c r="D1095">
        <v>1290</v>
      </c>
      <c r="E1095" s="10">
        <v>242000</v>
      </c>
      <c r="F1095" s="10">
        <v>244675</v>
      </c>
      <c r="G1095" s="10">
        <v>1308517</v>
      </c>
      <c r="H1095" s="10">
        <v>3562895</v>
      </c>
      <c r="I1095" s="10">
        <v>301522</v>
      </c>
      <c r="J1095" s="10">
        <v>386187</v>
      </c>
      <c r="K1095" s="10">
        <v>198584</v>
      </c>
      <c r="L1095" s="10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 s="8">
        <v>-0.65</v>
      </c>
      <c r="W1095" s="10">
        <v>110940</v>
      </c>
      <c r="X1095">
        <v>46</v>
      </c>
      <c r="Y1095" s="4" t="str">
        <f>VLOOKUP(C1095,[1]Sheet1!$B:$D,3,FALSE)</f>
        <v>Micro Low</v>
      </c>
      <c r="Z1095">
        <f>IFERROR(VLOOKUP(C1095,[2]!LTP,2,FALSE),0)</f>
        <v>668.1</v>
      </c>
      <c r="AA1095" s="7">
        <f t="shared" si="17"/>
        <v>14.523913043478261</v>
      </c>
    </row>
    <row r="1096" spans="1:27" x14ac:dyDescent="0.45">
      <c r="A1096" t="s">
        <v>55</v>
      </c>
      <c r="B1096" t="s">
        <v>57</v>
      </c>
      <c r="C1096" t="s">
        <v>75</v>
      </c>
      <c r="D1096">
        <v>1162</v>
      </c>
      <c r="E1096" s="10">
        <v>128786</v>
      </c>
      <c r="F1096" s="10">
        <v>95886</v>
      </c>
      <c r="G1096" s="10">
        <v>775088</v>
      </c>
      <c r="H1096" s="10">
        <v>2442086</v>
      </c>
      <c r="I1096" s="10">
        <v>143459</v>
      </c>
      <c r="J1096" s="10">
        <v>221228</v>
      </c>
      <c r="K1096" s="10">
        <v>109309</v>
      </c>
      <c r="L1096" s="10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 s="8">
        <v>-0.63</v>
      </c>
      <c r="W1096" s="10">
        <v>61484</v>
      </c>
      <c r="X1096">
        <v>48</v>
      </c>
      <c r="Y1096" s="4" t="str">
        <f>VLOOKUP(C1096,[1]Sheet1!$B:$D,3,FALSE)</f>
        <v>Microfinance</v>
      </c>
      <c r="Z1096">
        <f>IFERROR(VLOOKUP(C1096,[2]!LTP,2,FALSE),0)</f>
        <v>584</v>
      </c>
      <c r="AA1096" s="7">
        <f t="shared" si="17"/>
        <v>12.166666666666666</v>
      </c>
    </row>
    <row r="1097" spans="1:27" x14ac:dyDescent="0.45">
      <c r="A1097" t="s">
        <v>55</v>
      </c>
      <c r="B1097" t="s">
        <v>57</v>
      </c>
      <c r="C1097" t="s">
        <v>76</v>
      </c>
      <c r="D1097">
        <v>1259</v>
      </c>
      <c r="E1097" s="10">
        <v>121000</v>
      </c>
      <c r="F1097" s="10">
        <v>45779</v>
      </c>
      <c r="G1097" s="10">
        <v>299419</v>
      </c>
      <c r="H1097" s="10">
        <v>1217462</v>
      </c>
      <c r="I1097" s="10">
        <v>80923</v>
      </c>
      <c r="J1097" s="10">
        <v>134013</v>
      </c>
      <c r="K1097" s="10">
        <v>57124</v>
      </c>
      <c r="L1097" s="10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 s="8">
        <v>-0.79</v>
      </c>
      <c r="W1097" s="10">
        <v>27443</v>
      </c>
      <c r="X1097">
        <v>23</v>
      </c>
      <c r="Y1097" s="4" t="str">
        <f>VLOOKUP(C1097,[1]Sheet1!$B:$D,3,FALSE)</f>
        <v>Delist</v>
      </c>
      <c r="Z1097">
        <f>IFERROR(VLOOKUP(C1097,[2]!LTP,2,FALSE),0)</f>
        <v>0</v>
      </c>
      <c r="AA1097" s="7">
        <f t="shared" si="17"/>
        <v>0</v>
      </c>
    </row>
    <row r="1098" spans="1:27" x14ac:dyDescent="0.45">
      <c r="A1098" t="s">
        <v>55</v>
      </c>
      <c r="B1098" t="s">
        <v>57</v>
      </c>
      <c r="C1098" t="s">
        <v>77</v>
      </c>
      <c r="D1098">
        <v>2018.7</v>
      </c>
      <c r="E1098" s="10">
        <v>42968</v>
      </c>
      <c r="F1098" s="10">
        <v>65380</v>
      </c>
      <c r="G1098" s="10">
        <v>408811</v>
      </c>
      <c r="H1098" s="10">
        <v>1376110</v>
      </c>
      <c r="I1098" s="10">
        <v>88200</v>
      </c>
      <c r="J1098" s="10">
        <v>128161</v>
      </c>
      <c r="K1098" s="10">
        <v>54372</v>
      </c>
      <c r="L1098" s="10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 s="8">
        <v>-0.72</v>
      </c>
      <c r="W1098" s="10">
        <v>24697</v>
      </c>
      <c r="X1098">
        <v>57</v>
      </c>
      <c r="Y1098" s="4" t="str">
        <f>VLOOKUP(C1098,[1]Sheet1!$B:$D,3,FALSE)</f>
        <v>Micro Low</v>
      </c>
      <c r="Z1098">
        <f>IFERROR(VLOOKUP(C1098,[2]!LTP,2,FALSE),0)</f>
        <v>910</v>
      </c>
      <c r="AA1098" s="7">
        <f t="shared" si="17"/>
        <v>15.964912280701755</v>
      </c>
    </row>
    <row r="1099" spans="1:27" x14ac:dyDescent="0.45">
      <c r="A1099" t="s">
        <v>55</v>
      </c>
      <c r="B1099" t="s">
        <v>57</v>
      </c>
      <c r="C1099" t="s">
        <v>78</v>
      </c>
      <c r="D1099">
        <v>830</v>
      </c>
      <c r="E1099" s="10">
        <v>86009</v>
      </c>
      <c r="F1099" s="10">
        <v>36023</v>
      </c>
      <c r="G1099" s="10">
        <v>372392</v>
      </c>
      <c r="H1099" s="10">
        <v>1323598</v>
      </c>
      <c r="I1099" s="10">
        <v>83543</v>
      </c>
      <c r="J1099" s="10">
        <v>126457</v>
      </c>
      <c r="K1099" s="10">
        <v>37050</v>
      </c>
      <c r="L1099" s="10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 s="8">
        <v>-0.65</v>
      </c>
      <c r="W1099" s="10">
        <v>22106</v>
      </c>
      <c r="X1099">
        <v>26</v>
      </c>
      <c r="Y1099" s="4" t="str">
        <f>VLOOKUP(C1099,[1]Sheet1!$B:$D,3,FALSE)</f>
        <v>Delist</v>
      </c>
      <c r="Z1099">
        <f>IFERROR(VLOOKUP(C1099,[2]!LTP,2,FALSE),0)</f>
        <v>0</v>
      </c>
      <c r="AA1099" s="7">
        <f t="shared" si="17"/>
        <v>0</v>
      </c>
    </row>
    <row r="1100" spans="1:27" x14ac:dyDescent="0.45">
      <c r="A1100" t="s">
        <v>55</v>
      </c>
      <c r="B1100" t="s">
        <v>57</v>
      </c>
      <c r="C1100" t="s">
        <v>79</v>
      </c>
      <c r="D1100">
        <v>1609</v>
      </c>
      <c r="E1100" s="10">
        <v>101088</v>
      </c>
      <c r="F1100" s="10">
        <v>144209</v>
      </c>
      <c r="G1100" s="10">
        <v>619347</v>
      </c>
      <c r="H1100" s="10">
        <v>1846172</v>
      </c>
      <c r="I1100" s="10">
        <v>128429</v>
      </c>
      <c r="J1100" s="10">
        <v>181476</v>
      </c>
      <c r="K1100" s="10">
        <v>103056</v>
      </c>
      <c r="L1100" s="1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 s="8">
        <v>-0.64</v>
      </c>
      <c r="W1100" s="10">
        <v>62757</v>
      </c>
      <c r="X1100">
        <v>62</v>
      </c>
      <c r="Y1100" s="4" t="str">
        <f>VLOOKUP(C1100,[1]Sheet1!$B:$D,3,FALSE)</f>
        <v>Delist</v>
      </c>
      <c r="Z1100">
        <f>IFERROR(VLOOKUP(C1100,[2]!LTP,2,FALSE),0)</f>
        <v>0</v>
      </c>
      <c r="AA1100" s="7">
        <f t="shared" si="17"/>
        <v>0</v>
      </c>
    </row>
    <row r="1101" spans="1:27" x14ac:dyDescent="0.45">
      <c r="A1101" t="s">
        <v>55</v>
      </c>
      <c r="B1101" t="s">
        <v>57</v>
      </c>
      <c r="C1101" t="s">
        <v>80</v>
      </c>
      <c r="D1101">
        <v>1079.9000000000001</v>
      </c>
      <c r="E1101" s="10">
        <v>194810</v>
      </c>
      <c r="F1101" s="10">
        <v>85456</v>
      </c>
      <c r="G1101" s="10">
        <v>593397</v>
      </c>
      <c r="H1101" s="10">
        <v>2937390</v>
      </c>
      <c r="I1101" s="10">
        <v>164075</v>
      </c>
      <c r="J1101" s="10">
        <v>244705</v>
      </c>
      <c r="K1101" s="10">
        <v>111683</v>
      </c>
      <c r="L1101" s="10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 s="8">
        <v>-0.7</v>
      </c>
      <c r="W1101" s="10">
        <v>62310</v>
      </c>
      <c r="X1101">
        <v>32</v>
      </c>
      <c r="Y1101" s="4" t="str">
        <f>VLOOKUP(C1101,[1]Sheet1!$B:$D,3,FALSE)</f>
        <v>Micro Low</v>
      </c>
      <c r="Z1101">
        <f>IFERROR(VLOOKUP(C1101,[2]!LTP,2,FALSE),0)</f>
        <v>585</v>
      </c>
      <c r="AA1101" s="7">
        <f t="shared" si="17"/>
        <v>18.28125</v>
      </c>
    </row>
    <row r="1102" spans="1:27" x14ac:dyDescent="0.45">
      <c r="A1102" t="s">
        <v>55</v>
      </c>
      <c r="B1102" t="s">
        <v>57</v>
      </c>
      <c r="C1102" t="s">
        <v>81</v>
      </c>
      <c r="D1102">
        <v>599</v>
      </c>
      <c r="E1102" s="10">
        <v>633512</v>
      </c>
      <c r="F1102" s="10">
        <v>169215</v>
      </c>
      <c r="G1102">
        <v>0</v>
      </c>
      <c r="H1102" s="10">
        <v>2515515</v>
      </c>
      <c r="I1102" s="10">
        <v>122971</v>
      </c>
      <c r="J1102" s="10">
        <v>142697</v>
      </c>
      <c r="K1102" s="10">
        <v>116000</v>
      </c>
      <c r="L1102" s="10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 s="8">
        <v>-0.72</v>
      </c>
      <c r="W1102" s="10">
        <v>64167</v>
      </c>
      <c r="X1102">
        <v>10</v>
      </c>
      <c r="Y1102" s="4" t="str">
        <f>VLOOKUP(C1102,[1]Sheet1!$B:$D,3,FALSE)</f>
        <v>Microfinance</v>
      </c>
      <c r="Z1102">
        <f>IFERROR(VLOOKUP(C1102,[2]!LTP,2,FALSE),0)</f>
        <v>483</v>
      </c>
      <c r="AA1102" s="7">
        <f t="shared" si="17"/>
        <v>48.3</v>
      </c>
    </row>
    <row r="1103" spans="1:27" x14ac:dyDescent="0.45">
      <c r="A1103" t="s">
        <v>55</v>
      </c>
      <c r="B1103" t="s">
        <v>57</v>
      </c>
      <c r="C1103" t="s">
        <v>82</v>
      </c>
      <c r="D1103">
        <v>837</v>
      </c>
      <c r="E1103" s="10">
        <v>162006</v>
      </c>
      <c r="F1103" s="10">
        <v>143309</v>
      </c>
      <c r="G1103" s="10">
        <v>1082721</v>
      </c>
      <c r="H1103" s="10">
        <v>3075674</v>
      </c>
      <c r="I1103" s="10">
        <v>207496</v>
      </c>
      <c r="J1103" s="10">
        <v>301498</v>
      </c>
      <c r="K1103" s="10">
        <v>106263</v>
      </c>
      <c r="L1103" s="10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 s="8">
        <v>-0.52</v>
      </c>
      <c r="W1103" s="10">
        <v>60983</v>
      </c>
      <c r="X1103">
        <v>38</v>
      </c>
      <c r="Y1103" s="4" t="str">
        <f>VLOOKUP(C1103,[1]Sheet1!$B:$D,3,FALSE)</f>
        <v>Microfinance</v>
      </c>
      <c r="Z1103">
        <f>IFERROR(VLOOKUP(C1103,[2]!LTP,2,FALSE),0)</f>
        <v>498.9</v>
      </c>
      <c r="AA1103" s="7">
        <f t="shared" si="17"/>
        <v>13.128947368421052</v>
      </c>
    </row>
    <row r="1104" spans="1:27" x14ac:dyDescent="0.45">
      <c r="A1104" t="s">
        <v>55</v>
      </c>
      <c r="B1104" t="s">
        <v>57</v>
      </c>
      <c r="C1104" t="s">
        <v>83</v>
      </c>
      <c r="D1104">
        <v>950</v>
      </c>
      <c r="E1104" s="10">
        <v>657800</v>
      </c>
      <c r="F1104" s="10">
        <v>339083</v>
      </c>
      <c r="G1104" s="10">
        <v>1210633</v>
      </c>
      <c r="H1104" s="10">
        <v>4717576</v>
      </c>
      <c r="I1104" s="10">
        <v>369879</v>
      </c>
      <c r="J1104" s="10">
        <v>511498</v>
      </c>
      <c r="K1104" s="10">
        <v>274302</v>
      </c>
      <c r="L1104" s="10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 s="8">
        <v>-0.69</v>
      </c>
      <c r="W1104" s="10">
        <v>167623</v>
      </c>
      <c r="X1104">
        <v>25</v>
      </c>
      <c r="Y1104" s="4" t="str">
        <f>VLOOKUP(C1104,[1]Sheet1!$B:$D,3,FALSE)</f>
        <v>Microfinance</v>
      </c>
      <c r="Z1104">
        <f>IFERROR(VLOOKUP(C1104,[2]!LTP,2,FALSE),0)</f>
        <v>522</v>
      </c>
      <c r="AA1104" s="7">
        <f t="shared" si="17"/>
        <v>20.88</v>
      </c>
    </row>
    <row r="1105" spans="1:27" x14ac:dyDescent="0.45">
      <c r="A1105" t="s">
        <v>55</v>
      </c>
      <c r="B1105" t="s">
        <v>57</v>
      </c>
      <c r="C1105" t="s">
        <v>99</v>
      </c>
      <c r="D1105">
        <v>1039</v>
      </c>
      <c r="E1105" s="10">
        <v>368000</v>
      </c>
      <c r="F1105" s="10">
        <v>184371</v>
      </c>
      <c r="G1105" s="10">
        <v>1132698</v>
      </c>
      <c r="H1105" s="10">
        <v>3967710</v>
      </c>
      <c r="I1105" s="10">
        <v>274082</v>
      </c>
      <c r="J1105" s="10">
        <v>351261</v>
      </c>
      <c r="K1105" s="10">
        <v>99018</v>
      </c>
      <c r="L1105" s="10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 s="8">
        <v>-0.85</v>
      </c>
      <c r="W1105" s="10">
        <v>26949</v>
      </c>
      <c r="X1105">
        <v>7</v>
      </c>
      <c r="Y1105" s="4" t="str">
        <f>VLOOKUP(C1105,[1]Sheet1!$B:$D,3,FALSE)</f>
        <v>Micro Low</v>
      </c>
      <c r="Z1105">
        <f>IFERROR(VLOOKUP(C1105,[2]!LTP,2,FALSE),0)</f>
        <v>517</v>
      </c>
      <c r="AA1105" s="7">
        <f t="shared" si="17"/>
        <v>73.857142857142861</v>
      </c>
    </row>
    <row r="1106" spans="1:27" x14ac:dyDescent="0.45">
      <c r="A1106" t="s">
        <v>55</v>
      </c>
      <c r="B1106" t="s">
        <v>57</v>
      </c>
      <c r="C1106" t="s">
        <v>103</v>
      </c>
      <c r="D1106">
        <v>1323.9</v>
      </c>
      <c r="E1106" s="10">
        <v>232288</v>
      </c>
      <c r="F1106" s="10">
        <v>38951</v>
      </c>
      <c r="G1106" s="10">
        <v>497611</v>
      </c>
      <c r="H1106" s="10">
        <v>1892616</v>
      </c>
      <c r="I1106" s="10">
        <v>115102</v>
      </c>
      <c r="J1106" s="10">
        <v>172873</v>
      </c>
      <c r="K1106" s="10">
        <v>73239</v>
      </c>
      <c r="L1106" s="10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 s="8">
        <v>-0.84</v>
      </c>
      <c r="W1106" s="10">
        <v>39180</v>
      </c>
      <c r="X1106">
        <v>17</v>
      </c>
      <c r="Y1106" s="4" t="str">
        <f>VLOOKUP(C1106,[1]Sheet1!$B:$D,3,FALSE)</f>
        <v>Micro Low</v>
      </c>
      <c r="Z1106">
        <f>IFERROR(VLOOKUP(C1106,[2]!LTP,2,FALSE),0)</f>
        <v>670</v>
      </c>
      <c r="AA1106" s="7">
        <f t="shared" si="17"/>
        <v>39.411764705882355</v>
      </c>
    </row>
    <row r="1107" spans="1:27" x14ac:dyDescent="0.45">
      <c r="A1107" t="s">
        <v>55</v>
      </c>
      <c r="B1107" t="s">
        <v>57</v>
      </c>
      <c r="C1107" t="s">
        <v>84</v>
      </c>
      <c r="D1107">
        <v>2075</v>
      </c>
      <c r="E1107" s="10">
        <v>150883</v>
      </c>
      <c r="F1107" s="10">
        <v>241203</v>
      </c>
      <c r="G1107" s="10">
        <v>1284077</v>
      </c>
      <c r="H1107" s="10">
        <v>3665423</v>
      </c>
      <c r="I1107" s="10">
        <v>266469</v>
      </c>
      <c r="J1107" s="10">
        <v>377985</v>
      </c>
      <c r="K1107" s="10">
        <v>240391</v>
      </c>
      <c r="L1107" s="10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 s="8">
        <v>-0.66</v>
      </c>
      <c r="W1107" s="10">
        <v>131454</v>
      </c>
      <c r="X1107">
        <v>87</v>
      </c>
      <c r="Y1107" s="4" t="str">
        <f>VLOOKUP(C1107,[1]Sheet1!$B:$D,3,FALSE)</f>
        <v>Microfinance</v>
      </c>
      <c r="Z1107">
        <f>IFERROR(VLOOKUP(C1107,[2]!LTP,2,FALSE),0)</f>
        <v>1166.4000000000001</v>
      </c>
      <c r="AA1107" s="7">
        <f t="shared" si="17"/>
        <v>13.40689655172414</v>
      </c>
    </row>
    <row r="1108" spans="1:27" x14ac:dyDescent="0.45">
      <c r="A1108" t="s">
        <v>55</v>
      </c>
      <c r="B1108" t="s">
        <v>57</v>
      </c>
      <c r="C1108" t="s">
        <v>85</v>
      </c>
      <c r="D1108">
        <v>1713</v>
      </c>
      <c r="E1108" s="10">
        <v>154054</v>
      </c>
      <c r="F1108" s="10">
        <v>79595</v>
      </c>
      <c r="G1108" s="10">
        <v>613978</v>
      </c>
      <c r="H1108" s="10">
        <v>1568059</v>
      </c>
      <c r="I1108" s="10">
        <v>105805</v>
      </c>
      <c r="J1108" s="10">
        <v>156801</v>
      </c>
      <c r="K1108" s="10">
        <v>67079</v>
      </c>
      <c r="L1108" s="10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 s="8">
        <v>-0.83</v>
      </c>
      <c r="W1108" s="10">
        <v>36161</v>
      </c>
      <c r="X1108">
        <v>23</v>
      </c>
      <c r="Y1108" s="4" t="str">
        <f>VLOOKUP(C1108,[1]Sheet1!$B:$D,3,FALSE)</f>
        <v>Delist</v>
      </c>
      <c r="Z1108">
        <f>IFERROR(VLOOKUP(C1108,[2]!LTP,2,FALSE),0)</f>
        <v>0</v>
      </c>
      <c r="AA1108" s="7">
        <f t="shared" si="17"/>
        <v>0</v>
      </c>
    </row>
    <row r="1109" spans="1:27" x14ac:dyDescent="0.45">
      <c r="A1109" t="s">
        <v>55</v>
      </c>
      <c r="B1109" t="s">
        <v>57</v>
      </c>
      <c r="C1109" t="s">
        <v>104</v>
      </c>
      <c r="D1109">
        <v>1020</v>
      </c>
      <c r="E1109" s="10">
        <v>103500</v>
      </c>
      <c r="F1109" s="10">
        <v>17147</v>
      </c>
      <c r="G1109" s="10">
        <v>237235</v>
      </c>
      <c r="H1109" s="10">
        <v>877543</v>
      </c>
      <c r="I1109" s="10">
        <v>60906</v>
      </c>
      <c r="J1109" s="10">
        <v>94110</v>
      </c>
      <c r="K1109" s="10">
        <v>42727</v>
      </c>
      <c r="L1109" s="10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 s="8">
        <v>-0.73</v>
      </c>
      <c r="W1109" s="10">
        <v>30481</v>
      </c>
      <c r="X1109">
        <v>29</v>
      </c>
      <c r="Y1109" s="4" t="str">
        <f>VLOOKUP(C1109,[1]Sheet1!$B:$D,3,FALSE)</f>
        <v>Micro Low</v>
      </c>
      <c r="Z1109">
        <f>IFERROR(VLOOKUP(C1109,[2]!LTP,2,FALSE),0)</f>
        <v>692</v>
      </c>
      <c r="AA1109" s="7">
        <f t="shared" si="17"/>
        <v>23.862068965517242</v>
      </c>
    </row>
    <row r="1110" spans="1:27" x14ac:dyDescent="0.45">
      <c r="A1110" t="s">
        <v>55</v>
      </c>
      <c r="B1110" t="s">
        <v>57</v>
      </c>
      <c r="C1110" t="s">
        <v>111</v>
      </c>
      <c r="D1110">
        <v>830</v>
      </c>
      <c r="E1110" s="10">
        <v>27625</v>
      </c>
      <c r="F1110" s="10">
        <v>-2369</v>
      </c>
      <c r="G1110" s="10">
        <v>18654</v>
      </c>
      <c r="H1110" s="10">
        <v>179943</v>
      </c>
      <c r="I1110" s="10">
        <v>6195</v>
      </c>
      <c r="J1110" s="10">
        <v>11870</v>
      </c>
      <c r="K1110" s="10">
        <v>1071</v>
      </c>
      <c r="L1110">
        <v>164</v>
      </c>
      <c r="M1110">
        <v>1</v>
      </c>
      <c r="N1110" s="10">
        <v>1407</v>
      </c>
      <c r="O1110">
        <v>9</v>
      </c>
      <c r="P1110">
        <v>1</v>
      </c>
      <c r="Q1110">
        <v>0</v>
      </c>
      <c r="R1110" s="10">
        <v>12774</v>
      </c>
      <c r="S1110">
        <v>0.5</v>
      </c>
      <c r="T1110">
        <v>91</v>
      </c>
      <c r="U1110">
        <v>35</v>
      </c>
      <c r="V1110" s="8">
        <v>-0.96</v>
      </c>
      <c r="W1110">
        <v>0</v>
      </c>
      <c r="X1110">
        <v>0</v>
      </c>
      <c r="Y1110" s="4" t="str">
        <f>VLOOKUP(C1110,[1]Sheet1!$B:$D,3,FALSE)</f>
        <v>Delist</v>
      </c>
      <c r="Z1110">
        <f>IFERROR(VLOOKUP(C1110,[2]!LTP,2,FALSE),0)</f>
        <v>0</v>
      </c>
      <c r="AA1110" s="7">
        <f t="shared" si="17"/>
        <v>0</v>
      </c>
    </row>
    <row r="1111" spans="1:27" x14ac:dyDescent="0.45">
      <c r="A1111" t="s">
        <v>55</v>
      </c>
      <c r="B1111" t="s">
        <v>57</v>
      </c>
      <c r="C1111" t="s">
        <v>86</v>
      </c>
      <c r="D1111">
        <v>838</v>
      </c>
      <c r="E1111" s="10">
        <v>114114</v>
      </c>
      <c r="F1111" s="10">
        <v>21258</v>
      </c>
      <c r="G1111" s="10">
        <v>271098</v>
      </c>
      <c r="H1111" s="10">
        <v>1021543</v>
      </c>
      <c r="I1111" s="10">
        <v>64617</v>
      </c>
      <c r="J1111" s="10">
        <v>96277</v>
      </c>
      <c r="K1111" s="10">
        <v>35073</v>
      </c>
      <c r="L1111" s="10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 s="8">
        <v>-0.77</v>
      </c>
      <c r="W1111" s="10">
        <v>16389</v>
      </c>
      <c r="X1111">
        <v>14</v>
      </c>
      <c r="Y1111" s="4" t="str">
        <f>VLOOKUP(C1111,[1]Sheet1!$B:$D,3,FALSE)</f>
        <v>Micro Low</v>
      </c>
      <c r="Z1111">
        <f>IFERROR(VLOOKUP(C1111,[2]!LTP,2,FALSE),0)</f>
        <v>575</v>
      </c>
      <c r="AA1111" s="7">
        <f t="shared" si="17"/>
        <v>41.071428571428569</v>
      </c>
    </row>
    <row r="1112" spans="1:27" x14ac:dyDescent="0.45">
      <c r="A1112" t="s">
        <v>55</v>
      </c>
      <c r="B1112" t="s">
        <v>57</v>
      </c>
      <c r="C1112" t="s">
        <v>96</v>
      </c>
      <c r="D1112">
        <v>1086</v>
      </c>
      <c r="E1112" s="10">
        <v>207400</v>
      </c>
      <c r="F1112" s="10">
        <v>42633</v>
      </c>
      <c r="G1112" s="10">
        <v>512878</v>
      </c>
      <c r="H1112" s="10">
        <v>1461351</v>
      </c>
      <c r="I1112" s="10">
        <v>92383</v>
      </c>
      <c r="J1112" s="10">
        <v>141601</v>
      </c>
      <c r="K1112" s="10">
        <v>62544</v>
      </c>
      <c r="L1112" s="10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 s="8">
        <v>-0.8</v>
      </c>
      <c r="W1112" s="10">
        <v>37511</v>
      </c>
      <c r="X1112">
        <v>18</v>
      </c>
      <c r="Y1112" s="4" t="str">
        <f>VLOOKUP(C1112,[1]Sheet1!$B:$D,3,FALSE)</f>
        <v>Micro Low</v>
      </c>
      <c r="Z1112">
        <f>IFERROR(VLOOKUP(C1112,[2]!LTP,2,FALSE),0)</f>
        <v>593.70000000000005</v>
      </c>
      <c r="AA1112" s="7">
        <f t="shared" si="17"/>
        <v>32.983333333333334</v>
      </c>
    </row>
    <row r="1113" spans="1:27" x14ac:dyDescent="0.45">
      <c r="A1113" t="s">
        <v>55</v>
      </c>
      <c r="B1113" t="s">
        <v>57</v>
      </c>
      <c r="C1113" t="s">
        <v>87</v>
      </c>
      <c r="D1113">
        <v>2235</v>
      </c>
      <c r="E1113" s="10">
        <v>377672</v>
      </c>
      <c r="F1113" s="10">
        <v>880092</v>
      </c>
      <c r="G1113" s="10">
        <v>4621659</v>
      </c>
      <c r="H1113" s="10">
        <v>10068968</v>
      </c>
      <c r="I1113" s="10">
        <v>752077</v>
      </c>
      <c r="J1113" s="10">
        <v>915777</v>
      </c>
      <c r="K1113" s="10">
        <v>536210</v>
      </c>
      <c r="L1113" s="10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 s="8">
        <v>-0.65</v>
      </c>
      <c r="W1113" s="10">
        <v>310410</v>
      </c>
      <c r="X1113">
        <v>82</v>
      </c>
      <c r="Y1113" s="4" t="str">
        <f>VLOOKUP(C1113,[1]Sheet1!$B:$D,3,FALSE)</f>
        <v>Microfinance</v>
      </c>
      <c r="Z1113">
        <f>IFERROR(VLOOKUP(C1113,[2]!LTP,2,FALSE),0)</f>
        <v>1211</v>
      </c>
      <c r="AA1113" s="7">
        <f t="shared" si="17"/>
        <v>14.768292682926829</v>
      </c>
    </row>
    <row r="1114" spans="1:27" x14ac:dyDescent="0.45">
      <c r="A1114" t="s">
        <v>55</v>
      </c>
      <c r="B1114" t="s">
        <v>57</v>
      </c>
      <c r="C1114" t="s">
        <v>93</v>
      </c>
      <c r="D1114">
        <v>945</v>
      </c>
      <c r="E1114" s="10">
        <v>60672</v>
      </c>
      <c r="F1114" s="10">
        <v>84256</v>
      </c>
      <c r="G1114" s="10">
        <v>495909</v>
      </c>
      <c r="H1114" s="10">
        <v>1309706</v>
      </c>
      <c r="I1114" s="10">
        <v>70730</v>
      </c>
      <c r="J1114" s="10">
        <v>116481</v>
      </c>
      <c r="K1114" s="10">
        <v>58590</v>
      </c>
      <c r="L1114" s="10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 s="8">
        <v>-0.49</v>
      </c>
      <c r="W1114" s="10">
        <v>25798</v>
      </c>
      <c r="X1114">
        <v>43</v>
      </c>
      <c r="Y1114" s="4" t="str">
        <f>VLOOKUP(C1114,[1]Sheet1!$B:$D,3,FALSE)</f>
        <v>Micro Low</v>
      </c>
      <c r="Z1114">
        <f>IFERROR(VLOOKUP(C1114,[2]!LTP,2,FALSE),0)</f>
        <v>0</v>
      </c>
      <c r="AA1114" s="7">
        <f t="shared" si="17"/>
        <v>0</v>
      </c>
    </row>
    <row r="1115" spans="1:27" x14ac:dyDescent="0.45">
      <c r="A1115" t="s">
        <v>55</v>
      </c>
      <c r="B1115" t="s">
        <v>57</v>
      </c>
      <c r="C1115" t="s">
        <v>88</v>
      </c>
      <c r="D1115">
        <v>800</v>
      </c>
      <c r="E1115" s="10">
        <v>230000</v>
      </c>
      <c r="F1115" s="10">
        <v>185105</v>
      </c>
      <c r="G1115" s="10">
        <v>1026289</v>
      </c>
      <c r="H1115" s="10">
        <v>3437377</v>
      </c>
      <c r="I1115" s="10">
        <v>230193</v>
      </c>
      <c r="J1115" s="10">
        <v>329772</v>
      </c>
      <c r="K1115" s="10">
        <v>150384</v>
      </c>
      <c r="L1115" s="10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 s="8">
        <v>-0.55000000000000004</v>
      </c>
      <c r="W1115" s="10">
        <v>74375</v>
      </c>
      <c r="X1115">
        <v>32</v>
      </c>
      <c r="Y1115" s="4" t="str">
        <f>VLOOKUP(C1115,[1]Sheet1!$B:$D,3,FALSE)</f>
        <v>Delist</v>
      </c>
      <c r="Z1115">
        <f>IFERROR(VLOOKUP(C1115,[2]!LTP,2,FALSE),0)</f>
        <v>0</v>
      </c>
      <c r="AA1115" s="7">
        <f t="shared" si="17"/>
        <v>0</v>
      </c>
    </row>
    <row r="1116" spans="1:27" x14ac:dyDescent="0.45">
      <c r="A1116" t="s">
        <v>55</v>
      </c>
      <c r="B1116" t="s">
        <v>57</v>
      </c>
      <c r="C1116" t="s">
        <v>94</v>
      </c>
      <c r="D1116">
        <v>1248</v>
      </c>
      <c r="E1116" s="10">
        <v>102000</v>
      </c>
      <c r="F1116" s="10">
        <v>193196</v>
      </c>
      <c r="G1116" s="10">
        <v>883491</v>
      </c>
      <c r="H1116" s="10">
        <v>2063081</v>
      </c>
      <c r="I1116" s="10">
        <v>147326</v>
      </c>
      <c r="J1116" s="10">
        <v>184480</v>
      </c>
      <c r="K1116" s="10">
        <v>78379</v>
      </c>
      <c r="L1116" s="10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 s="8">
        <v>-0.57999999999999996</v>
      </c>
      <c r="W1116" s="10">
        <v>42945</v>
      </c>
      <c r="X1116">
        <v>42</v>
      </c>
      <c r="Y1116" s="4" t="str">
        <f>VLOOKUP(C1116,[1]Sheet1!$B:$D,3,FALSE)</f>
        <v>Micro Low</v>
      </c>
      <c r="Z1116">
        <f>IFERROR(VLOOKUP(C1116,[2]!LTP,2,FALSE),0)</f>
        <v>685</v>
      </c>
      <c r="AA1116" s="7">
        <f t="shared" si="17"/>
        <v>16.30952380952381</v>
      </c>
    </row>
    <row r="1117" spans="1:27" x14ac:dyDescent="0.45">
      <c r="A1117" t="s">
        <v>55</v>
      </c>
      <c r="B1117" t="s">
        <v>57</v>
      </c>
      <c r="C1117" t="s">
        <v>89</v>
      </c>
      <c r="D1117">
        <v>1395</v>
      </c>
      <c r="E1117" s="10">
        <v>187863</v>
      </c>
      <c r="F1117" s="10">
        <v>82842</v>
      </c>
      <c r="G1117" s="10">
        <v>874678</v>
      </c>
      <c r="H1117" s="10">
        <v>3188461</v>
      </c>
      <c r="I1117" s="10">
        <v>143165</v>
      </c>
      <c r="J1117" s="10">
        <v>228546</v>
      </c>
      <c r="K1117" s="10">
        <v>127398</v>
      </c>
      <c r="L1117" s="10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 s="8">
        <v>-0.75</v>
      </c>
      <c r="W1117" s="10">
        <v>68067</v>
      </c>
      <c r="X1117">
        <v>36</v>
      </c>
      <c r="Y1117" s="4" t="str">
        <f>VLOOKUP(C1117,[1]Sheet1!$B:$D,3,FALSE)</f>
        <v>Microfinance</v>
      </c>
      <c r="Z1117">
        <f>IFERROR(VLOOKUP(C1117,[2]!LTP,2,FALSE),0)</f>
        <v>785</v>
      </c>
      <c r="AA1117" s="7">
        <f t="shared" si="17"/>
        <v>21.805555555555557</v>
      </c>
    </row>
    <row r="1118" spans="1:27" x14ac:dyDescent="0.45">
      <c r="A1118" t="s">
        <v>55</v>
      </c>
      <c r="B1118" t="s">
        <v>57</v>
      </c>
      <c r="C1118" t="s">
        <v>90</v>
      </c>
      <c r="D1118">
        <v>1637</v>
      </c>
      <c r="E1118" s="10">
        <v>60000</v>
      </c>
      <c r="F1118" s="10">
        <v>8904</v>
      </c>
      <c r="G1118" s="10">
        <v>137496</v>
      </c>
      <c r="H1118" s="10">
        <v>661847</v>
      </c>
      <c r="I1118" s="10">
        <v>40239</v>
      </c>
      <c r="J1118" s="10">
        <v>56255</v>
      </c>
      <c r="K1118" s="10">
        <v>19773</v>
      </c>
      <c r="L1118" s="10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 s="10">
        <v>2569</v>
      </c>
      <c r="S1118">
        <v>1.4</v>
      </c>
      <c r="T1118">
        <v>115</v>
      </c>
      <c r="U1118">
        <v>153</v>
      </c>
      <c r="V1118" s="8">
        <v>-0.91</v>
      </c>
      <c r="W1118" s="10">
        <v>5450</v>
      </c>
      <c r="X1118">
        <v>9</v>
      </c>
      <c r="Y1118" s="4" t="str">
        <f>VLOOKUP(C1118,[1]Sheet1!$B:$D,3,FALSE)</f>
        <v>Delist</v>
      </c>
      <c r="Z1118">
        <f>IFERROR(VLOOKUP(C1118,[2]!LTP,2,FALSE),0)</f>
        <v>0</v>
      </c>
      <c r="AA1118" s="7">
        <f t="shared" si="17"/>
        <v>0</v>
      </c>
    </row>
    <row r="1119" spans="1:27" x14ac:dyDescent="0.45">
      <c r="A1119" t="s">
        <v>55</v>
      </c>
      <c r="B1119" t="s">
        <v>57</v>
      </c>
      <c r="C1119" t="s">
        <v>100</v>
      </c>
      <c r="D1119">
        <v>529</v>
      </c>
      <c r="E1119" s="10">
        <v>60000</v>
      </c>
      <c r="F1119" s="10">
        <v>8640</v>
      </c>
      <c r="G1119" s="10">
        <v>158437</v>
      </c>
      <c r="H1119" s="10">
        <v>526819</v>
      </c>
      <c r="I1119" s="10">
        <v>37368</v>
      </c>
      <c r="J1119" s="10">
        <v>56056</v>
      </c>
      <c r="K1119" s="10">
        <v>17848</v>
      </c>
      <c r="L1119" s="10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 s="8">
        <v>-0.56999999999999995</v>
      </c>
      <c r="W1119" s="10">
        <v>11898</v>
      </c>
      <c r="X1119">
        <v>20</v>
      </c>
      <c r="Y1119" s="4" t="str">
        <f>VLOOKUP(C1119,[1]Sheet1!$B:$D,3,FALSE)</f>
        <v>Delist</v>
      </c>
      <c r="Z1119">
        <f>IFERROR(VLOOKUP(C1119,[2]!LTP,2,FALSE),0)</f>
        <v>0</v>
      </c>
      <c r="AA1119" s="7">
        <f t="shared" si="17"/>
        <v>0</v>
      </c>
    </row>
    <row r="1120" spans="1:27" x14ac:dyDescent="0.45">
      <c r="A1120" t="s">
        <v>55</v>
      </c>
      <c r="B1120" t="s">
        <v>57</v>
      </c>
      <c r="C1120" t="s">
        <v>91</v>
      </c>
      <c r="D1120">
        <v>835</v>
      </c>
      <c r="E1120" s="10">
        <v>982500</v>
      </c>
      <c r="F1120" s="10">
        <v>509939</v>
      </c>
      <c r="G1120" s="10">
        <v>3237813</v>
      </c>
      <c r="H1120" s="10">
        <v>9905997</v>
      </c>
      <c r="I1120" s="10">
        <v>970901</v>
      </c>
      <c r="J1120" s="10">
        <v>1161308</v>
      </c>
      <c r="K1120" s="10">
        <v>354883</v>
      </c>
      <c r="L1120" s="1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 s="8">
        <v>-0.68</v>
      </c>
      <c r="W1120" s="10">
        <v>205348</v>
      </c>
      <c r="X1120">
        <v>21</v>
      </c>
      <c r="Y1120" s="4" t="str">
        <f>VLOOKUP(C1120,[1]Sheet1!$B:$D,3,FALSE)</f>
        <v>Microfinance</v>
      </c>
      <c r="Z1120">
        <f>IFERROR(VLOOKUP(C1120,[2]!LTP,2,FALSE),0)</f>
        <v>445</v>
      </c>
      <c r="AA1120" s="7">
        <f t="shared" si="17"/>
        <v>21.19047619047619</v>
      </c>
    </row>
    <row r="1121" spans="1:27" x14ac:dyDescent="0.45">
      <c r="A1121" t="s">
        <v>55</v>
      </c>
      <c r="B1121" t="s">
        <v>57</v>
      </c>
      <c r="C1121" t="s">
        <v>97</v>
      </c>
      <c r="D1121">
        <v>831</v>
      </c>
      <c r="E1121" s="10">
        <v>60000</v>
      </c>
      <c r="F1121" s="10">
        <v>1641</v>
      </c>
      <c r="G1121" s="10">
        <v>73169</v>
      </c>
      <c r="H1121" s="10">
        <v>404019</v>
      </c>
      <c r="I1121" s="10">
        <v>24058</v>
      </c>
      <c r="J1121" s="10">
        <v>33445</v>
      </c>
      <c r="K1121" s="10">
        <v>7567</v>
      </c>
      <c r="L1121" s="10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 s="10">
        <v>1549</v>
      </c>
      <c r="S1121">
        <v>2.5</v>
      </c>
      <c r="T1121">
        <v>103</v>
      </c>
      <c r="U1121">
        <v>100</v>
      </c>
      <c r="V1121" s="8">
        <v>-0.88</v>
      </c>
      <c r="W1121" s="10">
        <v>2608</v>
      </c>
      <c r="X1121">
        <v>4</v>
      </c>
      <c r="Y1121" s="4" t="str">
        <f>VLOOKUP(C1121,[1]Sheet1!$B:$D,3,FALSE)</f>
        <v>Delist</v>
      </c>
      <c r="Z1121">
        <f>IFERROR(VLOOKUP(C1121,[2]!LTP,2,FALSE),0)</f>
        <v>0</v>
      </c>
      <c r="AA1121" s="7">
        <f t="shared" si="17"/>
        <v>0</v>
      </c>
    </row>
    <row r="1122" spans="1:27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0">
        <v>77500</v>
      </c>
      <c r="F1122" s="10">
        <v>17721</v>
      </c>
      <c r="G1122" s="10">
        <v>106216</v>
      </c>
      <c r="H1122" s="10">
        <v>684769</v>
      </c>
      <c r="I1122" s="10">
        <v>40648</v>
      </c>
      <c r="J1122" s="10">
        <v>65507</v>
      </c>
      <c r="K1122" s="10">
        <v>24465</v>
      </c>
      <c r="L1122" s="10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 s="8">
        <v>-0.79</v>
      </c>
      <c r="W1122" s="10">
        <v>14857</v>
      </c>
      <c r="X1122">
        <v>19</v>
      </c>
      <c r="Y1122" s="4" t="str">
        <f>VLOOKUP(C1122,[1]Sheet1!$B:$D,3,FALSE)</f>
        <v>Micro Low</v>
      </c>
      <c r="Z1122">
        <f>IFERROR(VLOOKUP(C1122,[2]!LTP,2,FALSE),0)</f>
        <v>710</v>
      </c>
      <c r="AA1122" s="7">
        <f t="shared" si="17"/>
        <v>37.368421052631582</v>
      </c>
    </row>
    <row r="1123" spans="1:27" x14ac:dyDescent="0.45">
      <c r="A1123" t="s">
        <v>55</v>
      </c>
      <c r="B1123" t="s">
        <v>57</v>
      </c>
      <c r="C1123" t="s">
        <v>112</v>
      </c>
      <c r="D1123">
        <v>985</v>
      </c>
      <c r="E1123" s="10">
        <v>1004500</v>
      </c>
      <c r="F1123" s="10">
        <v>104725</v>
      </c>
      <c r="G1123" s="10">
        <v>3201251</v>
      </c>
      <c r="H1123" s="10">
        <v>4472718</v>
      </c>
      <c r="I1123" s="10">
        <v>309952</v>
      </c>
      <c r="J1123" s="10">
        <v>403737</v>
      </c>
      <c r="K1123" s="10">
        <v>195087</v>
      </c>
      <c r="L1123" s="10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 s="8">
        <v>-0.83</v>
      </c>
      <c r="W1123" s="10">
        <v>110309</v>
      </c>
      <c r="X1123">
        <v>11</v>
      </c>
      <c r="Y1123" s="4" t="str">
        <f>VLOOKUP(C1123,[1]Sheet1!$B:$D,3,FALSE)</f>
        <v>Microfinance</v>
      </c>
      <c r="Z1123">
        <f>IFERROR(VLOOKUP(C1123,[2]!LTP,2,FALSE),0)</f>
        <v>550</v>
      </c>
      <c r="AA1123" s="7">
        <f t="shared" si="17"/>
        <v>50</v>
      </c>
    </row>
    <row r="1124" spans="1:27" x14ac:dyDescent="0.45">
      <c r="A1124" t="s">
        <v>55</v>
      </c>
      <c r="B1124" t="s">
        <v>57</v>
      </c>
      <c r="C1124" t="s">
        <v>95</v>
      </c>
      <c r="D1124">
        <v>1310</v>
      </c>
      <c r="E1124" s="10">
        <v>100000</v>
      </c>
      <c r="F1124" s="10">
        <v>55439</v>
      </c>
      <c r="G1124" s="10">
        <v>351700</v>
      </c>
      <c r="H1124" s="10">
        <v>912132</v>
      </c>
      <c r="I1124" s="10">
        <v>75337</v>
      </c>
      <c r="J1124" s="10">
        <v>100928</v>
      </c>
      <c r="K1124" s="10">
        <v>43545</v>
      </c>
      <c r="L1124" s="10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 s="8">
        <v>-0.78</v>
      </c>
      <c r="W1124" s="10">
        <v>24441</v>
      </c>
      <c r="X1124">
        <v>24</v>
      </c>
      <c r="Y1124" s="4" t="str">
        <f>VLOOKUP(C1124,[1]Sheet1!$B:$D,3,FALSE)</f>
        <v>Micro Low</v>
      </c>
      <c r="Z1124">
        <f>IFERROR(VLOOKUP(C1124,[2]!LTP,2,FALSE),0)</f>
        <v>813.9</v>
      </c>
      <c r="AA1124" s="7">
        <f t="shared" si="17"/>
        <v>33.912500000000001</v>
      </c>
    </row>
    <row r="1125" spans="1:27" x14ac:dyDescent="0.45">
      <c r="A1125" t="s">
        <v>55</v>
      </c>
      <c r="B1125" t="s">
        <v>57</v>
      </c>
      <c r="C1125" t="s">
        <v>101</v>
      </c>
      <c r="D1125">
        <v>464</v>
      </c>
      <c r="E1125" s="10">
        <v>186000</v>
      </c>
      <c r="F1125" s="10">
        <v>43202</v>
      </c>
      <c r="G1125" s="10">
        <v>472780</v>
      </c>
      <c r="H1125" s="10">
        <v>1563650</v>
      </c>
      <c r="I1125" s="10">
        <v>95597</v>
      </c>
      <c r="J1125" s="10">
        <v>145290</v>
      </c>
      <c r="K1125" s="10">
        <v>55670</v>
      </c>
      <c r="L1125" s="10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 s="8">
        <v>-0.56000000000000005</v>
      </c>
      <c r="W1125" s="10">
        <v>28225</v>
      </c>
      <c r="X1125">
        <v>15</v>
      </c>
      <c r="Y1125" s="4" t="str">
        <f>VLOOKUP(C1125,[1]Sheet1!$B:$D,3,FALSE)</f>
        <v>Delist</v>
      </c>
      <c r="Z1125">
        <f>IFERROR(VLOOKUP(C1125,[2]!LTP,2,FALSE),0)</f>
        <v>0</v>
      </c>
      <c r="AA1125" s="7">
        <f t="shared" si="17"/>
        <v>0</v>
      </c>
    </row>
    <row r="1126" spans="1:27" x14ac:dyDescent="0.45">
      <c r="A1126" t="s">
        <v>55</v>
      </c>
      <c r="B1126" t="s">
        <v>57</v>
      </c>
      <c r="C1126" t="s">
        <v>107</v>
      </c>
      <c r="D1126">
        <v>972</v>
      </c>
      <c r="E1126" s="10">
        <v>82963</v>
      </c>
      <c r="F1126" s="10">
        <v>15828</v>
      </c>
      <c r="G1126" s="10">
        <v>166706</v>
      </c>
      <c r="H1126" s="10">
        <v>903844</v>
      </c>
      <c r="I1126" s="10">
        <v>44179</v>
      </c>
      <c r="J1126" s="10">
        <v>70036</v>
      </c>
      <c r="K1126" s="10">
        <v>27371</v>
      </c>
      <c r="L1126" s="10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 s="8">
        <v>-0.77</v>
      </c>
      <c r="W1126" s="10">
        <v>15614</v>
      </c>
      <c r="X1126">
        <v>19</v>
      </c>
      <c r="Y1126" s="4" t="str">
        <f>VLOOKUP(C1126,[1]Sheet1!$B:$D,3,FALSE)</f>
        <v>Delist</v>
      </c>
      <c r="Z1126">
        <f>IFERROR(VLOOKUP(C1126,[2]!LTP,2,FALSE),0)</f>
        <v>0</v>
      </c>
      <c r="AA1126" s="7">
        <f t="shared" si="17"/>
        <v>0</v>
      </c>
    </row>
    <row r="1127" spans="1:27" x14ac:dyDescent="0.45">
      <c r="A1127" t="s">
        <v>55</v>
      </c>
      <c r="B1127" t="s">
        <v>57</v>
      </c>
      <c r="C1127" t="s">
        <v>113</v>
      </c>
      <c r="D1127">
        <v>1201</v>
      </c>
      <c r="E1127" s="10">
        <v>73500</v>
      </c>
      <c r="F1127" s="10">
        <v>22309</v>
      </c>
      <c r="G1127" s="10">
        <v>280022</v>
      </c>
      <c r="H1127" s="10">
        <v>1181589</v>
      </c>
      <c r="I1127" s="10">
        <v>46294</v>
      </c>
      <c r="J1127" s="10">
        <v>76527</v>
      </c>
      <c r="K1127" s="10">
        <v>31388</v>
      </c>
      <c r="L1127" s="10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 s="8">
        <v>-0.79</v>
      </c>
      <c r="W1127" s="10">
        <v>16136</v>
      </c>
      <c r="X1127">
        <v>22</v>
      </c>
      <c r="Y1127" s="4" t="str">
        <f>VLOOKUP(C1127,[1]Sheet1!$B:$D,3,FALSE)</f>
        <v>Micro Low</v>
      </c>
      <c r="Z1127">
        <f>IFERROR(VLOOKUP(C1127,[2]!LTP,2,FALSE),0)</f>
        <v>630</v>
      </c>
      <c r="AA1127" s="7">
        <f t="shared" si="17"/>
        <v>28.636363636363637</v>
      </c>
    </row>
    <row r="1128" spans="1:27" x14ac:dyDescent="0.45">
      <c r="A1128" t="s">
        <v>55</v>
      </c>
      <c r="B1128" t="s">
        <v>57</v>
      </c>
      <c r="C1128" t="s">
        <v>108</v>
      </c>
      <c r="D1128">
        <v>720</v>
      </c>
      <c r="E1128" s="10">
        <v>49777</v>
      </c>
      <c r="F1128" s="10">
        <v>17358</v>
      </c>
      <c r="G1128" s="10">
        <v>189403</v>
      </c>
      <c r="H1128" s="10">
        <v>624065</v>
      </c>
      <c r="I1128" s="10">
        <v>36221</v>
      </c>
      <c r="J1128" s="10">
        <v>58489</v>
      </c>
      <c r="K1128" s="10">
        <v>24893</v>
      </c>
      <c r="L1128" s="10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 s="8">
        <v>-0.56999999999999995</v>
      </c>
      <c r="W1128" s="10">
        <v>15784</v>
      </c>
      <c r="X1128">
        <v>32</v>
      </c>
      <c r="Y1128" s="4" t="str">
        <f>VLOOKUP(C1128,[1]Sheet1!$B:$D,3,FALSE)</f>
        <v>Delist</v>
      </c>
      <c r="Z1128">
        <f>IFERROR(VLOOKUP(C1128,[2]!LTP,2,FALSE),0)</f>
        <v>0</v>
      </c>
      <c r="AA1128" s="7">
        <f t="shared" si="17"/>
        <v>0</v>
      </c>
    </row>
    <row r="1129" spans="1:27" x14ac:dyDescent="0.45">
      <c r="A1129" t="s">
        <v>55</v>
      </c>
      <c r="B1129" t="s">
        <v>57</v>
      </c>
      <c r="C1129" t="s">
        <v>109</v>
      </c>
      <c r="D1129">
        <v>1636.9</v>
      </c>
      <c r="E1129" s="10">
        <v>61861</v>
      </c>
      <c r="F1129" s="10">
        <v>23145</v>
      </c>
      <c r="G1129" s="10">
        <v>278253</v>
      </c>
      <c r="H1129" s="10">
        <v>792116</v>
      </c>
      <c r="I1129" s="10">
        <v>53244</v>
      </c>
      <c r="J1129" s="10">
        <v>78245</v>
      </c>
      <c r="K1129" s="10">
        <v>44720</v>
      </c>
      <c r="L1129" s="10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 s="8">
        <v>-0.78</v>
      </c>
      <c r="W1129" s="10">
        <v>25847</v>
      </c>
      <c r="X1129">
        <v>42</v>
      </c>
      <c r="Y1129" s="4" t="str">
        <f>VLOOKUP(C1129,[1]Sheet1!$B:$D,3,FALSE)</f>
        <v>Micro Low</v>
      </c>
      <c r="Z1129">
        <f>IFERROR(VLOOKUP(C1129,[2]!LTP,2,FALSE),0)</f>
        <v>871.9</v>
      </c>
      <c r="AA1129" s="7">
        <f t="shared" si="17"/>
        <v>20.759523809523809</v>
      </c>
    </row>
    <row r="1130" spans="1:27" x14ac:dyDescent="0.45">
      <c r="A1130" t="s">
        <v>55</v>
      </c>
      <c r="B1130" t="s">
        <v>57</v>
      </c>
      <c r="C1130" t="s">
        <v>102</v>
      </c>
      <c r="D1130">
        <v>1198</v>
      </c>
      <c r="E1130" s="10">
        <v>112000</v>
      </c>
      <c r="F1130" s="10">
        <v>32204</v>
      </c>
      <c r="G1130" s="10">
        <v>42566</v>
      </c>
      <c r="H1130" s="10">
        <v>1592319</v>
      </c>
      <c r="I1130" s="10">
        <v>78104</v>
      </c>
      <c r="J1130" s="10">
        <v>132845</v>
      </c>
      <c r="K1130" s="10">
        <v>61140</v>
      </c>
      <c r="L1130" s="1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 s="8">
        <v>-0.76</v>
      </c>
      <c r="W1130" s="10">
        <v>31216</v>
      </c>
      <c r="X1130">
        <v>28</v>
      </c>
      <c r="Y1130" s="4" t="str">
        <f>VLOOKUP(C1130,[1]Sheet1!$B:$D,3,FALSE)</f>
        <v>Micro Low</v>
      </c>
      <c r="Z1130">
        <f>IFERROR(VLOOKUP(C1130,[2]!LTP,2,FALSE),0)</f>
        <v>605</v>
      </c>
      <c r="AA1130" s="7">
        <f t="shared" si="17"/>
        <v>21.607142857142858</v>
      </c>
    </row>
    <row r="1131" spans="1:27" x14ac:dyDescent="0.45">
      <c r="A1131" t="s">
        <v>55</v>
      </c>
      <c r="B1131" t="s">
        <v>57</v>
      </c>
      <c r="C1131" t="s">
        <v>110</v>
      </c>
      <c r="D1131">
        <v>465</v>
      </c>
      <c r="E1131" s="10">
        <v>100000</v>
      </c>
      <c r="F1131" s="10">
        <v>20694</v>
      </c>
      <c r="G1131" s="10">
        <v>227522</v>
      </c>
      <c r="H1131" s="10">
        <v>676864</v>
      </c>
      <c r="I1131" s="10">
        <v>40825</v>
      </c>
      <c r="J1131" s="10">
        <v>62532</v>
      </c>
      <c r="K1131" s="10">
        <v>29555</v>
      </c>
      <c r="L1131" s="10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 s="8">
        <v>-0.55000000000000004</v>
      </c>
      <c r="W1131" s="10">
        <v>15883</v>
      </c>
      <c r="X1131">
        <v>16</v>
      </c>
      <c r="Y1131" s="4" t="str">
        <f>VLOOKUP(C1131,[1]Sheet1!$B:$D,3,FALSE)</f>
        <v>Delist</v>
      </c>
      <c r="Z1131">
        <f>IFERROR(VLOOKUP(C1131,[2]!LTP,2,FALSE),0)</f>
        <v>0</v>
      </c>
      <c r="AA1131" s="7">
        <f t="shared" si="17"/>
        <v>0</v>
      </c>
    </row>
    <row r="1132" spans="1:27" x14ac:dyDescent="0.45">
      <c r="A1132" t="s">
        <v>55</v>
      </c>
      <c r="B1132" t="s">
        <v>57</v>
      </c>
      <c r="C1132" t="s">
        <v>114</v>
      </c>
      <c r="D1132">
        <v>941</v>
      </c>
      <c r="E1132" s="10">
        <v>199020</v>
      </c>
      <c r="F1132" s="10">
        <v>10259</v>
      </c>
      <c r="G1132" s="10">
        <v>473103</v>
      </c>
      <c r="H1132" s="10">
        <v>1563650</v>
      </c>
      <c r="I1132" s="10">
        <v>95307</v>
      </c>
      <c r="J1132" s="10">
        <v>145001</v>
      </c>
      <c r="K1132" s="10">
        <v>56872</v>
      </c>
      <c r="L1132" s="10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 s="8">
        <v>-0.8</v>
      </c>
      <c r="W1132" s="10">
        <v>28566</v>
      </c>
      <c r="X1132">
        <v>14</v>
      </c>
      <c r="Y1132" s="4" t="str">
        <f>VLOOKUP(C1132,[1]Sheet1!$B:$D,3,FALSE)</f>
        <v>Micro Low</v>
      </c>
      <c r="Z1132">
        <f>IFERROR(VLOOKUP(C1132,[2]!LTP,2,FALSE),0)</f>
        <v>562</v>
      </c>
      <c r="AA1132" s="7">
        <f t="shared" si="17"/>
        <v>40.142857142857146</v>
      </c>
    </row>
    <row r="1133" spans="1:27" x14ac:dyDescent="0.45">
      <c r="A1133" t="s">
        <v>55</v>
      </c>
      <c r="B1133" t="s">
        <v>57</v>
      </c>
      <c r="C1133" t="s">
        <v>98</v>
      </c>
      <c r="D1133">
        <v>1320</v>
      </c>
      <c r="E1133" s="10">
        <v>88275</v>
      </c>
      <c r="F1133" s="10">
        <v>61140</v>
      </c>
      <c r="G1133" s="10">
        <v>556036</v>
      </c>
      <c r="H1133" s="10">
        <v>1459399</v>
      </c>
      <c r="I1133" s="10">
        <v>85112</v>
      </c>
      <c r="J1133" s="10">
        <v>157881</v>
      </c>
      <c r="K1133" s="10">
        <v>81277</v>
      </c>
      <c r="L1133" s="10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 s="8">
        <v>-0.68</v>
      </c>
      <c r="W1133" s="10">
        <v>41873</v>
      </c>
      <c r="X1133">
        <v>47</v>
      </c>
      <c r="Y1133" s="4" t="str">
        <f>VLOOKUP(C1133,[1]Sheet1!$B:$D,3,FALSE)</f>
        <v>Micro Low</v>
      </c>
      <c r="Z1133">
        <f>IFERROR(VLOOKUP(C1133,[2]!LTP,2,FALSE),0)</f>
        <v>0</v>
      </c>
      <c r="AA1133" s="7">
        <f t="shared" si="17"/>
        <v>0</v>
      </c>
    </row>
    <row r="1134" spans="1:27" x14ac:dyDescent="0.45">
      <c r="A1134" t="s">
        <v>55</v>
      </c>
      <c r="B1134" t="s">
        <v>57</v>
      </c>
      <c r="C1134" t="s">
        <v>115</v>
      </c>
      <c r="D1134">
        <v>920</v>
      </c>
      <c r="E1134" s="10">
        <v>70000</v>
      </c>
      <c r="F1134" s="10">
        <v>15202</v>
      </c>
      <c r="G1134" s="10">
        <v>195554</v>
      </c>
      <c r="H1134" s="10">
        <v>804476</v>
      </c>
      <c r="I1134" s="10">
        <v>29801</v>
      </c>
      <c r="J1134" s="10">
        <v>60812</v>
      </c>
      <c r="K1134" s="10">
        <v>28297</v>
      </c>
      <c r="L1134" s="10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 s="8">
        <v>-0.71</v>
      </c>
      <c r="W1134" s="10">
        <v>17959</v>
      </c>
      <c r="X1134">
        <v>26</v>
      </c>
      <c r="Y1134" s="4" t="str">
        <f>VLOOKUP(C1134,[1]Sheet1!$B:$D,3,FALSE)</f>
        <v>Micro Low</v>
      </c>
      <c r="Z1134">
        <f>IFERROR(VLOOKUP(C1134,[2]!LTP,2,FALSE),0)</f>
        <v>563</v>
      </c>
      <c r="AA1134" s="7">
        <f t="shared" si="17"/>
        <v>21.653846153846153</v>
      </c>
    </row>
    <row r="1135" spans="1:27" x14ac:dyDescent="0.45">
      <c r="A1135" t="s">
        <v>24</v>
      </c>
      <c r="B1135" t="s">
        <v>58</v>
      </c>
      <c r="C1135" t="s">
        <v>61</v>
      </c>
      <c r="D1135">
        <v>1059</v>
      </c>
      <c r="E1135" s="10">
        <v>1500000</v>
      </c>
      <c r="F1135" s="10">
        <v>1862800</v>
      </c>
      <c r="G1135" s="10">
        <v>16053835</v>
      </c>
      <c r="H1135" s="10">
        <v>19790273</v>
      </c>
      <c r="I1135" s="10">
        <v>495368</v>
      </c>
      <c r="J1135" s="10">
        <v>606773</v>
      </c>
      <c r="K1135" s="10">
        <v>360985</v>
      </c>
      <c r="L1135" s="10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 s="8">
        <v>-0.48</v>
      </c>
      <c r="W1135" s="10">
        <v>222617</v>
      </c>
      <c r="X1135">
        <v>59</v>
      </c>
      <c r="Y1135" s="4" t="str">
        <f>VLOOKUP(C1135,[1]Sheet1!$B:$D,3,FALSE)</f>
        <v>Microfinance</v>
      </c>
      <c r="Z1135">
        <f>IFERROR(VLOOKUP(C1135,[2]!LTP,2,FALSE),0)</f>
        <v>784</v>
      </c>
      <c r="AA1135" s="7">
        <f t="shared" si="17"/>
        <v>13.288135593220339</v>
      </c>
    </row>
    <row r="1136" spans="1:27" x14ac:dyDescent="0.45">
      <c r="A1136" t="s">
        <v>24</v>
      </c>
      <c r="B1136" t="s">
        <v>58</v>
      </c>
      <c r="C1136" t="s">
        <v>62</v>
      </c>
      <c r="D1136">
        <v>1055</v>
      </c>
      <c r="E1136" s="10">
        <v>773410</v>
      </c>
      <c r="F1136" s="10">
        <v>961533</v>
      </c>
      <c r="G1136" s="10">
        <v>4223137</v>
      </c>
      <c r="H1136" s="10">
        <v>12104069</v>
      </c>
      <c r="I1136" s="10">
        <v>239395</v>
      </c>
      <c r="J1136" s="10">
        <v>305058</v>
      </c>
      <c r="K1136" s="10">
        <v>181917</v>
      </c>
      <c r="L1136" s="10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 s="8">
        <v>-0.53</v>
      </c>
      <c r="W1136" s="10">
        <v>95881</v>
      </c>
      <c r="X1136">
        <v>50</v>
      </c>
      <c r="Y1136" s="4" t="str">
        <f>VLOOKUP(C1136,[1]Sheet1!$B:$D,3,FALSE)</f>
        <v>Microfinance</v>
      </c>
      <c r="Z1136">
        <f>IFERROR(VLOOKUP(C1136,[2]!LTP,2,FALSE),0)</f>
        <v>636.4</v>
      </c>
      <c r="AA1136" s="7">
        <f t="shared" si="17"/>
        <v>12.728</v>
      </c>
    </row>
    <row r="1137" spans="1:27" x14ac:dyDescent="0.45">
      <c r="A1137" t="s">
        <v>24</v>
      </c>
      <c r="B1137" t="s">
        <v>58</v>
      </c>
      <c r="C1137" t="s">
        <v>63</v>
      </c>
      <c r="D1137">
        <v>698</v>
      </c>
      <c r="E1137" s="10">
        <v>800741</v>
      </c>
      <c r="F1137" s="10">
        <v>134901</v>
      </c>
      <c r="G1137">
        <v>0</v>
      </c>
      <c r="H1137" s="10">
        <v>5623807</v>
      </c>
      <c r="I1137" s="10">
        <v>42480</v>
      </c>
      <c r="J1137" s="10">
        <v>53465</v>
      </c>
      <c r="K1137" s="10">
        <v>43533</v>
      </c>
      <c r="L1137" s="10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 s="8">
        <v>-0.73</v>
      </c>
      <c r="W1137" s="10">
        <v>26838</v>
      </c>
      <c r="X1137">
        <v>13</v>
      </c>
      <c r="Y1137" s="4" t="str">
        <f>VLOOKUP(C1137,[1]Sheet1!$B:$D,3,FALSE)</f>
        <v>Microfinance</v>
      </c>
      <c r="Z1137">
        <f>IFERROR(VLOOKUP(C1137,[2]!LTP,2,FALSE),0)</f>
        <v>513.5</v>
      </c>
      <c r="AA1137" s="7">
        <f t="shared" si="17"/>
        <v>39.5</v>
      </c>
    </row>
    <row r="1138" spans="1:27" x14ac:dyDescent="0.45">
      <c r="A1138" t="s">
        <v>24</v>
      </c>
      <c r="B1138" t="s">
        <v>58</v>
      </c>
      <c r="C1138" t="s">
        <v>64</v>
      </c>
      <c r="D1138">
        <v>1225</v>
      </c>
      <c r="E1138" s="10">
        <v>108000</v>
      </c>
      <c r="F1138" s="10">
        <v>105478</v>
      </c>
      <c r="G1138" s="10">
        <v>749651</v>
      </c>
      <c r="H1138" s="10">
        <v>1818515</v>
      </c>
      <c r="I1138" s="10">
        <v>40958</v>
      </c>
      <c r="J1138" s="10">
        <v>51534</v>
      </c>
      <c r="K1138" s="10">
        <v>15377</v>
      </c>
      <c r="L1138" s="10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 s="8">
        <v>-0.71</v>
      </c>
      <c r="W1138" s="10">
        <v>7483</v>
      </c>
      <c r="X1138">
        <v>28</v>
      </c>
      <c r="Y1138" s="4" t="str">
        <f>VLOOKUP(C1138,[1]Sheet1!$B:$D,3,FALSE)</f>
        <v>Micro Low</v>
      </c>
      <c r="Z1138">
        <f>IFERROR(VLOOKUP(C1138,[2]!LTP,2,FALSE),0)</f>
        <v>566</v>
      </c>
      <c r="AA1138" s="7">
        <f t="shared" si="17"/>
        <v>20.214285714285715</v>
      </c>
    </row>
    <row r="1139" spans="1:27" x14ac:dyDescent="0.45">
      <c r="A1139" t="s">
        <v>24</v>
      </c>
      <c r="B1139" t="s">
        <v>58</v>
      </c>
      <c r="C1139" t="s">
        <v>65</v>
      </c>
      <c r="D1139">
        <v>970</v>
      </c>
      <c r="E1139" s="10">
        <v>457294</v>
      </c>
      <c r="F1139" s="10">
        <v>513303</v>
      </c>
      <c r="G1139" s="10">
        <v>2027601</v>
      </c>
      <c r="H1139" s="10">
        <v>5122048</v>
      </c>
      <c r="I1139" s="10">
        <v>112377</v>
      </c>
      <c r="J1139" s="10">
        <v>157937</v>
      </c>
      <c r="K1139" s="10">
        <v>51039</v>
      </c>
      <c r="L1139" s="10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 s="8">
        <v>-0.65</v>
      </c>
      <c r="W1139" s="10">
        <v>26966</v>
      </c>
      <c r="X1139">
        <v>24</v>
      </c>
      <c r="Y1139" s="4" t="str">
        <f>VLOOKUP(C1139,[1]Sheet1!$B:$D,3,FALSE)</f>
        <v>Microfinance</v>
      </c>
      <c r="Z1139">
        <f>IFERROR(VLOOKUP(C1139,[2]!LTP,2,FALSE),0)</f>
        <v>570</v>
      </c>
      <c r="AA1139" s="7">
        <f t="shared" si="17"/>
        <v>23.75</v>
      </c>
    </row>
    <row r="1140" spans="1:27" x14ac:dyDescent="0.45">
      <c r="A1140" t="s">
        <v>24</v>
      </c>
      <c r="B1140" t="s">
        <v>58</v>
      </c>
      <c r="C1140" t="s">
        <v>66</v>
      </c>
      <c r="D1140">
        <v>834</v>
      </c>
      <c r="E1140" s="10">
        <v>100800</v>
      </c>
      <c r="F1140" s="10">
        <v>48303</v>
      </c>
      <c r="G1140" s="10">
        <v>170832</v>
      </c>
      <c r="H1140" s="10">
        <v>981373</v>
      </c>
      <c r="I1140" s="10">
        <v>11382</v>
      </c>
      <c r="J1140" s="10">
        <v>21773</v>
      </c>
      <c r="K1140" s="10">
        <v>8143</v>
      </c>
      <c r="L1140" s="1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 s="8">
        <v>-0.72</v>
      </c>
      <c r="W1140" s="10">
        <v>4235</v>
      </c>
      <c r="X1140">
        <v>17</v>
      </c>
      <c r="Y1140" s="4" t="str">
        <f>VLOOKUP(C1140,[1]Sheet1!$B:$D,3,FALSE)</f>
        <v>Delist</v>
      </c>
      <c r="Z1140">
        <f>IFERROR(VLOOKUP(C1140,[2]!LTP,2,FALSE),0)</f>
        <v>0</v>
      </c>
      <c r="AA1140" s="7">
        <f t="shared" si="17"/>
        <v>0</v>
      </c>
    </row>
    <row r="1141" spans="1:27" x14ac:dyDescent="0.45">
      <c r="A1141" t="s">
        <v>24</v>
      </c>
      <c r="B1141" t="s">
        <v>58</v>
      </c>
      <c r="C1141" t="s">
        <v>92</v>
      </c>
      <c r="D1141">
        <v>1072</v>
      </c>
      <c r="E1141" s="10">
        <v>1500000</v>
      </c>
      <c r="F1141" s="10">
        <v>2299842</v>
      </c>
      <c r="G1141" s="10">
        <v>11650360</v>
      </c>
      <c r="H1141" s="10">
        <v>20137030</v>
      </c>
      <c r="I1141" s="10">
        <v>458801</v>
      </c>
      <c r="J1141" s="10">
        <v>596884</v>
      </c>
      <c r="K1141" s="10">
        <v>374304</v>
      </c>
      <c r="L1141" s="10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 s="8">
        <v>-0.47</v>
      </c>
      <c r="W1141" s="10">
        <v>216355</v>
      </c>
      <c r="X1141">
        <v>58</v>
      </c>
      <c r="Y1141" s="4" t="str">
        <f>VLOOKUP(C1141,[1]Sheet1!$B:$D,3,FALSE)</f>
        <v>Microfinance</v>
      </c>
      <c r="Z1141">
        <f>IFERROR(VLOOKUP(C1141,[2]!LTP,2,FALSE),0)</f>
        <v>572</v>
      </c>
      <c r="AA1141" s="7">
        <f t="shared" si="17"/>
        <v>9.862068965517242</v>
      </c>
    </row>
    <row r="1142" spans="1:27" x14ac:dyDescent="0.45">
      <c r="A1142" t="s">
        <v>24</v>
      </c>
      <c r="B1142" t="s">
        <v>58</v>
      </c>
      <c r="C1142" t="s">
        <v>67</v>
      </c>
      <c r="D1142">
        <v>984</v>
      </c>
      <c r="E1142" s="10">
        <v>899323</v>
      </c>
      <c r="F1142" s="10">
        <v>1687502</v>
      </c>
      <c r="G1142">
        <v>0</v>
      </c>
      <c r="H1142" s="10">
        <v>8117807</v>
      </c>
      <c r="I1142" s="10">
        <v>118577</v>
      </c>
      <c r="J1142" s="10">
        <v>129590</v>
      </c>
      <c r="K1142" s="10">
        <v>115637</v>
      </c>
      <c r="L1142" s="10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 s="8">
        <v>-0.53</v>
      </c>
      <c r="W1142" s="10">
        <v>73507</v>
      </c>
      <c r="X1142">
        <v>33</v>
      </c>
      <c r="Y1142" s="4" t="str">
        <f>VLOOKUP(C1142,[1]Sheet1!$B:$D,3,FALSE)</f>
        <v>Microfinance</v>
      </c>
      <c r="Z1142">
        <f>IFERROR(VLOOKUP(C1142,[2]!LTP,2,FALSE),0)</f>
        <v>672</v>
      </c>
      <c r="AA1142" s="7">
        <f t="shared" si="17"/>
        <v>20.363636363636363</v>
      </c>
    </row>
    <row r="1143" spans="1:27" x14ac:dyDescent="0.45">
      <c r="A1143" t="s">
        <v>24</v>
      </c>
      <c r="B1143" t="s">
        <v>58</v>
      </c>
      <c r="C1143" t="s">
        <v>68</v>
      </c>
      <c r="D1143">
        <v>1138</v>
      </c>
      <c r="E1143" s="10">
        <v>1000229</v>
      </c>
      <c r="F1143" s="10">
        <v>1816445</v>
      </c>
      <c r="G1143">
        <v>0</v>
      </c>
      <c r="H1143" s="10">
        <v>19494788</v>
      </c>
      <c r="I1143" s="10">
        <v>230608</v>
      </c>
      <c r="J1143" s="10">
        <v>230641</v>
      </c>
      <c r="K1143" s="10">
        <v>202664</v>
      </c>
      <c r="L1143" s="10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 s="8">
        <v>-0.48</v>
      </c>
      <c r="W1143" s="10">
        <v>137781</v>
      </c>
      <c r="X1143">
        <v>55</v>
      </c>
      <c r="Y1143" s="4" t="str">
        <f>VLOOKUP(C1143,[1]Sheet1!$B:$D,3,FALSE)</f>
        <v>Microfinance</v>
      </c>
      <c r="Z1143">
        <f>IFERROR(VLOOKUP(C1143,[2]!LTP,2,FALSE),0)</f>
        <v>813.3</v>
      </c>
      <c r="AA1143" s="7">
        <f t="shared" si="17"/>
        <v>14.787272727272727</v>
      </c>
    </row>
    <row r="1144" spans="1:27" x14ac:dyDescent="0.45">
      <c r="A1144" t="s">
        <v>24</v>
      </c>
      <c r="B1144" t="s">
        <v>58</v>
      </c>
      <c r="C1144" t="s">
        <v>69</v>
      </c>
      <c r="D1144">
        <v>920</v>
      </c>
      <c r="E1144" s="10">
        <v>341612</v>
      </c>
      <c r="F1144" s="10">
        <v>153311</v>
      </c>
      <c r="G1144" s="10">
        <v>1389796</v>
      </c>
      <c r="H1144" s="10">
        <v>3179928</v>
      </c>
      <c r="I1144" s="10">
        <v>68481</v>
      </c>
      <c r="J1144" s="10">
        <v>93310</v>
      </c>
      <c r="K1144" s="10">
        <v>51320</v>
      </c>
      <c r="L1144" s="10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 s="8">
        <v>-0.64</v>
      </c>
      <c r="W1144" s="10">
        <v>28089</v>
      </c>
      <c r="X1144">
        <v>33</v>
      </c>
      <c r="Y1144" s="4" t="str">
        <f>VLOOKUP(C1144,[1]Sheet1!$B:$D,3,FALSE)</f>
        <v>Microfinance</v>
      </c>
      <c r="Z1144">
        <f>IFERROR(VLOOKUP(C1144,[2]!LTP,2,FALSE),0)</f>
        <v>551</v>
      </c>
      <c r="AA1144" s="7">
        <f t="shared" si="17"/>
        <v>16.696969696969695</v>
      </c>
    </row>
    <row r="1145" spans="1:27" x14ac:dyDescent="0.45">
      <c r="A1145" t="s">
        <v>24</v>
      </c>
      <c r="B1145" t="s">
        <v>58</v>
      </c>
      <c r="C1145" t="s">
        <v>70</v>
      </c>
      <c r="D1145">
        <v>1013.6</v>
      </c>
      <c r="E1145" s="10">
        <v>210000</v>
      </c>
      <c r="F1145" s="10">
        <v>118118</v>
      </c>
      <c r="G1145" s="10">
        <v>773080</v>
      </c>
      <c r="H1145" s="10">
        <v>1631029</v>
      </c>
      <c r="I1145" s="10">
        <v>42338</v>
      </c>
      <c r="J1145" s="10">
        <v>54621</v>
      </c>
      <c r="K1145" s="10">
        <v>23989</v>
      </c>
      <c r="L1145" s="10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 s="8">
        <v>-0.7</v>
      </c>
      <c r="W1145" s="10">
        <v>13563</v>
      </c>
      <c r="X1145">
        <v>26</v>
      </c>
      <c r="Y1145" s="4" t="str">
        <f>VLOOKUP(C1145,[1]Sheet1!$B:$D,3,FALSE)</f>
        <v>Micro Low</v>
      </c>
      <c r="Z1145">
        <f>IFERROR(VLOOKUP(C1145,[2]!LTP,2,FALSE),0)</f>
        <v>846.6</v>
      </c>
      <c r="AA1145" s="7">
        <f t="shared" si="17"/>
        <v>32.561538461538461</v>
      </c>
    </row>
    <row r="1146" spans="1:27" x14ac:dyDescent="0.45">
      <c r="A1146" t="s">
        <v>24</v>
      </c>
      <c r="B1146" t="s">
        <v>58</v>
      </c>
      <c r="C1146" t="s">
        <v>71</v>
      </c>
      <c r="D1146">
        <v>1160</v>
      </c>
      <c r="E1146" s="10">
        <v>792398</v>
      </c>
      <c r="F1146" s="10">
        <v>1361127</v>
      </c>
      <c r="G1146" s="10">
        <v>7995846</v>
      </c>
      <c r="H1146" s="10">
        <v>15045829</v>
      </c>
      <c r="I1146" s="10">
        <v>320672</v>
      </c>
      <c r="J1146" s="10">
        <v>407843</v>
      </c>
      <c r="K1146" s="10">
        <v>214263</v>
      </c>
      <c r="L1146" s="10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 s="8">
        <v>-0.47</v>
      </c>
      <c r="W1146" s="10">
        <v>122043</v>
      </c>
      <c r="X1146">
        <v>62</v>
      </c>
      <c r="Y1146" s="4" t="str">
        <f>VLOOKUP(C1146,[1]Sheet1!$B:$D,3,FALSE)</f>
        <v>Microfinance</v>
      </c>
      <c r="Z1146">
        <f>IFERROR(VLOOKUP(C1146,[2]!LTP,2,FALSE),0)</f>
        <v>745</v>
      </c>
      <c r="AA1146" s="7">
        <f t="shared" si="17"/>
        <v>12.016129032258064</v>
      </c>
    </row>
    <row r="1147" spans="1:27" x14ac:dyDescent="0.45">
      <c r="A1147" t="s">
        <v>24</v>
      </c>
      <c r="B1147" t="s">
        <v>58</v>
      </c>
      <c r="C1147" t="s">
        <v>72</v>
      </c>
      <c r="D1147">
        <v>1424</v>
      </c>
      <c r="E1147" s="10">
        <v>98967</v>
      </c>
      <c r="F1147" s="10">
        <v>63499</v>
      </c>
      <c r="G1147" s="10">
        <v>281759</v>
      </c>
      <c r="H1147" s="10">
        <v>1025985</v>
      </c>
      <c r="I1147" s="10">
        <v>18806</v>
      </c>
      <c r="J1147" s="10">
        <v>25758</v>
      </c>
      <c r="K1147" s="10">
        <v>10023</v>
      </c>
      <c r="L1147" s="10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 s="8">
        <v>-0.82</v>
      </c>
      <c r="W1147" s="10">
        <v>4602</v>
      </c>
      <c r="X1147">
        <v>19</v>
      </c>
      <c r="Y1147" s="4" t="str">
        <f>VLOOKUP(C1147,[1]Sheet1!$B:$D,3,FALSE)</f>
        <v>Micro Low</v>
      </c>
      <c r="Z1147">
        <f>IFERROR(VLOOKUP(C1147,[2]!LTP,2,FALSE),0)</f>
        <v>700</v>
      </c>
      <c r="AA1147" s="7">
        <f t="shared" si="17"/>
        <v>36.842105263157897</v>
      </c>
    </row>
    <row r="1148" spans="1:27" x14ac:dyDescent="0.45">
      <c r="A1148" t="s">
        <v>24</v>
      </c>
      <c r="B1148" t="s">
        <v>58</v>
      </c>
      <c r="C1148" t="s">
        <v>73</v>
      </c>
      <c r="D1148">
        <v>588</v>
      </c>
      <c r="E1148" s="10">
        <v>211276</v>
      </c>
      <c r="F1148" s="10">
        <v>129634</v>
      </c>
      <c r="G1148" s="10">
        <v>348565</v>
      </c>
      <c r="H1148" s="10">
        <v>1027278</v>
      </c>
      <c r="I1148" s="10">
        <v>28406</v>
      </c>
      <c r="J1148" s="10">
        <v>35695</v>
      </c>
      <c r="K1148" s="10">
        <v>16557</v>
      </c>
      <c r="L1148" s="10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 s="8">
        <v>-0.56000000000000005</v>
      </c>
      <c r="W1148" s="10">
        <v>9539</v>
      </c>
      <c r="X1148">
        <v>18</v>
      </c>
      <c r="Y1148" s="4" t="str">
        <f>VLOOKUP(C1148,[1]Sheet1!$B:$D,3,FALSE)</f>
        <v>Delist</v>
      </c>
      <c r="Z1148">
        <f>IFERROR(VLOOKUP(C1148,[2]!LTP,2,FALSE),0)</f>
        <v>0</v>
      </c>
      <c r="AA1148" s="7">
        <f t="shared" si="17"/>
        <v>0</v>
      </c>
    </row>
    <row r="1149" spans="1:27" x14ac:dyDescent="0.45">
      <c r="A1149" t="s">
        <v>24</v>
      </c>
      <c r="B1149" t="s">
        <v>58</v>
      </c>
      <c r="C1149" t="s">
        <v>74</v>
      </c>
      <c r="D1149">
        <v>1290</v>
      </c>
      <c r="E1149" s="10">
        <v>278300</v>
      </c>
      <c r="F1149" s="10">
        <v>210312</v>
      </c>
      <c r="G1149" s="10">
        <v>1393250</v>
      </c>
      <c r="H1149" s="10">
        <v>3788576</v>
      </c>
      <c r="I1149" s="10">
        <v>89876</v>
      </c>
      <c r="J1149" s="10">
        <v>111818</v>
      </c>
      <c r="K1149" s="10">
        <v>60220</v>
      </c>
      <c r="L1149" s="10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 s="8">
        <v>-0.67</v>
      </c>
      <c r="W1149" s="10">
        <v>31768</v>
      </c>
      <c r="X1149">
        <v>46</v>
      </c>
      <c r="Y1149" s="4" t="str">
        <f>VLOOKUP(C1149,[1]Sheet1!$B:$D,3,FALSE)</f>
        <v>Micro Low</v>
      </c>
      <c r="Z1149">
        <f>IFERROR(VLOOKUP(C1149,[2]!LTP,2,FALSE),0)</f>
        <v>668.1</v>
      </c>
      <c r="AA1149" s="7">
        <f t="shared" si="17"/>
        <v>14.523913043478261</v>
      </c>
    </row>
    <row r="1150" spans="1:27" x14ac:dyDescent="0.45">
      <c r="A1150" t="s">
        <v>24</v>
      </c>
      <c r="B1150" t="s">
        <v>58</v>
      </c>
      <c r="C1150" t="s">
        <v>75</v>
      </c>
      <c r="D1150">
        <v>1162</v>
      </c>
      <c r="E1150" s="10">
        <v>186740</v>
      </c>
      <c r="F1150" s="10">
        <v>116308</v>
      </c>
      <c r="G1150" s="10">
        <v>838921</v>
      </c>
      <c r="H1150" s="10">
        <v>2458881</v>
      </c>
      <c r="I1150" s="10">
        <v>51099</v>
      </c>
      <c r="J1150" s="10">
        <v>70973</v>
      </c>
      <c r="K1150" s="10">
        <v>38651</v>
      </c>
      <c r="L1150" s="1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 s="8">
        <v>-0.65</v>
      </c>
      <c r="W1150" s="10">
        <v>21369</v>
      </c>
      <c r="X1150">
        <v>46</v>
      </c>
      <c r="Y1150" s="4" t="str">
        <f>VLOOKUP(C1150,[1]Sheet1!$B:$D,3,FALSE)</f>
        <v>Microfinance</v>
      </c>
      <c r="Z1150">
        <f>IFERROR(VLOOKUP(C1150,[2]!LTP,2,FALSE),0)</f>
        <v>584</v>
      </c>
      <c r="AA1150" s="7">
        <f t="shared" si="17"/>
        <v>12.695652173913043</v>
      </c>
    </row>
    <row r="1151" spans="1:27" x14ac:dyDescent="0.45">
      <c r="A1151" t="s">
        <v>24</v>
      </c>
      <c r="B1151" t="s">
        <v>58</v>
      </c>
      <c r="C1151" t="s">
        <v>76</v>
      </c>
      <c r="D1151">
        <v>1259</v>
      </c>
      <c r="E1151" s="10">
        <v>121000</v>
      </c>
      <c r="F1151" s="10">
        <v>48867</v>
      </c>
      <c r="G1151" s="10">
        <v>326421</v>
      </c>
      <c r="H1151" s="10">
        <v>1230874</v>
      </c>
      <c r="I1151" s="10">
        <v>24250</v>
      </c>
      <c r="J1151" s="10">
        <v>33935</v>
      </c>
      <c r="K1151" s="10">
        <v>13683</v>
      </c>
      <c r="L1151" s="10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 s="8">
        <v>-0.82</v>
      </c>
      <c r="W1151" s="10">
        <v>4667</v>
      </c>
      <c r="X1151">
        <v>15</v>
      </c>
      <c r="Y1151" s="4" t="str">
        <f>VLOOKUP(C1151,[1]Sheet1!$B:$D,3,FALSE)</f>
        <v>Delist</v>
      </c>
      <c r="Z1151">
        <f>IFERROR(VLOOKUP(C1151,[2]!LTP,2,FALSE),0)</f>
        <v>0</v>
      </c>
      <c r="AA1151" s="7">
        <f t="shared" si="17"/>
        <v>0</v>
      </c>
    </row>
    <row r="1152" spans="1:27" x14ac:dyDescent="0.45">
      <c r="A1152" t="s">
        <v>24</v>
      </c>
      <c r="B1152" t="s">
        <v>58</v>
      </c>
      <c r="C1152" t="s">
        <v>77</v>
      </c>
      <c r="D1152">
        <v>2018.7</v>
      </c>
      <c r="E1152" s="10">
        <v>57600</v>
      </c>
      <c r="F1152" s="10">
        <v>89353</v>
      </c>
      <c r="G1152" s="10">
        <v>444142</v>
      </c>
      <c r="H1152" s="10">
        <v>1430019</v>
      </c>
      <c r="I1152" s="10">
        <v>30848</v>
      </c>
      <c r="J1152" s="10">
        <v>41460</v>
      </c>
      <c r="K1152" s="10">
        <v>20903</v>
      </c>
      <c r="L1152" s="10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 s="8">
        <v>-0.69</v>
      </c>
      <c r="W1152" s="10">
        <v>10051</v>
      </c>
      <c r="X1152">
        <v>70</v>
      </c>
      <c r="Y1152" s="4" t="str">
        <f>VLOOKUP(C1152,[1]Sheet1!$B:$D,3,FALSE)</f>
        <v>Micro Low</v>
      </c>
      <c r="Z1152">
        <f>IFERROR(VLOOKUP(C1152,[2]!LTP,2,FALSE),0)</f>
        <v>910</v>
      </c>
      <c r="AA1152" s="7">
        <f t="shared" si="17"/>
        <v>13</v>
      </c>
    </row>
    <row r="1153" spans="1:27" x14ac:dyDescent="0.45">
      <c r="A1153" t="s">
        <v>24</v>
      </c>
      <c r="B1153" t="s">
        <v>58</v>
      </c>
      <c r="C1153" t="s">
        <v>78</v>
      </c>
      <c r="D1153">
        <v>830</v>
      </c>
      <c r="E1153" s="10">
        <v>86010</v>
      </c>
      <c r="F1153" s="10">
        <v>52299</v>
      </c>
      <c r="G1153" s="10">
        <v>400182</v>
      </c>
      <c r="H1153" s="10">
        <v>1391536</v>
      </c>
      <c r="I1153" s="10">
        <v>28013</v>
      </c>
      <c r="J1153" s="10">
        <v>36473</v>
      </c>
      <c r="K1153" s="10">
        <v>12218</v>
      </c>
      <c r="L1153" s="10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 s="8">
        <v>-0.7</v>
      </c>
      <c r="W1153" s="10">
        <v>3595</v>
      </c>
      <c r="X1153">
        <v>17</v>
      </c>
      <c r="Y1153" s="4" t="str">
        <f>VLOOKUP(C1153,[1]Sheet1!$B:$D,3,FALSE)</f>
        <v>Delist</v>
      </c>
      <c r="Z1153">
        <f>IFERROR(VLOOKUP(C1153,[2]!LTP,2,FALSE),0)</f>
        <v>0</v>
      </c>
      <c r="AA1153" s="7">
        <f t="shared" si="17"/>
        <v>0</v>
      </c>
    </row>
    <row r="1154" spans="1:27" x14ac:dyDescent="0.45">
      <c r="A1154" t="s">
        <v>24</v>
      </c>
      <c r="B1154" t="s">
        <v>58</v>
      </c>
      <c r="C1154" t="s">
        <v>79</v>
      </c>
      <c r="D1154">
        <v>1609</v>
      </c>
      <c r="E1154" s="10">
        <v>195958</v>
      </c>
      <c r="F1154" s="10">
        <v>151853</v>
      </c>
      <c r="G1154" s="10">
        <v>676125</v>
      </c>
      <c r="H1154" s="10">
        <v>2035392</v>
      </c>
      <c r="I1154" s="10">
        <v>43102</v>
      </c>
      <c r="J1154" s="10">
        <v>57277</v>
      </c>
      <c r="K1154" s="10">
        <v>33316</v>
      </c>
      <c r="L1154" s="10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 s="8">
        <v>-0.76</v>
      </c>
      <c r="W1154" s="10">
        <v>18398</v>
      </c>
      <c r="X1154">
        <v>38</v>
      </c>
      <c r="Y1154" s="4" t="str">
        <f>VLOOKUP(C1154,[1]Sheet1!$B:$D,3,FALSE)</f>
        <v>Delist</v>
      </c>
      <c r="Z1154">
        <f>IFERROR(VLOOKUP(C1154,[2]!LTP,2,FALSE),0)</f>
        <v>0</v>
      </c>
      <c r="AA1154" s="7">
        <f t="shared" ref="AA1154:AA1217" si="18">IFERROR(Z1154/M1154,0)</f>
        <v>0</v>
      </c>
    </row>
    <row r="1155" spans="1:27" x14ac:dyDescent="0.45">
      <c r="A1155" t="s">
        <v>24</v>
      </c>
      <c r="B1155" t="s">
        <v>58</v>
      </c>
      <c r="C1155" t="s">
        <v>80</v>
      </c>
      <c r="D1155">
        <v>1079.9000000000001</v>
      </c>
      <c r="E1155" s="10">
        <v>194810</v>
      </c>
      <c r="F1155" s="10">
        <v>108481</v>
      </c>
      <c r="G1155" s="10">
        <v>657063</v>
      </c>
      <c r="H1155" s="10">
        <v>3227412</v>
      </c>
      <c r="I1155" s="10">
        <v>60182</v>
      </c>
      <c r="J1155" s="10">
        <v>82687</v>
      </c>
      <c r="K1155" s="10">
        <v>39231</v>
      </c>
      <c r="L1155" s="10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 s="8">
        <v>-0.63</v>
      </c>
      <c r="W1155" s="10">
        <v>22501</v>
      </c>
      <c r="X1155">
        <v>46</v>
      </c>
      <c r="Y1155" s="4" t="str">
        <f>VLOOKUP(C1155,[1]Sheet1!$B:$D,3,FALSE)</f>
        <v>Micro Low</v>
      </c>
      <c r="Z1155">
        <f>IFERROR(VLOOKUP(C1155,[2]!LTP,2,FALSE),0)</f>
        <v>585</v>
      </c>
      <c r="AA1155" s="7">
        <f t="shared" si="18"/>
        <v>12.717391304347826</v>
      </c>
    </row>
    <row r="1156" spans="1:27" x14ac:dyDescent="0.45">
      <c r="A1156" t="s">
        <v>24</v>
      </c>
      <c r="B1156" t="s">
        <v>58</v>
      </c>
      <c r="C1156" t="s">
        <v>81</v>
      </c>
      <c r="D1156">
        <v>599</v>
      </c>
      <c r="E1156" s="10">
        <v>671523</v>
      </c>
      <c r="F1156" s="10">
        <v>90508</v>
      </c>
      <c r="G1156">
        <v>0</v>
      </c>
      <c r="H1156">
        <v>0</v>
      </c>
      <c r="I1156" s="10">
        <v>38500</v>
      </c>
      <c r="J1156" s="10">
        <v>47823</v>
      </c>
      <c r="K1156" s="10">
        <v>40168</v>
      </c>
      <c r="L1156" s="10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 s="8">
        <v>-0.69</v>
      </c>
      <c r="W1156" s="10">
        <v>22815</v>
      </c>
      <c r="X1156">
        <v>14</v>
      </c>
      <c r="Y1156" s="4" t="str">
        <f>VLOOKUP(C1156,[1]Sheet1!$B:$D,3,FALSE)</f>
        <v>Microfinance</v>
      </c>
      <c r="Z1156">
        <f>IFERROR(VLOOKUP(C1156,[2]!LTP,2,FALSE),0)</f>
        <v>483</v>
      </c>
      <c r="AA1156" s="7">
        <f t="shared" si="18"/>
        <v>34.5</v>
      </c>
    </row>
    <row r="1157" spans="1:27" x14ac:dyDescent="0.45">
      <c r="A1157" t="s">
        <v>24</v>
      </c>
      <c r="B1157" t="s">
        <v>58</v>
      </c>
      <c r="C1157" t="s">
        <v>82</v>
      </c>
      <c r="D1157">
        <v>837</v>
      </c>
      <c r="E1157" s="10">
        <v>162006</v>
      </c>
      <c r="F1157" s="10">
        <v>162641</v>
      </c>
      <c r="G1157" s="10">
        <v>1180540</v>
      </c>
      <c r="H1157" s="10">
        <v>3181909</v>
      </c>
      <c r="I1157" s="10">
        <v>59946</v>
      </c>
      <c r="J1157" s="10">
        <v>83780</v>
      </c>
      <c r="K1157" s="10">
        <v>26922</v>
      </c>
      <c r="L1157" s="10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 s="8">
        <v>-0.51</v>
      </c>
      <c r="W1157" s="10">
        <v>15286</v>
      </c>
      <c r="X1157">
        <v>38</v>
      </c>
      <c r="Y1157" s="4" t="str">
        <f>VLOOKUP(C1157,[1]Sheet1!$B:$D,3,FALSE)</f>
        <v>Microfinance</v>
      </c>
      <c r="Z1157">
        <f>IFERROR(VLOOKUP(C1157,[2]!LTP,2,FALSE),0)</f>
        <v>498.9</v>
      </c>
      <c r="AA1157" s="7">
        <f t="shared" si="18"/>
        <v>13.128947368421052</v>
      </c>
    </row>
    <row r="1158" spans="1:27" x14ac:dyDescent="0.45">
      <c r="A1158" t="s">
        <v>24</v>
      </c>
      <c r="B1158" t="s">
        <v>58</v>
      </c>
      <c r="C1158" t="s">
        <v>83</v>
      </c>
      <c r="D1158">
        <v>950</v>
      </c>
      <c r="E1158" s="10">
        <v>657800</v>
      </c>
      <c r="F1158" s="10">
        <v>426524</v>
      </c>
      <c r="G1158" s="10">
        <v>1312229</v>
      </c>
      <c r="H1158" s="10">
        <v>4882074</v>
      </c>
      <c r="I1158" s="10">
        <v>119721</v>
      </c>
      <c r="J1158" s="10">
        <v>152708</v>
      </c>
      <c r="K1158" s="10">
        <v>72206</v>
      </c>
      <c r="L1158" s="10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 s="8">
        <v>-0.67</v>
      </c>
      <c r="W1158" s="10">
        <v>42730</v>
      </c>
      <c r="X1158">
        <v>26</v>
      </c>
      <c r="Y1158" s="4" t="str">
        <f>VLOOKUP(C1158,[1]Sheet1!$B:$D,3,FALSE)</f>
        <v>Microfinance</v>
      </c>
      <c r="Z1158">
        <f>IFERROR(VLOOKUP(C1158,[2]!LTP,2,FALSE),0)</f>
        <v>522</v>
      </c>
      <c r="AA1158" s="7">
        <f t="shared" si="18"/>
        <v>20.076923076923077</v>
      </c>
    </row>
    <row r="1159" spans="1:27" x14ac:dyDescent="0.45">
      <c r="A1159" t="s">
        <v>24</v>
      </c>
      <c r="B1159" t="s">
        <v>58</v>
      </c>
      <c r="C1159" t="s">
        <v>99</v>
      </c>
      <c r="D1159">
        <v>1039</v>
      </c>
      <c r="E1159" s="10">
        <v>368000</v>
      </c>
      <c r="F1159" s="10">
        <v>209742</v>
      </c>
      <c r="G1159" s="10">
        <v>1217582</v>
      </c>
      <c r="H1159" s="10">
        <v>4126638</v>
      </c>
      <c r="I1159" s="10">
        <v>78846</v>
      </c>
      <c r="J1159" s="10">
        <v>100712</v>
      </c>
      <c r="K1159" s="10">
        <v>41398</v>
      </c>
      <c r="L1159" s="10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 s="8">
        <v>-0.7</v>
      </c>
      <c r="W1159" s="10">
        <v>25371</v>
      </c>
      <c r="X1159">
        <v>28</v>
      </c>
      <c r="Y1159" s="4" t="str">
        <f>VLOOKUP(C1159,[1]Sheet1!$B:$D,3,FALSE)</f>
        <v>Micro Low</v>
      </c>
      <c r="Z1159">
        <f>IFERROR(VLOOKUP(C1159,[2]!LTP,2,FALSE),0)</f>
        <v>517</v>
      </c>
      <c r="AA1159" s="7">
        <f t="shared" si="18"/>
        <v>18.464285714285715</v>
      </c>
    </row>
    <row r="1160" spans="1:27" x14ac:dyDescent="0.45">
      <c r="A1160" t="s">
        <v>24</v>
      </c>
      <c r="B1160" t="s">
        <v>58</v>
      </c>
      <c r="C1160" t="s">
        <v>103</v>
      </c>
      <c r="D1160">
        <v>1323.9</v>
      </c>
      <c r="E1160" s="10">
        <v>232288</v>
      </c>
      <c r="F1160" s="10">
        <v>46403</v>
      </c>
      <c r="G1160" s="10">
        <v>569061</v>
      </c>
      <c r="H1160" s="10">
        <v>2044634</v>
      </c>
      <c r="I1160" s="10">
        <v>39208</v>
      </c>
      <c r="J1160" s="10">
        <v>54652</v>
      </c>
      <c r="K1160" s="10">
        <v>23866</v>
      </c>
      <c r="L1160" s="1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 s="8">
        <v>-0.84</v>
      </c>
      <c r="W1160" s="10">
        <v>9817</v>
      </c>
      <c r="X1160">
        <v>17</v>
      </c>
      <c r="Y1160" s="4" t="str">
        <f>VLOOKUP(C1160,[1]Sheet1!$B:$D,3,FALSE)</f>
        <v>Micro Low</v>
      </c>
      <c r="Z1160">
        <f>IFERROR(VLOOKUP(C1160,[2]!LTP,2,FALSE),0)</f>
        <v>670</v>
      </c>
      <c r="AA1160" s="7">
        <f t="shared" si="18"/>
        <v>39.411764705882355</v>
      </c>
    </row>
    <row r="1161" spans="1:27" x14ac:dyDescent="0.45">
      <c r="A1161" t="s">
        <v>24</v>
      </c>
      <c r="B1161" t="s">
        <v>58</v>
      </c>
      <c r="C1161" t="s">
        <v>84</v>
      </c>
      <c r="D1161">
        <v>2075</v>
      </c>
      <c r="E1161" s="10">
        <v>264045</v>
      </c>
      <c r="F1161" s="10">
        <v>172992</v>
      </c>
      <c r="G1161" s="10">
        <v>1375576</v>
      </c>
      <c r="H1161" s="10">
        <v>3803567</v>
      </c>
      <c r="I1161" s="10">
        <v>86805</v>
      </c>
      <c r="J1161" s="10">
        <v>122668</v>
      </c>
      <c r="K1161" s="10">
        <v>82806</v>
      </c>
      <c r="L1161" s="10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 s="8">
        <v>-0.77</v>
      </c>
      <c r="W1161" s="10">
        <v>42004</v>
      </c>
      <c r="X1161">
        <v>64</v>
      </c>
      <c r="Y1161" s="4" t="str">
        <f>VLOOKUP(C1161,[1]Sheet1!$B:$D,3,FALSE)</f>
        <v>Microfinance</v>
      </c>
      <c r="Z1161">
        <f>IFERROR(VLOOKUP(C1161,[2]!LTP,2,FALSE),0)</f>
        <v>1166.4000000000001</v>
      </c>
      <c r="AA1161" s="7">
        <f t="shared" si="18"/>
        <v>18.225000000000001</v>
      </c>
    </row>
    <row r="1162" spans="1:27" x14ac:dyDescent="0.45">
      <c r="A1162" t="s">
        <v>24</v>
      </c>
      <c r="B1162" t="s">
        <v>58</v>
      </c>
      <c r="C1162" t="s">
        <v>85</v>
      </c>
      <c r="D1162">
        <v>1713</v>
      </c>
      <c r="E1162" s="10">
        <v>155921</v>
      </c>
      <c r="F1162" s="10">
        <v>127956</v>
      </c>
      <c r="G1162" s="10">
        <v>686573</v>
      </c>
      <c r="H1162" s="10">
        <v>1738040</v>
      </c>
      <c r="I1162" s="10">
        <v>36922</v>
      </c>
      <c r="J1162" s="10">
        <v>52108</v>
      </c>
      <c r="K1162" s="10">
        <v>25721</v>
      </c>
      <c r="L1162" s="10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 s="8">
        <v>-0.77</v>
      </c>
      <c r="W1162" s="10">
        <v>14180</v>
      </c>
      <c r="X1162">
        <v>36</v>
      </c>
      <c r="Y1162" s="4" t="str">
        <f>VLOOKUP(C1162,[1]Sheet1!$B:$D,3,FALSE)</f>
        <v>Delist</v>
      </c>
      <c r="Z1162">
        <f>IFERROR(VLOOKUP(C1162,[2]!LTP,2,FALSE),0)</f>
        <v>0</v>
      </c>
      <c r="AA1162" s="7">
        <f t="shared" si="18"/>
        <v>0</v>
      </c>
    </row>
    <row r="1163" spans="1:27" x14ac:dyDescent="0.45">
      <c r="A1163" t="s">
        <v>24</v>
      </c>
      <c r="B1163" t="s">
        <v>58</v>
      </c>
      <c r="C1163" t="s">
        <v>104</v>
      </c>
      <c r="D1163">
        <v>1020</v>
      </c>
      <c r="E1163" s="10">
        <v>110745</v>
      </c>
      <c r="F1163" s="10">
        <v>22157</v>
      </c>
      <c r="G1163" s="10">
        <v>264985</v>
      </c>
      <c r="H1163" s="10">
        <v>996725</v>
      </c>
      <c r="I1163" s="10">
        <v>19659</v>
      </c>
      <c r="J1163" s="10">
        <v>28963</v>
      </c>
      <c r="K1163" s="10">
        <v>11007</v>
      </c>
      <c r="L1163" s="10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 s="8">
        <v>-0.77</v>
      </c>
      <c r="W1163" s="10">
        <v>5464</v>
      </c>
      <c r="X1163">
        <v>20</v>
      </c>
      <c r="Y1163" s="4" t="str">
        <f>VLOOKUP(C1163,[1]Sheet1!$B:$D,3,FALSE)</f>
        <v>Micro Low</v>
      </c>
      <c r="Z1163">
        <f>IFERROR(VLOOKUP(C1163,[2]!LTP,2,FALSE),0)</f>
        <v>692</v>
      </c>
      <c r="AA1163" s="7">
        <f t="shared" si="18"/>
        <v>34.6</v>
      </c>
    </row>
    <row r="1164" spans="1:27" x14ac:dyDescent="0.45">
      <c r="A1164" t="s">
        <v>24</v>
      </c>
      <c r="B1164" t="s">
        <v>58</v>
      </c>
      <c r="C1164" t="s">
        <v>111</v>
      </c>
      <c r="D1164">
        <v>830</v>
      </c>
      <c r="E1164" s="10">
        <v>27625</v>
      </c>
      <c r="F1164" s="10">
        <v>-4857</v>
      </c>
      <c r="G1164" s="10">
        <v>24007</v>
      </c>
      <c r="H1164" s="10">
        <v>237234</v>
      </c>
      <c r="I1164" s="10">
        <v>3999</v>
      </c>
      <c r="J1164" s="10">
        <v>6613</v>
      </c>
      <c r="K1164" s="10">
        <v>1302</v>
      </c>
      <c r="L1164" s="10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 s="8">
        <v>0</v>
      </c>
      <c r="W1164">
        <v>0</v>
      </c>
      <c r="X1164">
        <v>0</v>
      </c>
      <c r="Y1164" s="4" t="str">
        <f>VLOOKUP(C1164,[1]Sheet1!$B:$D,3,FALSE)</f>
        <v>Delist</v>
      </c>
      <c r="Z1164">
        <f>IFERROR(VLOOKUP(C1164,[2]!LTP,2,FALSE),0)</f>
        <v>0</v>
      </c>
      <c r="AA1164" s="7">
        <f t="shared" si="18"/>
        <v>0</v>
      </c>
    </row>
    <row r="1165" spans="1:27" x14ac:dyDescent="0.45">
      <c r="A1165" t="s">
        <v>24</v>
      </c>
      <c r="B1165" t="s">
        <v>58</v>
      </c>
      <c r="C1165" t="s">
        <v>86</v>
      </c>
      <c r="D1165">
        <v>838</v>
      </c>
      <c r="E1165" s="10">
        <v>114114</v>
      </c>
      <c r="F1165" s="10">
        <v>25810</v>
      </c>
      <c r="G1165" s="10">
        <v>310147</v>
      </c>
      <c r="H1165" s="10">
        <v>1127860</v>
      </c>
      <c r="I1165" s="10">
        <v>22211</v>
      </c>
      <c r="J1165" s="10">
        <v>32466</v>
      </c>
      <c r="K1165" s="10">
        <v>11208</v>
      </c>
      <c r="L1165" s="10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 s="8">
        <v>-0.75</v>
      </c>
      <c r="W1165" s="10">
        <v>4569</v>
      </c>
      <c r="X1165">
        <v>16</v>
      </c>
      <c r="Y1165" s="4" t="str">
        <f>VLOOKUP(C1165,[1]Sheet1!$B:$D,3,FALSE)</f>
        <v>Micro Low</v>
      </c>
      <c r="Z1165">
        <f>IFERROR(VLOOKUP(C1165,[2]!LTP,2,FALSE),0)</f>
        <v>575</v>
      </c>
      <c r="AA1165" s="7">
        <f t="shared" si="18"/>
        <v>35.9375</v>
      </c>
    </row>
    <row r="1166" spans="1:27" x14ac:dyDescent="0.45">
      <c r="A1166" t="s">
        <v>24</v>
      </c>
      <c r="B1166" t="s">
        <v>58</v>
      </c>
      <c r="C1166" t="s">
        <v>96</v>
      </c>
      <c r="D1166">
        <v>1086</v>
      </c>
      <c r="E1166" s="10">
        <v>228140</v>
      </c>
      <c r="F1166" s="10">
        <v>86457</v>
      </c>
      <c r="G1166" s="10">
        <v>558656</v>
      </c>
      <c r="H1166" s="10">
        <v>1609364</v>
      </c>
      <c r="I1166" s="10">
        <v>39239</v>
      </c>
      <c r="J1166" s="10">
        <v>52600</v>
      </c>
      <c r="K1166" s="10">
        <v>30248</v>
      </c>
      <c r="L1166" s="10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 s="8">
        <v>-0.73</v>
      </c>
      <c r="W1166" s="10">
        <v>16105</v>
      </c>
      <c r="X1166">
        <v>28</v>
      </c>
      <c r="Y1166" s="4" t="str">
        <f>VLOOKUP(C1166,[1]Sheet1!$B:$D,3,FALSE)</f>
        <v>Micro Low</v>
      </c>
      <c r="Z1166">
        <f>IFERROR(VLOOKUP(C1166,[2]!LTP,2,FALSE),0)</f>
        <v>593.70000000000005</v>
      </c>
      <c r="AA1166" s="7">
        <f t="shared" si="18"/>
        <v>21.203571428571429</v>
      </c>
    </row>
    <row r="1167" spans="1:27" x14ac:dyDescent="0.45">
      <c r="A1167" t="s">
        <v>24</v>
      </c>
      <c r="B1167" t="s">
        <v>58</v>
      </c>
      <c r="C1167" t="s">
        <v>87</v>
      </c>
      <c r="D1167">
        <v>2235</v>
      </c>
      <c r="E1167" s="10">
        <v>500415</v>
      </c>
      <c r="F1167" s="10">
        <v>954544</v>
      </c>
      <c r="G1167" s="10">
        <v>4870364</v>
      </c>
      <c r="H1167" s="10">
        <v>10116592</v>
      </c>
      <c r="I1167" s="10">
        <v>221845</v>
      </c>
      <c r="J1167" s="10">
        <v>260036</v>
      </c>
      <c r="K1167" s="10">
        <v>150025</v>
      </c>
      <c r="L1167" s="10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 s="8">
        <v>-0.7</v>
      </c>
      <c r="W1167" s="10">
        <v>83781</v>
      </c>
      <c r="X1167">
        <v>67</v>
      </c>
      <c r="Y1167" s="4" t="str">
        <f>VLOOKUP(C1167,[1]Sheet1!$B:$D,3,FALSE)</f>
        <v>Microfinance</v>
      </c>
      <c r="Z1167">
        <f>IFERROR(VLOOKUP(C1167,[2]!LTP,2,FALSE),0)</f>
        <v>1211</v>
      </c>
      <c r="AA1167" s="7">
        <f t="shared" si="18"/>
        <v>18.074626865671643</v>
      </c>
    </row>
    <row r="1168" spans="1:27" x14ac:dyDescent="0.45">
      <c r="A1168" t="s">
        <v>24</v>
      </c>
      <c r="B1168" t="s">
        <v>58</v>
      </c>
      <c r="C1168" t="s">
        <v>93</v>
      </c>
      <c r="D1168">
        <v>945</v>
      </c>
      <c r="E1168" s="10">
        <v>191117</v>
      </c>
      <c r="F1168" s="10">
        <v>80318</v>
      </c>
      <c r="G1168" s="10">
        <v>560652</v>
      </c>
      <c r="H1168" s="10">
        <v>1423397</v>
      </c>
      <c r="I1168" s="10">
        <v>23352</v>
      </c>
      <c r="J1168" s="10">
        <v>34958</v>
      </c>
      <c r="K1168" s="10">
        <v>19402</v>
      </c>
      <c r="L1168" s="10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 s="10">
        <v>1062</v>
      </c>
      <c r="S1168">
        <v>2.2000000000000002</v>
      </c>
      <c r="T1168">
        <v>142</v>
      </c>
      <c r="U1168">
        <v>138</v>
      </c>
      <c r="V1168" s="8">
        <v>-0.85</v>
      </c>
      <c r="W1168" s="10">
        <v>2836</v>
      </c>
      <c r="X1168">
        <v>6</v>
      </c>
      <c r="Y1168" s="4" t="str">
        <f>VLOOKUP(C1168,[1]Sheet1!$B:$D,3,FALSE)</f>
        <v>Micro Low</v>
      </c>
      <c r="Z1168">
        <f>IFERROR(VLOOKUP(C1168,[2]!LTP,2,FALSE),0)</f>
        <v>0</v>
      </c>
      <c r="AA1168" s="7">
        <f t="shared" si="18"/>
        <v>0</v>
      </c>
    </row>
    <row r="1169" spans="1:27" x14ac:dyDescent="0.45">
      <c r="A1169" t="s">
        <v>24</v>
      </c>
      <c r="B1169" t="s">
        <v>58</v>
      </c>
      <c r="C1169" t="s">
        <v>88</v>
      </c>
      <c r="D1169">
        <v>800</v>
      </c>
      <c r="E1169" s="10">
        <v>230000</v>
      </c>
      <c r="F1169" s="10">
        <v>203261</v>
      </c>
      <c r="G1169" s="10">
        <v>1108268</v>
      </c>
      <c r="H1169" s="10">
        <v>3707733</v>
      </c>
      <c r="I1169" s="10">
        <v>76088</v>
      </c>
      <c r="J1169" s="10">
        <v>103842</v>
      </c>
      <c r="K1169" s="10">
        <v>43635</v>
      </c>
      <c r="L1169" s="10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 s="8">
        <v>-0.53</v>
      </c>
      <c r="W1169" s="10">
        <v>19180</v>
      </c>
      <c r="X1169">
        <v>33</v>
      </c>
      <c r="Y1169" s="4" t="str">
        <f>VLOOKUP(C1169,[1]Sheet1!$B:$D,3,FALSE)</f>
        <v>Delist</v>
      </c>
      <c r="Z1169">
        <f>IFERROR(VLOOKUP(C1169,[2]!LTP,2,FALSE),0)</f>
        <v>0</v>
      </c>
      <c r="AA1169" s="7">
        <f t="shared" si="18"/>
        <v>0</v>
      </c>
    </row>
    <row r="1170" spans="1:27" x14ac:dyDescent="0.45">
      <c r="A1170" t="s">
        <v>24</v>
      </c>
      <c r="B1170" t="s">
        <v>58</v>
      </c>
      <c r="C1170" t="s">
        <v>94</v>
      </c>
      <c r="D1170">
        <v>1248</v>
      </c>
      <c r="E1170" s="10">
        <v>122400</v>
      </c>
      <c r="F1170" s="10">
        <v>180625</v>
      </c>
      <c r="G1170" s="10">
        <v>939031</v>
      </c>
      <c r="H1170" s="10">
        <v>2175412</v>
      </c>
      <c r="I1170" s="10">
        <v>43440</v>
      </c>
      <c r="J1170" s="10">
        <v>53430</v>
      </c>
      <c r="K1170" s="10">
        <v>16716</v>
      </c>
      <c r="L1170" s="1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 s="8">
        <v>-0.69</v>
      </c>
      <c r="W1170" s="10">
        <v>8312</v>
      </c>
      <c r="X1170">
        <v>27</v>
      </c>
      <c r="Y1170" s="4" t="str">
        <f>VLOOKUP(C1170,[1]Sheet1!$B:$D,3,FALSE)</f>
        <v>Micro Low</v>
      </c>
      <c r="Z1170">
        <f>IFERROR(VLOOKUP(C1170,[2]!LTP,2,FALSE),0)</f>
        <v>685</v>
      </c>
      <c r="AA1170" s="7">
        <f t="shared" si="18"/>
        <v>25.37037037037037</v>
      </c>
    </row>
    <row r="1171" spans="1:27" x14ac:dyDescent="0.45">
      <c r="A1171" t="s">
        <v>24</v>
      </c>
      <c r="B1171" t="s">
        <v>58</v>
      </c>
      <c r="C1171" t="s">
        <v>89</v>
      </c>
      <c r="D1171">
        <v>1395</v>
      </c>
      <c r="E1171" s="10">
        <v>253919</v>
      </c>
      <c r="F1171" s="10">
        <v>91034</v>
      </c>
      <c r="G1171" s="10">
        <v>1045259</v>
      </c>
      <c r="H1171" s="10">
        <v>3826080</v>
      </c>
      <c r="I1171" s="10">
        <v>61277</v>
      </c>
      <c r="J1171" s="10">
        <v>95350</v>
      </c>
      <c r="K1171" s="10">
        <v>62067</v>
      </c>
      <c r="L1171" s="10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 s="8">
        <v>-0.71</v>
      </c>
      <c r="W1171" s="10">
        <v>33451</v>
      </c>
      <c r="X1171">
        <v>53</v>
      </c>
      <c r="Y1171" s="4" t="str">
        <f>VLOOKUP(C1171,[1]Sheet1!$B:$D,3,FALSE)</f>
        <v>Microfinance</v>
      </c>
      <c r="Z1171">
        <f>IFERROR(VLOOKUP(C1171,[2]!LTP,2,FALSE),0)</f>
        <v>785</v>
      </c>
      <c r="AA1171" s="7">
        <f t="shared" si="18"/>
        <v>14.811320754716981</v>
      </c>
    </row>
    <row r="1172" spans="1:27" x14ac:dyDescent="0.45">
      <c r="A1172" t="s">
        <v>24</v>
      </c>
      <c r="B1172" t="s">
        <v>58</v>
      </c>
      <c r="C1172" t="s">
        <v>90</v>
      </c>
      <c r="D1172">
        <v>1637</v>
      </c>
      <c r="E1172" s="10">
        <v>60000</v>
      </c>
      <c r="F1172" s="10">
        <v>13361</v>
      </c>
      <c r="G1172" s="10">
        <v>149629</v>
      </c>
      <c r="H1172" s="10">
        <v>735467</v>
      </c>
      <c r="I1172" s="10">
        <v>9403</v>
      </c>
      <c r="J1172" s="10">
        <v>13956</v>
      </c>
      <c r="K1172" s="10">
        <v>3416</v>
      </c>
      <c r="L1172" s="10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 s="10">
        <v>2414</v>
      </c>
      <c r="S1172">
        <v>3.9</v>
      </c>
      <c r="T1172">
        <v>122</v>
      </c>
      <c r="U1172">
        <v>158</v>
      </c>
      <c r="V1172" s="8">
        <v>-0.9</v>
      </c>
      <c r="W1172" s="10">
        <v>1366</v>
      </c>
      <c r="X1172">
        <v>9</v>
      </c>
      <c r="Y1172" s="4" t="str">
        <f>VLOOKUP(C1172,[1]Sheet1!$B:$D,3,FALSE)</f>
        <v>Delist</v>
      </c>
      <c r="Z1172">
        <f>IFERROR(VLOOKUP(C1172,[2]!LTP,2,FALSE),0)</f>
        <v>0</v>
      </c>
      <c r="AA1172" s="7">
        <f t="shared" si="18"/>
        <v>0</v>
      </c>
    </row>
    <row r="1173" spans="1:27" x14ac:dyDescent="0.45">
      <c r="A1173" t="s">
        <v>24</v>
      </c>
      <c r="B1173" t="s">
        <v>58</v>
      </c>
      <c r="C1173" t="s">
        <v>100</v>
      </c>
      <c r="D1173">
        <v>529</v>
      </c>
      <c r="E1173" s="10">
        <v>60000</v>
      </c>
      <c r="F1173" s="10">
        <v>11866</v>
      </c>
      <c r="G1173" s="10">
        <v>173074</v>
      </c>
      <c r="H1173" s="10">
        <v>588087</v>
      </c>
      <c r="I1173" s="10">
        <v>11003</v>
      </c>
      <c r="J1173" s="10">
        <v>16330</v>
      </c>
      <c r="K1173" s="10">
        <v>5586</v>
      </c>
      <c r="L1173" s="10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 s="8">
        <v>-0.55000000000000004</v>
      </c>
      <c r="W1173" s="10">
        <v>3226</v>
      </c>
      <c r="X1173">
        <v>21</v>
      </c>
      <c r="Y1173" s="4" t="str">
        <f>VLOOKUP(C1173,[1]Sheet1!$B:$D,3,FALSE)</f>
        <v>Delist</v>
      </c>
      <c r="Z1173">
        <f>IFERROR(VLOOKUP(C1173,[2]!LTP,2,FALSE),0)</f>
        <v>0</v>
      </c>
      <c r="AA1173" s="7">
        <f t="shared" si="18"/>
        <v>0</v>
      </c>
    </row>
    <row r="1174" spans="1:27" x14ac:dyDescent="0.45">
      <c r="A1174" t="s">
        <v>24</v>
      </c>
      <c r="B1174" t="s">
        <v>58</v>
      </c>
      <c r="C1174" t="s">
        <v>91</v>
      </c>
      <c r="D1174">
        <v>835</v>
      </c>
      <c r="E1174" s="10">
        <v>982500</v>
      </c>
      <c r="F1174" s="10">
        <v>564449</v>
      </c>
      <c r="G1174" s="10">
        <v>3359848</v>
      </c>
      <c r="H1174" s="10">
        <v>10219265</v>
      </c>
      <c r="I1174" s="10">
        <v>241464</v>
      </c>
      <c r="J1174" s="10">
        <v>289479</v>
      </c>
      <c r="K1174" s="10">
        <v>79431</v>
      </c>
      <c r="L1174" s="10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 s="8">
        <v>-0.75</v>
      </c>
      <c r="W1174" s="10">
        <v>30919</v>
      </c>
      <c r="X1174">
        <v>13</v>
      </c>
      <c r="Y1174" s="4" t="str">
        <f>VLOOKUP(C1174,[1]Sheet1!$B:$D,3,FALSE)</f>
        <v>Microfinance</v>
      </c>
      <c r="Z1174">
        <f>IFERROR(VLOOKUP(C1174,[2]!LTP,2,FALSE),0)</f>
        <v>445</v>
      </c>
      <c r="AA1174" s="7">
        <f t="shared" si="18"/>
        <v>34.230769230769234</v>
      </c>
    </row>
    <row r="1175" spans="1:27" x14ac:dyDescent="0.45">
      <c r="A1175" t="s">
        <v>24</v>
      </c>
      <c r="B1175" t="s">
        <v>58</v>
      </c>
      <c r="C1175" t="s">
        <v>97</v>
      </c>
      <c r="D1175">
        <v>831</v>
      </c>
      <c r="E1175" s="10">
        <v>60000</v>
      </c>
      <c r="F1175" s="10">
        <v>4102</v>
      </c>
      <c r="G1175" s="10">
        <v>80512</v>
      </c>
      <c r="H1175" s="10">
        <v>460425</v>
      </c>
      <c r="I1175" s="10">
        <v>5888</v>
      </c>
      <c r="J1175" s="10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 s="10">
        <v>1418</v>
      </c>
      <c r="S1175">
        <v>1.7</v>
      </c>
      <c r="T1175">
        <v>107</v>
      </c>
      <c r="U1175">
        <v>105</v>
      </c>
      <c r="V1175" s="8">
        <v>-0.87</v>
      </c>
      <c r="W1175">
        <v>686</v>
      </c>
      <c r="X1175">
        <v>5</v>
      </c>
      <c r="Y1175" s="4" t="str">
        <f>VLOOKUP(C1175,[1]Sheet1!$B:$D,3,FALSE)</f>
        <v>Delist</v>
      </c>
      <c r="Z1175">
        <f>IFERROR(VLOOKUP(C1175,[2]!LTP,2,FALSE),0)</f>
        <v>0</v>
      </c>
      <c r="AA1175" s="7">
        <f t="shared" si="18"/>
        <v>0</v>
      </c>
    </row>
    <row r="1176" spans="1:27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0">
        <v>77500</v>
      </c>
      <c r="F1176" s="10">
        <v>11595</v>
      </c>
      <c r="G1176" s="10">
        <v>110374</v>
      </c>
      <c r="H1176" s="10">
        <v>700024</v>
      </c>
      <c r="I1176" s="10">
        <v>9728</v>
      </c>
      <c r="J1176" s="10">
        <v>14097</v>
      </c>
      <c r="K1176" s="10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 s="10">
        <v>5144</v>
      </c>
      <c r="S1176">
        <v>2.8</v>
      </c>
      <c r="T1176">
        <v>115</v>
      </c>
      <c r="U1176">
        <v>72</v>
      </c>
      <c r="V1176" s="8">
        <v>-0.93</v>
      </c>
      <c r="W1176">
        <v>393</v>
      </c>
      <c r="X1176">
        <v>2</v>
      </c>
      <c r="Y1176" s="4" t="str">
        <f>VLOOKUP(C1176,[1]Sheet1!$B:$D,3,FALSE)</f>
        <v>Micro Low</v>
      </c>
      <c r="Z1176">
        <f>IFERROR(VLOOKUP(C1176,[2]!LTP,2,FALSE),0)</f>
        <v>710</v>
      </c>
      <c r="AA1176" s="7">
        <f t="shared" si="18"/>
        <v>355</v>
      </c>
    </row>
    <row r="1177" spans="1:27" x14ac:dyDescent="0.45">
      <c r="A1177" t="s">
        <v>24</v>
      </c>
      <c r="B1177" t="s">
        <v>58</v>
      </c>
      <c r="C1177" t="s">
        <v>95</v>
      </c>
      <c r="D1177">
        <v>1310</v>
      </c>
      <c r="E1177" s="10">
        <v>100000</v>
      </c>
      <c r="F1177" s="10">
        <v>83134</v>
      </c>
      <c r="G1177" s="10">
        <v>372464</v>
      </c>
      <c r="H1177" s="10">
        <v>967144</v>
      </c>
      <c r="I1177" s="10">
        <v>21151</v>
      </c>
      <c r="J1177" s="10">
        <v>29605</v>
      </c>
      <c r="K1177" s="10">
        <v>11335</v>
      </c>
      <c r="L1177" s="10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 s="8">
        <v>-0.75</v>
      </c>
      <c r="W1177" s="10">
        <v>6603</v>
      </c>
      <c r="X1177">
        <v>26</v>
      </c>
      <c r="Y1177" s="4" t="str">
        <f>VLOOKUP(C1177,[1]Sheet1!$B:$D,3,FALSE)</f>
        <v>Micro Low</v>
      </c>
      <c r="Z1177">
        <f>IFERROR(VLOOKUP(C1177,[2]!LTP,2,FALSE),0)</f>
        <v>813.9</v>
      </c>
      <c r="AA1177" s="7">
        <f t="shared" si="18"/>
        <v>31.303846153846152</v>
      </c>
    </row>
    <row r="1178" spans="1:27" x14ac:dyDescent="0.45">
      <c r="A1178" t="s">
        <v>24</v>
      </c>
      <c r="B1178" t="s">
        <v>58</v>
      </c>
      <c r="C1178" t="s">
        <v>101</v>
      </c>
      <c r="D1178">
        <v>464</v>
      </c>
      <c r="E1178" s="10">
        <v>199020</v>
      </c>
      <c r="F1178" s="10">
        <v>22581</v>
      </c>
      <c r="G1178" s="10">
        <v>531076</v>
      </c>
      <c r="H1178" s="10">
        <v>1651458</v>
      </c>
      <c r="I1178" s="10">
        <v>35839</v>
      </c>
      <c r="J1178" s="10">
        <v>48406</v>
      </c>
      <c r="K1178" s="10">
        <v>22411</v>
      </c>
      <c r="L1178" s="10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 s="8">
        <v>-0.46</v>
      </c>
      <c r="W1178" s="10">
        <v>12372</v>
      </c>
      <c r="X1178">
        <v>25</v>
      </c>
      <c r="Y1178" s="4" t="str">
        <f>VLOOKUP(C1178,[1]Sheet1!$B:$D,3,FALSE)</f>
        <v>Delist</v>
      </c>
      <c r="Z1178">
        <f>IFERROR(VLOOKUP(C1178,[2]!LTP,2,FALSE),0)</f>
        <v>0</v>
      </c>
      <c r="AA1178" s="7">
        <f t="shared" si="18"/>
        <v>0</v>
      </c>
    </row>
    <row r="1179" spans="1:27" x14ac:dyDescent="0.45">
      <c r="A1179" t="s">
        <v>24</v>
      </c>
      <c r="B1179" t="s">
        <v>58</v>
      </c>
      <c r="C1179" t="s">
        <v>107</v>
      </c>
      <c r="D1179">
        <v>972</v>
      </c>
      <c r="E1179" s="10">
        <v>93748</v>
      </c>
      <c r="F1179" s="10">
        <v>21335</v>
      </c>
      <c r="G1179" s="10">
        <v>192692</v>
      </c>
      <c r="H1179" s="10">
        <v>955698</v>
      </c>
      <c r="I1179" s="10">
        <v>14258</v>
      </c>
      <c r="J1179" s="10">
        <v>19597</v>
      </c>
      <c r="K1179" s="10">
        <v>8064</v>
      </c>
      <c r="L1179" s="10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 s="8">
        <v>-0.74</v>
      </c>
      <c r="W1179" s="10">
        <v>5508</v>
      </c>
      <c r="X1179">
        <v>23</v>
      </c>
      <c r="Y1179" s="4" t="str">
        <f>VLOOKUP(C1179,[1]Sheet1!$B:$D,3,FALSE)</f>
        <v>Delist</v>
      </c>
      <c r="Z1179">
        <f>IFERROR(VLOOKUP(C1179,[2]!LTP,2,FALSE),0)</f>
        <v>0</v>
      </c>
      <c r="AA1179" s="7">
        <f t="shared" si="18"/>
        <v>0</v>
      </c>
    </row>
    <row r="1180" spans="1:27" x14ac:dyDescent="0.45">
      <c r="A1180" t="s">
        <v>24</v>
      </c>
      <c r="B1180" t="s">
        <v>58</v>
      </c>
      <c r="C1180" t="s">
        <v>108</v>
      </c>
      <c r="D1180">
        <v>720</v>
      </c>
      <c r="E1180" s="10">
        <v>57244</v>
      </c>
      <c r="F1180" s="10">
        <v>11073</v>
      </c>
      <c r="G1180" s="10">
        <v>212620</v>
      </c>
      <c r="H1180" s="10">
        <v>694841</v>
      </c>
      <c r="I1180" s="10">
        <v>8865</v>
      </c>
      <c r="J1180" s="10">
        <v>15359</v>
      </c>
      <c r="K1180" s="10">
        <v>3807</v>
      </c>
      <c r="L1180" s="1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 s="8">
        <v>-0.76</v>
      </c>
      <c r="W1180" s="10">
        <v>1542</v>
      </c>
      <c r="X1180">
        <v>11</v>
      </c>
      <c r="Y1180" s="4" t="str">
        <f>VLOOKUP(C1180,[1]Sheet1!$B:$D,3,FALSE)</f>
        <v>Delist</v>
      </c>
      <c r="Z1180">
        <f>IFERROR(VLOOKUP(C1180,[2]!LTP,2,FALSE),0)</f>
        <v>0</v>
      </c>
      <c r="AA1180" s="7">
        <f t="shared" si="18"/>
        <v>0</v>
      </c>
    </row>
    <row r="1181" spans="1:27" x14ac:dyDescent="0.45">
      <c r="A1181" t="s">
        <v>24</v>
      </c>
      <c r="B1181" t="s">
        <v>58</v>
      </c>
      <c r="C1181" t="s">
        <v>109</v>
      </c>
      <c r="D1181">
        <v>1636.9</v>
      </c>
      <c r="E1181" s="10">
        <v>61861</v>
      </c>
      <c r="F1181" s="10">
        <v>38483</v>
      </c>
      <c r="G1181" s="10">
        <v>316273</v>
      </c>
      <c r="H1181" s="10">
        <v>841271</v>
      </c>
      <c r="I1181" s="10">
        <v>11338</v>
      </c>
      <c r="J1181" s="10">
        <v>17567</v>
      </c>
      <c r="K1181" s="10">
        <v>7312</v>
      </c>
      <c r="L1181" s="10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 s="8">
        <v>-0.82</v>
      </c>
      <c r="W1181" s="10">
        <v>3637</v>
      </c>
      <c r="X1181">
        <v>23</v>
      </c>
      <c r="Y1181" s="4" t="str">
        <f>VLOOKUP(C1181,[1]Sheet1!$B:$D,3,FALSE)</f>
        <v>Micro Low</v>
      </c>
      <c r="Z1181">
        <f>IFERROR(VLOOKUP(C1181,[2]!LTP,2,FALSE),0)</f>
        <v>871.9</v>
      </c>
      <c r="AA1181" s="7">
        <f t="shared" si="18"/>
        <v>37.908695652173911</v>
      </c>
    </row>
    <row r="1182" spans="1:27" x14ac:dyDescent="0.45">
      <c r="A1182" t="s">
        <v>24</v>
      </c>
      <c r="B1182" t="s">
        <v>58</v>
      </c>
      <c r="C1182" t="s">
        <v>102</v>
      </c>
      <c r="D1182">
        <v>1198</v>
      </c>
      <c r="E1182" s="10">
        <v>186450</v>
      </c>
      <c r="F1182" s="10">
        <v>18905</v>
      </c>
      <c r="G1182" s="10">
        <v>494966</v>
      </c>
      <c r="H1182" s="10">
        <v>1721357</v>
      </c>
      <c r="I1182" s="10">
        <v>32377</v>
      </c>
      <c r="J1182" s="10">
        <v>47602</v>
      </c>
      <c r="K1182" s="10">
        <v>19280</v>
      </c>
      <c r="L1182" s="10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 s="8">
        <v>-0.81</v>
      </c>
      <c r="W1182" s="10">
        <v>9768</v>
      </c>
      <c r="X1182">
        <v>21</v>
      </c>
      <c r="Y1182" s="4" t="str">
        <f>VLOOKUP(C1182,[1]Sheet1!$B:$D,3,FALSE)</f>
        <v>Micro Low</v>
      </c>
      <c r="Z1182">
        <f>IFERROR(VLOOKUP(C1182,[2]!LTP,2,FALSE),0)</f>
        <v>605</v>
      </c>
      <c r="AA1182" s="7">
        <f t="shared" si="18"/>
        <v>28.80952380952381</v>
      </c>
    </row>
    <row r="1183" spans="1:27" x14ac:dyDescent="0.45">
      <c r="A1183" t="s">
        <v>24</v>
      </c>
      <c r="B1183" t="s">
        <v>58</v>
      </c>
      <c r="C1183" t="s">
        <v>110</v>
      </c>
      <c r="D1183">
        <v>465</v>
      </c>
      <c r="E1183" s="10">
        <v>100000</v>
      </c>
      <c r="F1183" s="10">
        <v>23645</v>
      </c>
      <c r="G1183" s="10">
        <v>245229</v>
      </c>
      <c r="H1183" s="10">
        <v>695775</v>
      </c>
      <c r="I1183" s="10">
        <v>16090</v>
      </c>
      <c r="J1183" s="10">
        <v>21200</v>
      </c>
      <c r="K1183" s="10">
        <v>9312</v>
      </c>
      <c r="L1183" s="10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 s="8">
        <v>-0.61</v>
      </c>
      <c r="W1183" s="10">
        <v>2997</v>
      </c>
      <c r="X1183">
        <v>12</v>
      </c>
      <c r="Y1183" s="4" t="str">
        <f>VLOOKUP(C1183,[1]Sheet1!$B:$D,3,FALSE)</f>
        <v>Delist</v>
      </c>
      <c r="Z1183">
        <f>IFERROR(VLOOKUP(C1183,[2]!LTP,2,FALSE),0)</f>
        <v>0</v>
      </c>
      <c r="AA1183" s="7">
        <f t="shared" si="18"/>
        <v>0</v>
      </c>
    </row>
    <row r="1184" spans="1:27" x14ac:dyDescent="0.45">
      <c r="A1184" t="s">
        <v>24</v>
      </c>
      <c r="B1184" t="s">
        <v>58</v>
      </c>
      <c r="C1184" t="s">
        <v>116</v>
      </c>
      <c r="D1184">
        <v>709.7</v>
      </c>
      <c r="E1184" s="10">
        <v>70000</v>
      </c>
      <c r="F1184" s="10">
        <v>36487</v>
      </c>
      <c r="G1184" s="10">
        <v>696819</v>
      </c>
      <c r="H1184" s="10">
        <v>1254069</v>
      </c>
      <c r="I1184" s="10">
        <v>30265</v>
      </c>
      <c r="J1184" s="10">
        <v>38182</v>
      </c>
      <c r="K1184" s="10">
        <v>15200</v>
      </c>
      <c r="L1184" s="10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 s="8">
        <v>-0.43</v>
      </c>
      <c r="W1184" s="10">
        <v>8335</v>
      </c>
      <c r="X1184">
        <v>48</v>
      </c>
      <c r="Y1184" s="4" t="str">
        <f>VLOOKUP(C1184,[1]Sheet1!$B:$D,3,FALSE)</f>
        <v>Micro Low</v>
      </c>
      <c r="Z1184">
        <f>IFERROR(VLOOKUP(C1184,[2]!LTP,2,FALSE),0)</f>
        <v>1693</v>
      </c>
      <c r="AA1184" s="7">
        <f t="shared" si="18"/>
        <v>35.270833333333336</v>
      </c>
    </row>
    <row r="1185" spans="1:27" x14ac:dyDescent="0.45">
      <c r="A1185" t="s">
        <v>24</v>
      </c>
      <c r="B1185" t="s">
        <v>58</v>
      </c>
      <c r="C1185" t="s">
        <v>98</v>
      </c>
      <c r="D1185">
        <v>1320</v>
      </c>
      <c r="E1185" s="10">
        <v>88275</v>
      </c>
      <c r="F1185" s="10">
        <v>95372</v>
      </c>
      <c r="G1185" s="10">
        <v>596660</v>
      </c>
      <c r="H1185" s="10">
        <v>1552793</v>
      </c>
      <c r="I1185" s="10">
        <v>36263</v>
      </c>
      <c r="J1185" s="10">
        <v>47227</v>
      </c>
      <c r="K1185" s="10">
        <v>26914</v>
      </c>
      <c r="L1185" s="10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 s="8">
        <v>-0.61</v>
      </c>
      <c r="W1185" s="10">
        <v>12652</v>
      </c>
      <c r="X1185">
        <v>57</v>
      </c>
      <c r="Y1185" s="4" t="str">
        <f>VLOOKUP(C1185,[1]Sheet1!$B:$D,3,FALSE)</f>
        <v>Micro Low</v>
      </c>
      <c r="Z1185">
        <f>IFERROR(VLOOKUP(C1185,[2]!LTP,2,FALSE),0)</f>
        <v>0</v>
      </c>
      <c r="AA1185" s="7">
        <f t="shared" si="18"/>
        <v>0</v>
      </c>
    </row>
    <row r="1186" spans="1:27" x14ac:dyDescent="0.45">
      <c r="A1186" t="s">
        <v>24</v>
      </c>
      <c r="B1186" t="s">
        <v>58</v>
      </c>
      <c r="C1186" t="s">
        <v>115</v>
      </c>
      <c r="D1186">
        <v>920</v>
      </c>
      <c r="E1186" s="10">
        <v>81000</v>
      </c>
      <c r="F1186" s="10">
        <v>23962</v>
      </c>
      <c r="G1186" s="10">
        <v>222641</v>
      </c>
      <c r="H1186" s="10">
        <v>852952</v>
      </c>
      <c r="I1186" s="10">
        <v>13163</v>
      </c>
      <c r="J1186" s="10">
        <v>20607</v>
      </c>
      <c r="K1186" s="10">
        <v>10198</v>
      </c>
      <c r="L1186" s="10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 s="8">
        <v>-0.61</v>
      </c>
      <c r="W1186" s="10">
        <v>8788</v>
      </c>
      <c r="X1186">
        <v>43</v>
      </c>
      <c r="Y1186" s="4" t="str">
        <f>VLOOKUP(C1186,[1]Sheet1!$B:$D,3,FALSE)</f>
        <v>Micro Low</v>
      </c>
      <c r="Z1186">
        <f>IFERROR(VLOOKUP(C1186,[2]!LTP,2,FALSE),0)</f>
        <v>563</v>
      </c>
      <c r="AA1186" s="7">
        <f t="shared" si="18"/>
        <v>13.093023255813954</v>
      </c>
    </row>
    <row r="1187" spans="1:27" x14ac:dyDescent="0.45">
      <c r="A1187" t="s">
        <v>53</v>
      </c>
      <c r="B1187" t="s">
        <v>58</v>
      </c>
      <c r="C1187" t="s">
        <v>61</v>
      </c>
      <c r="D1187">
        <v>1059</v>
      </c>
      <c r="E1187" s="10">
        <v>1500000</v>
      </c>
      <c r="F1187" s="10">
        <v>1526871</v>
      </c>
      <c r="G1187" s="10">
        <v>17274619</v>
      </c>
      <c r="H1187" s="10">
        <v>19919786</v>
      </c>
      <c r="I1187" s="10">
        <v>987694</v>
      </c>
      <c r="J1187" s="10">
        <v>1214250</v>
      </c>
      <c r="K1187" s="10">
        <v>782526</v>
      </c>
      <c r="L1187" s="10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 s="8">
        <v>-0.49</v>
      </c>
      <c r="W1187" s="10">
        <v>481635</v>
      </c>
      <c r="X1187">
        <v>64</v>
      </c>
      <c r="Y1187" s="4" t="str">
        <f>VLOOKUP(C1187,[1]Sheet1!$B:$D,3,FALSE)</f>
        <v>Microfinance</v>
      </c>
      <c r="Z1187">
        <f>IFERROR(VLOOKUP(C1187,[2]!LTP,2,FALSE),0)</f>
        <v>784</v>
      </c>
      <c r="AA1187" s="7">
        <f t="shared" si="18"/>
        <v>12.25</v>
      </c>
    </row>
    <row r="1188" spans="1:27" x14ac:dyDescent="0.45">
      <c r="A1188" t="s">
        <v>53</v>
      </c>
      <c r="B1188" t="s">
        <v>58</v>
      </c>
      <c r="C1188" t="s">
        <v>62</v>
      </c>
      <c r="D1188">
        <v>1055</v>
      </c>
      <c r="E1188" s="10">
        <v>1005434</v>
      </c>
      <c r="F1188" s="10">
        <v>808999</v>
      </c>
      <c r="G1188" s="10">
        <v>4575595</v>
      </c>
      <c r="H1188" s="10">
        <v>12140571</v>
      </c>
      <c r="I1188" s="10">
        <v>542910</v>
      </c>
      <c r="J1188" s="10">
        <v>668227</v>
      </c>
      <c r="K1188" s="10">
        <v>440362</v>
      </c>
      <c r="L1188" s="10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 s="8">
        <v>-0.57999999999999996</v>
      </c>
      <c r="W1188" s="10">
        <v>246915</v>
      </c>
      <c r="X1188">
        <v>49</v>
      </c>
      <c r="Y1188" s="4" t="str">
        <f>VLOOKUP(C1188,[1]Sheet1!$B:$D,3,FALSE)</f>
        <v>Microfinance</v>
      </c>
      <c r="Z1188">
        <f>IFERROR(VLOOKUP(C1188,[2]!LTP,2,FALSE),0)</f>
        <v>636.4</v>
      </c>
      <c r="AA1188" s="7">
        <f t="shared" si="18"/>
        <v>12.987755102040817</v>
      </c>
    </row>
    <row r="1189" spans="1:27" x14ac:dyDescent="0.45">
      <c r="A1189" t="s">
        <v>53</v>
      </c>
      <c r="B1189" t="s">
        <v>58</v>
      </c>
      <c r="C1189" t="s">
        <v>63</v>
      </c>
      <c r="D1189">
        <v>698</v>
      </c>
      <c r="E1189" s="10">
        <v>800741</v>
      </c>
      <c r="F1189" s="10">
        <v>174294</v>
      </c>
      <c r="G1189">
        <v>0</v>
      </c>
      <c r="H1189" s="10">
        <v>5847092</v>
      </c>
      <c r="I1189" s="10">
        <v>105824</v>
      </c>
      <c r="J1189" s="10">
        <v>128215</v>
      </c>
      <c r="K1189" s="10">
        <v>109434</v>
      </c>
      <c r="L1189" s="10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 s="8">
        <v>-0.69</v>
      </c>
      <c r="W1189" s="10">
        <v>66935</v>
      </c>
      <c r="X1189">
        <v>17</v>
      </c>
      <c r="Y1189" s="4" t="str">
        <f>VLOOKUP(C1189,[1]Sheet1!$B:$D,3,FALSE)</f>
        <v>Microfinance</v>
      </c>
      <c r="Z1189">
        <f>IFERROR(VLOOKUP(C1189,[2]!LTP,2,FALSE),0)</f>
        <v>513.5</v>
      </c>
      <c r="AA1189" s="7">
        <f t="shared" si="18"/>
        <v>30.205882352941178</v>
      </c>
    </row>
    <row r="1190" spans="1:27" x14ac:dyDescent="0.45">
      <c r="A1190" t="s">
        <v>53</v>
      </c>
      <c r="B1190" t="s">
        <v>58</v>
      </c>
      <c r="C1190" t="s">
        <v>64</v>
      </c>
      <c r="D1190">
        <v>1225</v>
      </c>
      <c r="E1190" s="10">
        <v>252330</v>
      </c>
      <c r="F1190" s="10">
        <v>146506</v>
      </c>
      <c r="G1190" s="10">
        <v>1019772</v>
      </c>
      <c r="H1190" s="10">
        <v>2480166</v>
      </c>
      <c r="I1190" s="10">
        <v>81658</v>
      </c>
      <c r="J1190" s="10">
        <v>102820</v>
      </c>
      <c r="K1190" s="10">
        <v>30637</v>
      </c>
      <c r="L1190" s="1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 s="10">
        <v>4436</v>
      </c>
      <c r="S1190">
        <v>3</v>
      </c>
      <c r="T1190">
        <v>158</v>
      </c>
      <c r="U1190">
        <v>87</v>
      </c>
      <c r="V1190" s="8">
        <v>-0.93</v>
      </c>
      <c r="W1190" s="10">
        <v>2709</v>
      </c>
      <c r="X1190">
        <v>2</v>
      </c>
      <c r="Y1190" s="4" t="str">
        <f>VLOOKUP(C1190,[1]Sheet1!$B:$D,3,FALSE)</f>
        <v>Micro Low</v>
      </c>
      <c r="Z1190">
        <f>IFERROR(VLOOKUP(C1190,[2]!LTP,2,FALSE),0)</f>
        <v>566</v>
      </c>
      <c r="AA1190" s="7">
        <f t="shared" si="18"/>
        <v>283</v>
      </c>
    </row>
    <row r="1191" spans="1:27" x14ac:dyDescent="0.45">
      <c r="A1191" t="s">
        <v>53</v>
      </c>
      <c r="B1191" t="s">
        <v>58</v>
      </c>
      <c r="C1191" t="s">
        <v>65</v>
      </c>
      <c r="D1191">
        <v>970</v>
      </c>
      <c r="E1191" s="10">
        <v>457294</v>
      </c>
      <c r="F1191" s="10">
        <v>463475</v>
      </c>
      <c r="G1191" s="10">
        <v>2147405</v>
      </c>
      <c r="H1191" s="10">
        <v>5317662</v>
      </c>
      <c r="I1191" s="10">
        <v>220439</v>
      </c>
      <c r="J1191" s="10">
        <v>311183</v>
      </c>
      <c r="K1191" s="10">
        <v>113566</v>
      </c>
      <c r="L1191" s="10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 s="8">
        <v>-0.64</v>
      </c>
      <c r="W1191" s="10">
        <v>60505</v>
      </c>
      <c r="X1191">
        <v>26</v>
      </c>
      <c r="Y1191" s="4" t="str">
        <f>VLOOKUP(C1191,[1]Sheet1!$B:$D,3,FALSE)</f>
        <v>Microfinance</v>
      </c>
      <c r="Z1191">
        <f>IFERROR(VLOOKUP(C1191,[2]!LTP,2,FALSE),0)</f>
        <v>570</v>
      </c>
      <c r="AA1191" s="7">
        <f t="shared" si="18"/>
        <v>21.923076923076923</v>
      </c>
    </row>
    <row r="1192" spans="1:27" x14ac:dyDescent="0.45">
      <c r="A1192" t="s">
        <v>53</v>
      </c>
      <c r="B1192" t="s">
        <v>58</v>
      </c>
      <c r="C1192" t="s">
        <v>66</v>
      </c>
      <c r="D1192">
        <v>834</v>
      </c>
      <c r="E1192" s="10">
        <v>100800</v>
      </c>
      <c r="F1192" s="10">
        <v>34937</v>
      </c>
      <c r="G1192" s="10">
        <v>198136</v>
      </c>
      <c r="H1192" s="10">
        <v>1125278</v>
      </c>
      <c r="I1192" s="10">
        <v>29761</v>
      </c>
      <c r="J1192" s="10">
        <v>49507</v>
      </c>
      <c r="K1192" s="10">
        <v>24249</v>
      </c>
      <c r="L1192" s="10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 s="8">
        <v>-0.66</v>
      </c>
      <c r="W1192" s="10">
        <v>13261</v>
      </c>
      <c r="X1192">
        <v>26</v>
      </c>
      <c r="Y1192" s="4" t="str">
        <f>VLOOKUP(C1192,[1]Sheet1!$B:$D,3,FALSE)</f>
        <v>Delist</v>
      </c>
      <c r="Z1192">
        <f>IFERROR(VLOOKUP(C1192,[2]!LTP,2,FALSE),0)</f>
        <v>0</v>
      </c>
      <c r="AA1192" s="7">
        <f t="shared" si="18"/>
        <v>0</v>
      </c>
    </row>
    <row r="1193" spans="1:27" x14ac:dyDescent="0.45">
      <c r="A1193" t="s">
        <v>53</v>
      </c>
      <c r="B1193" t="s">
        <v>58</v>
      </c>
      <c r="C1193" t="s">
        <v>92</v>
      </c>
      <c r="D1193">
        <v>1072</v>
      </c>
      <c r="E1193" s="10">
        <v>1500000</v>
      </c>
      <c r="F1193" s="10">
        <v>1510051</v>
      </c>
      <c r="G1193" s="10">
        <v>12320447</v>
      </c>
      <c r="H1193" s="10">
        <v>20509764</v>
      </c>
      <c r="I1193" s="10">
        <v>902110</v>
      </c>
      <c r="J1193" s="10">
        <v>1166898</v>
      </c>
      <c r="K1193" s="10">
        <v>707200</v>
      </c>
      <c r="L1193" s="10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 s="8">
        <v>-0.54</v>
      </c>
      <c r="W1193" s="10">
        <v>404176</v>
      </c>
      <c r="X1193">
        <v>54</v>
      </c>
      <c r="Y1193" s="4" t="str">
        <f>VLOOKUP(C1193,[1]Sheet1!$B:$D,3,FALSE)</f>
        <v>Microfinance</v>
      </c>
      <c r="Z1193">
        <f>IFERROR(VLOOKUP(C1193,[2]!LTP,2,FALSE),0)</f>
        <v>572</v>
      </c>
      <c r="AA1193" s="7">
        <f t="shared" si="18"/>
        <v>10.592592592592593</v>
      </c>
    </row>
    <row r="1194" spans="1:27" x14ac:dyDescent="0.45">
      <c r="A1194" t="s">
        <v>53</v>
      </c>
      <c r="B1194" t="s">
        <v>58</v>
      </c>
      <c r="C1194" t="s">
        <v>67</v>
      </c>
      <c r="D1194">
        <v>984</v>
      </c>
      <c r="E1194" s="10">
        <v>899323</v>
      </c>
      <c r="F1194" s="10">
        <v>1558898</v>
      </c>
      <c r="G1194">
        <v>0</v>
      </c>
      <c r="H1194" s="10">
        <v>7852538</v>
      </c>
      <c r="I1194" s="10">
        <v>233362</v>
      </c>
      <c r="J1194" s="10">
        <v>255049</v>
      </c>
      <c r="K1194" s="10">
        <v>228383</v>
      </c>
      <c r="L1194" s="10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 s="8">
        <v>-0.55000000000000004</v>
      </c>
      <c r="W1194" s="10">
        <v>146166</v>
      </c>
      <c r="X1194">
        <v>33</v>
      </c>
      <c r="Y1194" s="4" t="str">
        <f>VLOOKUP(C1194,[1]Sheet1!$B:$D,3,FALSE)</f>
        <v>Microfinance</v>
      </c>
      <c r="Z1194">
        <f>IFERROR(VLOOKUP(C1194,[2]!LTP,2,FALSE),0)</f>
        <v>672</v>
      </c>
      <c r="AA1194" s="7">
        <f t="shared" si="18"/>
        <v>20.363636363636363</v>
      </c>
    </row>
    <row r="1195" spans="1:27" x14ac:dyDescent="0.45">
      <c r="A1195" t="s">
        <v>53</v>
      </c>
      <c r="B1195" t="s">
        <v>58</v>
      </c>
      <c r="C1195" t="s">
        <v>68</v>
      </c>
      <c r="D1195">
        <v>1138</v>
      </c>
      <c r="E1195" s="10">
        <v>1000229</v>
      </c>
      <c r="F1195" s="10">
        <v>1729211</v>
      </c>
      <c r="G1195">
        <v>0</v>
      </c>
      <c r="H1195" s="10">
        <v>21154620</v>
      </c>
      <c r="I1195" s="10">
        <v>538878</v>
      </c>
      <c r="J1195" s="10">
        <v>538950</v>
      </c>
      <c r="K1195" s="10">
        <v>487541</v>
      </c>
      <c r="L1195" s="10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 s="8">
        <v>-0.47</v>
      </c>
      <c r="W1195" s="10">
        <v>301705</v>
      </c>
      <c r="X1195">
        <v>60</v>
      </c>
      <c r="Y1195" s="4" t="str">
        <f>VLOOKUP(C1195,[1]Sheet1!$B:$D,3,FALSE)</f>
        <v>Microfinance</v>
      </c>
      <c r="Z1195">
        <f>IFERROR(VLOOKUP(C1195,[2]!LTP,2,FALSE),0)</f>
        <v>813.3</v>
      </c>
      <c r="AA1195" s="7">
        <f t="shared" si="18"/>
        <v>13.555</v>
      </c>
    </row>
    <row r="1196" spans="1:27" x14ac:dyDescent="0.45">
      <c r="A1196" t="s">
        <v>53</v>
      </c>
      <c r="B1196" t="s">
        <v>58</v>
      </c>
      <c r="C1196" t="s">
        <v>69</v>
      </c>
      <c r="D1196">
        <v>920</v>
      </c>
      <c r="E1196" s="10">
        <v>341612</v>
      </c>
      <c r="F1196" s="10">
        <v>100040</v>
      </c>
      <c r="G1196" s="10">
        <v>1550646</v>
      </c>
      <c r="H1196" s="10">
        <v>3300383</v>
      </c>
      <c r="I1196" s="10">
        <v>134369</v>
      </c>
      <c r="J1196" s="10">
        <v>183195</v>
      </c>
      <c r="K1196" s="10">
        <v>103515</v>
      </c>
      <c r="L1196" s="10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 s="8">
        <v>-0.67</v>
      </c>
      <c r="W1196" s="10">
        <v>55751</v>
      </c>
      <c r="X1196">
        <v>33</v>
      </c>
      <c r="Y1196" s="4" t="str">
        <f>VLOOKUP(C1196,[1]Sheet1!$B:$D,3,FALSE)</f>
        <v>Microfinance</v>
      </c>
      <c r="Z1196">
        <f>IFERROR(VLOOKUP(C1196,[2]!LTP,2,FALSE),0)</f>
        <v>551</v>
      </c>
      <c r="AA1196" s="7">
        <f t="shared" si="18"/>
        <v>16.696969696969695</v>
      </c>
    </row>
    <row r="1197" spans="1:27" x14ac:dyDescent="0.45">
      <c r="A1197" t="s">
        <v>53</v>
      </c>
      <c r="B1197" t="s">
        <v>58</v>
      </c>
      <c r="C1197" t="s">
        <v>70</v>
      </c>
      <c r="D1197">
        <v>1013.6</v>
      </c>
      <c r="E1197" s="10">
        <v>210000</v>
      </c>
      <c r="F1197" s="10">
        <v>137934</v>
      </c>
      <c r="G1197" s="10">
        <v>810470</v>
      </c>
      <c r="H1197" s="10">
        <v>1693503</v>
      </c>
      <c r="I1197" s="10">
        <v>89963</v>
      </c>
      <c r="J1197" s="10">
        <v>117483</v>
      </c>
      <c r="K1197" s="10">
        <v>60497</v>
      </c>
      <c r="L1197" s="10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 s="8">
        <v>-0.66</v>
      </c>
      <c r="W1197" s="10">
        <v>33378</v>
      </c>
      <c r="X1197">
        <v>32</v>
      </c>
      <c r="Y1197" s="4" t="str">
        <f>VLOOKUP(C1197,[1]Sheet1!$B:$D,3,FALSE)</f>
        <v>Micro Low</v>
      </c>
      <c r="Z1197">
        <f>IFERROR(VLOOKUP(C1197,[2]!LTP,2,FALSE),0)</f>
        <v>846.6</v>
      </c>
      <c r="AA1197" s="7">
        <f t="shared" si="18"/>
        <v>26.456250000000001</v>
      </c>
    </row>
    <row r="1198" spans="1:27" x14ac:dyDescent="0.45">
      <c r="A1198" t="s">
        <v>53</v>
      </c>
      <c r="B1198" t="s">
        <v>58</v>
      </c>
      <c r="C1198" t="s">
        <v>71</v>
      </c>
      <c r="D1198">
        <v>1160</v>
      </c>
      <c r="E1198" s="10">
        <v>792399</v>
      </c>
      <c r="F1198" s="10">
        <v>1280941</v>
      </c>
      <c r="G1198" s="10">
        <v>8572952</v>
      </c>
      <c r="H1198" s="10">
        <v>15558575</v>
      </c>
      <c r="I1198" s="10">
        <v>645216</v>
      </c>
      <c r="J1198" s="10">
        <v>821013</v>
      </c>
      <c r="K1198" s="10">
        <v>472987</v>
      </c>
      <c r="L1198" s="10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 s="8">
        <v>-0.46</v>
      </c>
      <c r="W1198" s="10">
        <v>264487</v>
      </c>
      <c r="X1198">
        <v>67</v>
      </c>
      <c r="Y1198" s="4" t="str">
        <f>VLOOKUP(C1198,[1]Sheet1!$B:$D,3,FALSE)</f>
        <v>Microfinance</v>
      </c>
      <c r="Z1198">
        <f>IFERROR(VLOOKUP(C1198,[2]!LTP,2,FALSE),0)</f>
        <v>745</v>
      </c>
      <c r="AA1198" s="7">
        <f t="shared" si="18"/>
        <v>11.119402985074627</v>
      </c>
    </row>
    <row r="1199" spans="1:27" x14ac:dyDescent="0.45">
      <c r="A1199" t="s">
        <v>53</v>
      </c>
      <c r="B1199" t="s">
        <v>58</v>
      </c>
      <c r="C1199" t="s">
        <v>72</v>
      </c>
      <c r="D1199">
        <v>1424</v>
      </c>
      <c r="E1199" s="10">
        <v>105862</v>
      </c>
      <c r="F1199" s="10">
        <v>68684</v>
      </c>
      <c r="G1199" s="10">
        <v>317955</v>
      </c>
      <c r="H1199" s="10">
        <v>1104694</v>
      </c>
      <c r="I1199" s="10">
        <v>40833</v>
      </c>
      <c r="J1199" s="10">
        <v>55836</v>
      </c>
      <c r="K1199" s="10">
        <v>27090</v>
      </c>
      <c r="L1199" s="10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 s="8">
        <v>-0.76</v>
      </c>
      <c r="W1199" s="10">
        <v>16470</v>
      </c>
      <c r="X1199">
        <v>31</v>
      </c>
      <c r="Y1199" s="4" t="str">
        <f>VLOOKUP(C1199,[1]Sheet1!$B:$D,3,FALSE)</f>
        <v>Micro Low</v>
      </c>
      <c r="Z1199">
        <f>IFERROR(VLOOKUP(C1199,[2]!LTP,2,FALSE),0)</f>
        <v>700</v>
      </c>
      <c r="AA1199" s="7">
        <f t="shared" si="18"/>
        <v>22.580645161290324</v>
      </c>
    </row>
    <row r="1200" spans="1:27" x14ac:dyDescent="0.45">
      <c r="A1200" t="s">
        <v>53</v>
      </c>
      <c r="B1200" t="s">
        <v>58</v>
      </c>
      <c r="C1200" t="s">
        <v>73</v>
      </c>
      <c r="D1200">
        <v>588</v>
      </c>
      <c r="E1200" s="10">
        <v>211276</v>
      </c>
      <c r="F1200" s="10">
        <v>98135</v>
      </c>
      <c r="G1200" s="10">
        <v>382739</v>
      </c>
      <c r="H1200" s="10">
        <v>1122008</v>
      </c>
      <c r="I1200" s="10">
        <v>58886</v>
      </c>
      <c r="J1200" s="10">
        <v>73474</v>
      </c>
      <c r="K1200" s="10">
        <v>38474</v>
      </c>
      <c r="L1200" s="1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 s="8">
        <v>-0.55000000000000004</v>
      </c>
      <c r="W1200" s="10">
        <v>22263</v>
      </c>
      <c r="X1200">
        <v>21</v>
      </c>
      <c r="Y1200" s="4" t="str">
        <f>VLOOKUP(C1200,[1]Sheet1!$B:$D,3,FALSE)</f>
        <v>Delist</v>
      </c>
      <c r="Z1200">
        <f>IFERROR(VLOOKUP(C1200,[2]!LTP,2,FALSE),0)</f>
        <v>0</v>
      </c>
      <c r="AA1200" s="7">
        <f t="shared" si="18"/>
        <v>0</v>
      </c>
    </row>
    <row r="1201" spans="1:27" x14ac:dyDescent="0.45">
      <c r="A1201" t="s">
        <v>53</v>
      </c>
      <c r="B1201" t="s">
        <v>58</v>
      </c>
      <c r="C1201" t="s">
        <v>74</v>
      </c>
      <c r="D1201">
        <v>1290</v>
      </c>
      <c r="E1201" s="10">
        <v>278300</v>
      </c>
      <c r="F1201" s="10">
        <v>247536</v>
      </c>
      <c r="G1201" s="10">
        <v>1533311</v>
      </c>
      <c r="H1201" s="10">
        <v>4329123</v>
      </c>
      <c r="I1201" s="10">
        <v>182229</v>
      </c>
      <c r="J1201" s="10">
        <v>235982</v>
      </c>
      <c r="K1201" s="10">
        <v>134602</v>
      </c>
      <c r="L1201" s="10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 s="8">
        <v>-0.64</v>
      </c>
      <c r="W1201" s="10">
        <v>70898</v>
      </c>
      <c r="X1201">
        <v>51</v>
      </c>
      <c r="Y1201" s="4" t="str">
        <f>VLOOKUP(C1201,[1]Sheet1!$B:$D,3,FALSE)</f>
        <v>Micro Low</v>
      </c>
      <c r="Z1201">
        <f>IFERROR(VLOOKUP(C1201,[2]!LTP,2,FALSE),0)</f>
        <v>668.1</v>
      </c>
      <c r="AA1201" s="7">
        <f t="shared" si="18"/>
        <v>13.1</v>
      </c>
    </row>
    <row r="1202" spans="1:27" x14ac:dyDescent="0.45">
      <c r="A1202" t="s">
        <v>53</v>
      </c>
      <c r="B1202" t="s">
        <v>58</v>
      </c>
      <c r="C1202" t="s">
        <v>75</v>
      </c>
      <c r="D1202">
        <v>1162</v>
      </c>
      <c r="E1202" s="10">
        <v>186740</v>
      </c>
      <c r="F1202" s="10">
        <v>133664</v>
      </c>
      <c r="G1202" s="10">
        <v>913208</v>
      </c>
      <c r="H1202" s="10">
        <v>2522026</v>
      </c>
      <c r="I1202" s="10">
        <v>103523</v>
      </c>
      <c r="J1202" s="10">
        <v>137271</v>
      </c>
      <c r="K1202" s="10">
        <v>73085</v>
      </c>
      <c r="L1202" s="10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 s="8">
        <v>-0.65</v>
      </c>
      <c r="W1202" s="10">
        <v>39804</v>
      </c>
      <c r="X1202">
        <v>43</v>
      </c>
      <c r="Y1202" s="4" t="str">
        <f>VLOOKUP(C1202,[1]Sheet1!$B:$D,3,FALSE)</f>
        <v>Microfinance</v>
      </c>
      <c r="Z1202">
        <f>IFERROR(VLOOKUP(C1202,[2]!LTP,2,FALSE),0)</f>
        <v>584</v>
      </c>
      <c r="AA1202" s="7">
        <f t="shared" si="18"/>
        <v>13.581395348837209</v>
      </c>
    </row>
    <row r="1203" spans="1:27" x14ac:dyDescent="0.45">
      <c r="A1203" t="s">
        <v>53</v>
      </c>
      <c r="B1203" t="s">
        <v>58</v>
      </c>
      <c r="C1203" t="s">
        <v>76</v>
      </c>
      <c r="D1203">
        <v>1259</v>
      </c>
      <c r="E1203" s="10">
        <v>133100</v>
      </c>
      <c r="F1203" s="10">
        <v>33015</v>
      </c>
      <c r="G1203" s="10">
        <v>357802</v>
      </c>
      <c r="H1203" s="10">
        <v>1297014</v>
      </c>
      <c r="I1203" s="10">
        <v>48010</v>
      </c>
      <c r="J1203" s="10">
        <v>70775</v>
      </c>
      <c r="K1203" s="10">
        <v>28135</v>
      </c>
      <c r="L1203" s="10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 s="8">
        <v>-0.84</v>
      </c>
      <c r="W1203" s="10">
        <v>10219</v>
      </c>
      <c r="X1203">
        <v>15</v>
      </c>
      <c r="Y1203" s="4" t="str">
        <f>VLOOKUP(C1203,[1]Sheet1!$B:$D,3,FALSE)</f>
        <v>Delist</v>
      </c>
      <c r="Z1203">
        <f>IFERROR(VLOOKUP(C1203,[2]!LTP,2,FALSE),0)</f>
        <v>0</v>
      </c>
      <c r="AA1203" s="7">
        <f t="shared" si="18"/>
        <v>0</v>
      </c>
    </row>
    <row r="1204" spans="1:27" x14ac:dyDescent="0.45">
      <c r="A1204" t="s">
        <v>53</v>
      </c>
      <c r="B1204" t="s">
        <v>58</v>
      </c>
      <c r="C1204" t="s">
        <v>77</v>
      </c>
      <c r="D1204">
        <v>2018.7</v>
      </c>
      <c r="E1204" s="10">
        <v>63360</v>
      </c>
      <c r="F1204" s="10">
        <v>89889</v>
      </c>
      <c r="G1204" s="10">
        <v>488563</v>
      </c>
      <c r="H1204">
        <v>0</v>
      </c>
      <c r="I1204" s="10">
        <v>61552</v>
      </c>
      <c r="J1204" s="10">
        <v>83613</v>
      </c>
      <c r="K1204" s="10">
        <v>41183</v>
      </c>
      <c r="L1204" s="10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 s="8">
        <v>-0.71</v>
      </c>
      <c r="W1204" s="10">
        <v>20567</v>
      </c>
      <c r="X1204">
        <v>65</v>
      </c>
      <c r="Y1204" s="4" t="str">
        <f>VLOOKUP(C1204,[1]Sheet1!$B:$D,3,FALSE)</f>
        <v>Micro Low</v>
      </c>
      <c r="Z1204">
        <f>IFERROR(VLOOKUP(C1204,[2]!LTP,2,FALSE),0)</f>
        <v>910</v>
      </c>
      <c r="AA1204" s="7">
        <f t="shared" si="18"/>
        <v>14</v>
      </c>
    </row>
    <row r="1205" spans="1:27" x14ac:dyDescent="0.45">
      <c r="A1205" t="s">
        <v>53</v>
      </c>
      <c r="B1205" t="s">
        <v>58</v>
      </c>
      <c r="C1205" t="s">
        <v>78</v>
      </c>
      <c r="D1205">
        <v>830</v>
      </c>
      <c r="E1205" s="10">
        <v>106609</v>
      </c>
      <c r="F1205" s="10">
        <v>20295</v>
      </c>
      <c r="G1205" s="10">
        <v>424177</v>
      </c>
      <c r="H1205" s="10">
        <v>1456825</v>
      </c>
      <c r="I1205" s="10">
        <v>46684</v>
      </c>
      <c r="J1205" s="10">
        <v>64107</v>
      </c>
      <c r="K1205" s="10">
        <v>16314</v>
      </c>
      <c r="L1205" s="10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 s="8">
        <v>-0.77</v>
      </c>
      <c r="W1205" s="10">
        <v>7441</v>
      </c>
      <c r="X1205">
        <v>14</v>
      </c>
      <c r="Y1205" s="4" t="str">
        <f>VLOOKUP(C1205,[1]Sheet1!$B:$D,3,FALSE)</f>
        <v>Delist</v>
      </c>
      <c r="Z1205">
        <f>IFERROR(VLOOKUP(C1205,[2]!LTP,2,FALSE),0)</f>
        <v>0</v>
      </c>
      <c r="AA1205" s="7">
        <f t="shared" si="18"/>
        <v>0</v>
      </c>
    </row>
    <row r="1206" spans="1:27" x14ac:dyDescent="0.45">
      <c r="A1206" t="s">
        <v>53</v>
      </c>
      <c r="B1206" t="s">
        <v>58</v>
      </c>
      <c r="C1206" t="s">
        <v>79</v>
      </c>
      <c r="D1206">
        <v>1609</v>
      </c>
      <c r="E1206" s="10">
        <v>252576</v>
      </c>
      <c r="F1206" s="10">
        <v>159311</v>
      </c>
      <c r="G1206" s="10">
        <v>781682</v>
      </c>
      <c r="H1206" s="10">
        <v>2376516</v>
      </c>
      <c r="I1206" s="10">
        <v>96913</v>
      </c>
      <c r="J1206" s="10">
        <v>121314</v>
      </c>
      <c r="K1206" s="10">
        <v>75487</v>
      </c>
      <c r="L1206" s="10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 s="8">
        <v>-0.78</v>
      </c>
      <c r="W1206" s="10">
        <v>41615</v>
      </c>
      <c r="X1206">
        <v>33</v>
      </c>
      <c r="Y1206" s="4" t="str">
        <f>VLOOKUP(C1206,[1]Sheet1!$B:$D,3,FALSE)</f>
        <v>Delist</v>
      </c>
      <c r="Z1206">
        <f>IFERROR(VLOOKUP(C1206,[2]!LTP,2,FALSE),0)</f>
        <v>0</v>
      </c>
      <c r="AA1206" s="7">
        <f t="shared" si="18"/>
        <v>0</v>
      </c>
    </row>
    <row r="1207" spans="1:27" x14ac:dyDescent="0.45">
      <c r="A1207" t="s">
        <v>53</v>
      </c>
      <c r="B1207" t="s">
        <v>58</v>
      </c>
      <c r="C1207" t="s">
        <v>80</v>
      </c>
      <c r="D1207">
        <v>1079.9000000000001</v>
      </c>
      <c r="E1207" s="10">
        <v>224032</v>
      </c>
      <c r="F1207" s="10">
        <v>105730</v>
      </c>
      <c r="G1207" s="10">
        <v>731764</v>
      </c>
      <c r="H1207" s="10">
        <v>3446612</v>
      </c>
      <c r="I1207" s="10">
        <v>126362</v>
      </c>
      <c r="J1207" s="10">
        <v>171490</v>
      </c>
      <c r="K1207" s="10">
        <v>93085</v>
      </c>
      <c r="L1207" s="10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 s="8">
        <v>-0.62</v>
      </c>
      <c r="W1207" s="10">
        <v>56635</v>
      </c>
      <c r="X1207">
        <v>51</v>
      </c>
      <c r="Y1207" s="4" t="str">
        <f>VLOOKUP(C1207,[1]Sheet1!$B:$D,3,FALSE)</f>
        <v>Micro Low</v>
      </c>
      <c r="Z1207">
        <f>IFERROR(VLOOKUP(C1207,[2]!LTP,2,FALSE),0)</f>
        <v>585</v>
      </c>
      <c r="AA1207" s="7">
        <f t="shared" si="18"/>
        <v>11.470588235294118</v>
      </c>
    </row>
    <row r="1208" spans="1:27" x14ac:dyDescent="0.45">
      <c r="A1208" t="s">
        <v>53</v>
      </c>
      <c r="B1208" t="s">
        <v>58</v>
      </c>
      <c r="C1208" t="s">
        <v>81</v>
      </c>
      <c r="D1208">
        <v>599</v>
      </c>
      <c r="E1208" s="10">
        <v>671523</v>
      </c>
      <c r="F1208" s="10">
        <v>113777</v>
      </c>
      <c r="G1208">
        <v>0</v>
      </c>
      <c r="H1208" s="10">
        <v>3213163</v>
      </c>
      <c r="I1208" s="10">
        <v>78298</v>
      </c>
      <c r="J1208" s="10">
        <v>94101</v>
      </c>
      <c r="K1208" s="10">
        <v>79438</v>
      </c>
      <c r="L1208" s="10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 s="8">
        <v>-0.68</v>
      </c>
      <c r="W1208" s="10">
        <v>46084</v>
      </c>
      <c r="X1208">
        <v>14</v>
      </c>
      <c r="Y1208" s="4" t="str">
        <f>VLOOKUP(C1208,[1]Sheet1!$B:$D,3,FALSE)</f>
        <v>Microfinance</v>
      </c>
      <c r="Z1208">
        <f>IFERROR(VLOOKUP(C1208,[2]!LTP,2,FALSE),0)</f>
        <v>483</v>
      </c>
      <c r="AA1208" s="7">
        <f t="shared" si="18"/>
        <v>34.5</v>
      </c>
    </row>
    <row r="1209" spans="1:27" x14ac:dyDescent="0.45">
      <c r="A1209" t="s">
        <v>53</v>
      </c>
      <c r="B1209" t="s">
        <v>58</v>
      </c>
      <c r="C1209" t="s">
        <v>82</v>
      </c>
      <c r="D1209">
        <v>837</v>
      </c>
      <c r="E1209" s="10">
        <v>210608</v>
      </c>
      <c r="F1209" s="10">
        <v>175897</v>
      </c>
      <c r="G1209" s="10">
        <v>1318523</v>
      </c>
      <c r="H1209" s="10">
        <v>3473230</v>
      </c>
      <c r="I1209" s="10">
        <v>136761</v>
      </c>
      <c r="J1209" s="10">
        <v>189701</v>
      </c>
      <c r="K1209" s="10">
        <v>85220</v>
      </c>
      <c r="L1209" s="10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 s="8">
        <v>-0.48</v>
      </c>
      <c r="W1209" s="10">
        <v>49067</v>
      </c>
      <c r="X1209">
        <v>47</v>
      </c>
      <c r="Y1209" s="4" t="str">
        <f>VLOOKUP(C1209,[1]Sheet1!$B:$D,3,FALSE)</f>
        <v>Microfinance</v>
      </c>
      <c r="Z1209">
        <f>IFERROR(VLOOKUP(C1209,[2]!LTP,2,FALSE),0)</f>
        <v>498.9</v>
      </c>
      <c r="AA1209" s="7">
        <f t="shared" si="18"/>
        <v>10.614893617021275</v>
      </c>
    </row>
    <row r="1210" spans="1:27" x14ac:dyDescent="0.45">
      <c r="A1210" t="s">
        <v>53</v>
      </c>
      <c r="B1210" t="s">
        <v>58</v>
      </c>
      <c r="C1210" t="s">
        <v>83</v>
      </c>
      <c r="D1210">
        <v>950</v>
      </c>
      <c r="E1210" s="10">
        <v>855140</v>
      </c>
      <c r="F1210" s="10">
        <v>268073</v>
      </c>
      <c r="G1210" s="10">
        <v>1456180</v>
      </c>
      <c r="H1210" s="10">
        <v>5130116</v>
      </c>
      <c r="I1210" s="10">
        <v>241908</v>
      </c>
      <c r="J1210" s="10">
        <v>314172</v>
      </c>
      <c r="K1210" s="10">
        <v>142096</v>
      </c>
      <c r="L1210" s="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 s="8">
        <v>-0.75</v>
      </c>
      <c r="W1210" s="10">
        <v>81995</v>
      </c>
      <c r="X1210">
        <v>19</v>
      </c>
      <c r="Y1210" s="4" t="str">
        <f>VLOOKUP(C1210,[1]Sheet1!$B:$D,3,FALSE)</f>
        <v>Microfinance</v>
      </c>
      <c r="Z1210">
        <f>IFERROR(VLOOKUP(C1210,[2]!LTP,2,FALSE),0)</f>
        <v>522</v>
      </c>
      <c r="AA1210" s="7">
        <f t="shared" si="18"/>
        <v>27.473684210526315</v>
      </c>
    </row>
    <row r="1211" spans="1:27" x14ac:dyDescent="0.45">
      <c r="A1211" t="s">
        <v>53</v>
      </c>
      <c r="B1211" t="s">
        <v>58</v>
      </c>
      <c r="C1211" t="s">
        <v>99</v>
      </c>
      <c r="D1211">
        <v>1039</v>
      </c>
      <c r="E1211" s="10">
        <v>368000</v>
      </c>
      <c r="F1211" s="10">
        <v>216295</v>
      </c>
      <c r="G1211" s="10">
        <v>1310993</v>
      </c>
      <c r="H1211" s="10">
        <v>4142018</v>
      </c>
      <c r="I1211" s="10">
        <v>140081</v>
      </c>
      <c r="J1211" s="10">
        <v>173862</v>
      </c>
      <c r="K1211" s="10">
        <v>65573</v>
      </c>
      <c r="L1211" s="10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 s="8">
        <v>-0.76</v>
      </c>
      <c r="W1211" s="10">
        <v>31924</v>
      </c>
      <c r="X1211">
        <v>17</v>
      </c>
      <c r="Y1211" s="4" t="str">
        <f>VLOOKUP(C1211,[1]Sheet1!$B:$D,3,FALSE)</f>
        <v>Micro Low</v>
      </c>
      <c r="Z1211">
        <f>IFERROR(VLOOKUP(C1211,[2]!LTP,2,FALSE),0)</f>
        <v>517</v>
      </c>
      <c r="AA1211" s="7">
        <f t="shared" si="18"/>
        <v>30.411764705882351</v>
      </c>
    </row>
    <row r="1212" spans="1:27" x14ac:dyDescent="0.45">
      <c r="A1212" t="s">
        <v>53</v>
      </c>
      <c r="B1212" t="s">
        <v>58</v>
      </c>
      <c r="C1212" t="s">
        <v>103</v>
      </c>
      <c r="D1212">
        <v>1323.9</v>
      </c>
      <c r="E1212" s="10">
        <v>232288</v>
      </c>
      <c r="F1212" s="10">
        <v>62992</v>
      </c>
      <c r="G1212" s="10">
        <v>659546</v>
      </c>
      <c r="H1212" s="10">
        <v>2195783</v>
      </c>
      <c r="I1212" s="10">
        <v>82656</v>
      </c>
      <c r="J1212" s="10">
        <v>116600</v>
      </c>
      <c r="K1212" s="10">
        <v>56945</v>
      </c>
      <c r="L1212" s="10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 s="8">
        <v>-0.81</v>
      </c>
      <c r="W1212" s="10">
        <v>27079</v>
      </c>
      <c r="X1212">
        <v>23</v>
      </c>
      <c r="Y1212" s="4" t="str">
        <f>VLOOKUP(C1212,[1]Sheet1!$B:$D,3,FALSE)</f>
        <v>Micro Low</v>
      </c>
      <c r="Z1212">
        <f>IFERROR(VLOOKUP(C1212,[2]!LTP,2,FALSE),0)</f>
        <v>670</v>
      </c>
      <c r="AA1212" s="7">
        <f t="shared" si="18"/>
        <v>29.130434782608695</v>
      </c>
    </row>
    <row r="1213" spans="1:27" x14ac:dyDescent="0.45">
      <c r="A1213" t="s">
        <v>53</v>
      </c>
      <c r="B1213" t="s">
        <v>58</v>
      </c>
      <c r="C1213" t="s">
        <v>84</v>
      </c>
      <c r="D1213">
        <v>2075</v>
      </c>
      <c r="E1213" s="10">
        <v>264045</v>
      </c>
      <c r="F1213" s="10">
        <v>225155</v>
      </c>
      <c r="G1213" s="10">
        <v>1487618</v>
      </c>
      <c r="H1213" s="10">
        <v>3933268</v>
      </c>
      <c r="I1213" s="10">
        <v>187213</v>
      </c>
      <c r="J1213" s="10">
        <v>243513</v>
      </c>
      <c r="K1213" s="10">
        <v>165703</v>
      </c>
      <c r="L1213" s="10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 s="8">
        <v>-0.74</v>
      </c>
      <c r="W1213" s="10">
        <v>92546</v>
      </c>
      <c r="X1213">
        <v>70</v>
      </c>
      <c r="Y1213" s="4" t="str">
        <f>VLOOKUP(C1213,[1]Sheet1!$B:$D,3,FALSE)</f>
        <v>Microfinance</v>
      </c>
      <c r="Z1213">
        <f>IFERROR(VLOOKUP(C1213,[2]!LTP,2,FALSE),0)</f>
        <v>1166.4000000000001</v>
      </c>
      <c r="AA1213" s="7">
        <f t="shared" si="18"/>
        <v>16.662857142857145</v>
      </c>
    </row>
    <row r="1214" spans="1:27" x14ac:dyDescent="0.45">
      <c r="A1214" t="s">
        <v>53</v>
      </c>
      <c r="B1214" t="s">
        <v>58</v>
      </c>
      <c r="C1214" t="s">
        <v>85</v>
      </c>
      <c r="D1214">
        <v>1713</v>
      </c>
      <c r="E1214" s="10">
        <v>155919</v>
      </c>
      <c r="F1214" s="10">
        <v>93670</v>
      </c>
      <c r="G1214" s="10">
        <v>764932</v>
      </c>
      <c r="H1214" s="10">
        <v>1816619</v>
      </c>
      <c r="I1214" s="10">
        <v>74527</v>
      </c>
      <c r="J1214" s="10">
        <v>103882</v>
      </c>
      <c r="K1214" s="10">
        <v>50823</v>
      </c>
      <c r="L1214" s="10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 s="8">
        <v>-0.79</v>
      </c>
      <c r="W1214" s="10">
        <v>27937</v>
      </c>
      <c r="X1214">
        <v>36</v>
      </c>
      <c r="Y1214" s="4" t="str">
        <f>VLOOKUP(C1214,[1]Sheet1!$B:$D,3,FALSE)</f>
        <v>Delist</v>
      </c>
      <c r="Z1214">
        <f>IFERROR(VLOOKUP(C1214,[2]!LTP,2,FALSE),0)</f>
        <v>0</v>
      </c>
      <c r="AA1214" s="7">
        <f t="shared" si="18"/>
        <v>0</v>
      </c>
    </row>
    <row r="1215" spans="1:27" x14ac:dyDescent="0.45">
      <c r="A1215" t="s">
        <v>53</v>
      </c>
      <c r="B1215" t="s">
        <v>58</v>
      </c>
      <c r="C1215" t="s">
        <v>104</v>
      </c>
      <c r="D1215">
        <v>1020</v>
      </c>
      <c r="E1215" s="10">
        <v>110745</v>
      </c>
      <c r="F1215" s="10">
        <v>33007</v>
      </c>
      <c r="G1215" s="10">
        <v>288257</v>
      </c>
      <c r="H1215" s="10">
        <v>1098750</v>
      </c>
      <c r="I1215" s="10">
        <v>43708</v>
      </c>
      <c r="J1215" s="10">
        <v>63003</v>
      </c>
      <c r="K1215" s="10">
        <v>28887</v>
      </c>
      <c r="L1215" s="10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 s="8">
        <v>-0.71</v>
      </c>
      <c r="W1215" s="10">
        <v>16613</v>
      </c>
      <c r="X1215">
        <v>30</v>
      </c>
      <c r="Y1215" s="4" t="str">
        <f>VLOOKUP(C1215,[1]Sheet1!$B:$D,3,FALSE)</f>
        <v>Micro Low</v>
      </c>
      <c r="Z1215">
        <f>IFERROR(VLOOKUP(C1215,[2]!LTP,2,FALSE),0)</f>
        <v>692</v>
      </c>
      <c r="AA1215" s="7">
        <f t="shared" si="18"/>
        <v>23.066666666666666</v>
      </c>
    </row>
    <row r="1216" spans="1:27" x14ac:dyDescent="0.45">
      <c r="A1216" t="s">
        <v>53</v>
      </c>
      <c r="B1216" t="s">
        <v>58</v>
      </c>
      <c r="C1216" t="s">
        <v>111</v>
      </c>
      <c r="D1216">
        <v>830</v>
      </c>
      <c r="E1216" s="10">
        <v>27625</v>
      </c>
      <c r="F1216" s="10">
        <v>-1924</v>
      </c>
      <c r="G1216" s="10">
        <v>30294</v>
      </c>
      <c r="H1216" s="10">
        <v>299755</v>
      </c>
      <c r="I1216" s="10">
        <v>3979</v>
      </c>
      <c r="J1216" s="10">
        <v>12271</v>
      </c>
      <c r="K1216" s="10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 s="10">
        <v>2299</v>
      </c>
      <c r="S1216">
        <v>2.1</v>
      </c>
      <c r="T1216">
        <v>93</v>
      </c>
      <c r="U1216">
        <v>82</v>
      </c>
      <c r="V1216" s="8">
        <v>-0.9</v>
      </c>
      <c r="W1216">
        <v>0</v>
      </c>
      <c r="X1216">
        <v>0</v>
      </c>
      <c r="Y1216" s="4" t="str">
        <f>VLOOKUP(C1216,[1]Sheet1!$B:$D,3,FALSE)</f>
        <v>Delist</v>
      </c>
      <c r="Z1216">
        <f>IFERROR(VLOOKUP(C1216,[2]!LTP,2,FALSE),0)</f>
        <v>0</v>
      </c>
      <c r="AA1216" s="7">
        <f t="shared" si="18"/>
        <v>0</v>
      </c>
    </row>
    <row r="1217" spans="1:27" x14ac:dyDescent="0.45">
      <c r="A1217" t="s">
        <v>53</v>
      </c>
      <c r="B1217" t="s">
        <v>58</v>
      </c>
      <c r="C1217" t="s">
        <v>86</v>
      </c>
      <c r="D1217">
        <v>838</v>
      </c>
      <c r="E1217" s="10">
        <v>114114</v>
      </c>
      <c r="F1217" s="10">
        <v>35953</v>
      </c>
      <c r="G1217" s="10">
        <v>350358</v>
      </c>
      <c r="H1217" s="10">
        <v>1176670</v>
      </c>
      <c r="I1217" s="10">
        <v>45689</v>
      </c>
      <c r="J1217" s="10">
        <v>66418</v>
      </c>
      <c r="K1217" s="10">
        <v>19714</v>
      </c>
      <c r="L1217" s="10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 s="8">
        <v>-0.73</v>
      </c>
      <c r="W1217" s="10">
        <v>10066</v>
      </c>
      <c r="X1217">
        <v>18</v>
      </c>
      <c r="Y1217" s="4" t="str">
        <f>VLOOKUP(C1217,[1]Sheet1!$B:$D,3,FALSE)</f>
        <v>Micro Low</v>
      </c>
      <c r="Z1217">
        <f>IFERROR(VLOOKUP(C1217,[2]!LTP,2,FALSE),0)</f>
        <v>575</v>
      </c>
      <c r="AA1217" s="7">
        <f t="shared" si="18"/>
        <v>31.944444444444443</v>
      </c>
    </row>
    <row r="1218" spans="1:27" x14ac:dyDescent="0.45">
      <c r="A1218" t="s">
        <v>53</v>
      </c>
      <c r="B1218" t="s">
        <v>58</v>
      </c>
      <c r="C1218" t="s">
        <v>96</v>
      </c>
      <c r="D1218">
        <v>1086</v>
      </c>
      <c r="E1218" s="10">
        <v>228140</v>
      </c>
      <c r="F1218" s="10">
        <v>67873</v>
      </c>
      <c r="G1218" s="10">
        <v>610663</v>
      </c>
      <c r="H1218" s="10">
        <v>1817806</v>
      </c>
      <c r="I1218" s="10">
        <v>78158</v>
      </c>
      <c r="J1218" s="10">
        <v>107006</v>
      </c>
      <c r="K1218" s="10">
        <v>56072</v>
      </c>
      <c r="L1218" s="10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 s="8">
        <v>-0.73</v>
      </c>
      <c r="W1218" s="10">
        <v>33471</v>
      </c>
      <c r="X1218">
        <v>29</v>
      </c>
      <c r="Y1218" s="4" t="str">
        <f>VLOOKUP(C1218,[1]Sheet1!$B:$D,3,FALSE)</f>
        <v>Micro Low</v>
      </c>
      <c r="Z1218">
        <f>IFERROR(VLOOKUP(C1218,[2]!LTP,2,FALSE),0)</f>
        <v>593.70000000000005</v>
      </c>
      <c r="AA1218" s="7">
        <f t="shared" ref="AA1218:AA1281" si="19">IFERROR(Z1218/M1218,0)</f>
        <v>20.472413793103449</v>
      </c>
    </row>
    <row r="1219" spans="1:27" x14ac:dyDescent="0.45">
      <c r="A1219" t="s">
        <v>53</v>
      </c>
      <c r="B1219" t="s">
        <v>58</v>
      </c>
      <c r="C1219" t="s">
        <v>87</v>
      </c>
      <c r="D1219">
        <v>2235</v>
      </c>
      <c r="E1219" s="10">
        <v>500415</v>
      </c>
      <c r="F1219" s="10">
        <v>872801</v>
      </c>
      <c r="G1219" s="10">
        <v>5180797</v>
      </c>
      <c r="H1219" s="10">
        <v>10846040</v>
      </c>
      <c r="I1219" s="10">
        <v>448303</v>
      </c>
      <c r="J1219" s="10">
        <v>572632</v>
      </c>
      <c r="K1219" s="10">
        <v>375120</v>
      </c>
      <c r="L1219" s="10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 s="8">
        <v>-0.68</v>
      </c>
      <c r="W1219" s="10">
        <v>200992</v>
      </c>
      <c r="X1219">
        <v>80</v>
      </c>
      <c r="Y1219" s="4" t="str">
        <f>VLOOKUP(C1219,[1]Sheet1!$B:$D,3,FALSE)</f>
        <v>Microfinance</v>
      </c>
      <c r="Z1219">
        <f>IFERROR(VLOOKUP(C1219,[2]!LTP,2,FALSE),0)</f>
        <v>1211</v>
      </c>
      <c r="AA1219" s="7">
        <f t="shared" si="19"/>
        <v>15.137499999999999</v>
      </c>
    </row>
    <row r="1220" spans="1:27" x14ac:dyDescent="0.45">
      <c r="A1220" t="s">
        <v>53</v>
      </c>
      <c r="B1220" t="s">
        <v>58</v>
      </c>
      <c r="C1220" t="s">
        <v>93</v>
      </c>
      <c r="D1220">
        <v>945</v>
      </c>
      <c r="E1220" s="10">
        <v>191117</v>
      </c>
      <c r="F1220" s="10">
        <v>91501</v>
      </c>
      <c r="G1220" s="10">
        <v>602332</v>
      </c>
      <c r="H1220" s="10">
        <v>1534340</v>
      </c>
      <c r="I1220" s="10">
        <v>54808</v>
      </c>
      <c r="J1220" s="10">
        <v>80241</v>
      </c>
      <c r="K1220" s="10">
        <v>49793</v>
      </c>
      <c r="L1220" s="1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 s="8">
        <v>-0.68</v>
      </c>
      <c r="W1220" s="10">
        <v>25826</v>
      </c>
      <c r="X1220">
        <v>27</v>
      </c>
      <c r="Y1220" s="4" t="str">
        <f>VLOOKUP(C1220,[1]Sheet1!$B:$D,3,FALSE)</f>
        <v>Micro Low</v>
      </c>
      <c r="Z1220">
        <f>IFERROR(VLOOKUP(C1220,[2]!LTP,2,FALSE),0)</f>
        <v>0</v>
      </c>
      <c r="AA1220" s="7">
        <f t="shared" si="19"/>
        <v>0</v>
      </c>
    </row>
    <row r="1221" spans="1:27" x14ac:dyDescent="0.45">
      <c r="A1221" t="s">
        <v>53</v>
      </c>
      <c r="B1221" t="s">
        <v>58</v>
      </c>
      <c r="C1221" t="s">
        <v>88</v>
      </c>
      <c r="D1221">
        <v>800</v>
      </c>
      <c r="E1221" s="10">
        <v>276000</v>
      </c>
      <c r="F1221" s="10">
        <v>147996</v>
      </c>
      <c r="G1221" s="10">
        <v>1190647</v>
      </c>
      <c r="H1221" s="10">
        <v>3778281</v>
      </c>
      <c r="I1221" s="10">
        <v>154888</v>
      </c>
      <c r="J1221" s="10">
        <v>207962</v>
      </c>
      <c r="K1221" s="10">
        <v>97662</v>
      </c>
      <c r="L1221" s="10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 s="8">
        <v>-0.56999999999999995</v>
      </c>
      <c r="W1221" s="10">
        <v>48268</v>
      </c>
      <c r="X1221">
        <v>35</v>
      </c>
      <c r="Y1221" s="4" t="str">
        <f>VLOOKUP(C1221,[1]Sheet1!$B:$D,3,FALSE)</f>
        <v>Delist</v>
      </c>
      <c r="Z1221">
        <f>IFERROR(VLOOKUP(C1221,[2]!LTP,2,FALSE),0)</f>
        <v>0</v>
      </c>
      <c r="AA1221" s="7">
        <f t="shared" si="19"/>
        <v>0</v>
      </c>
    </row>
    <row r="1222" spans="1:27" x14ac:dyDescent="0.45">
      <c r="A1222" t="s">
        <v>53</v>
      </c>
      <c r="B1222" t="s">
        <v>58</v>
      </c>
      <c r="C1222" t="s">
        <v>94</v>
      </c>
      <c r="D1222">
        <v>1248</v>
      </c>
      <c r="E1222" s="10">
        <v>122400</v>
      </c>
      <c r="F1222" s="10">
        <v>192378</v>
      </c>
      <c r="G1222" s="10">
        <v>995326</v>
      </c>
      <c r="H1222" s="10">
        <v>2323051</v>
      </c>
      <c r="I1222" s="10">
        <v>89776</v>
      </c>
      <c r="J1222" s="10">
        <v>110546</v>
      </c>
      <c r="K1222" s="10">
        <v>42557</v>
      </c>
      <c r="L1222" s="10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 s="8">
        <v>-0.65</v>
      </c>
      <c r="W1222" s="10">
        <v>20306</v>
      </c>
      <c r="X1222">
        <v>33</v>
      </c>
      <c r="Y1222" s="4" t="str">
        <f>VLOOKUP(C1222,[1]Sheet1!$B:$D,3,FALSE)</f>
        <v>Micro Low</v>
      </c>
      <c r="Z1222">
        <f>IFERROR(VLOOKUP(C1222,[2]!LTP,2,FALSE),0)</f>
        <v>685</v>
      </c>
      <c r="AA1222" s="7">
        <f t="shared" si="19"/>
        <v>20.757575757575758</v>
      </c>
    </row>
    <row r="1223" spans="1:27" x14ac:dyDescent="0.45">
      <c r="A1223" t="s">
        <v>53</v>
      </c>
      <c r="B1223" t="s">
        <v>58</v>
      </c>
      <c r="C1223" t="s">
        <v>89</v>
      </c>
      <c r="D1223">
        <v>1395</v>
      </c>
      <c r="E1223" s="10">
        <v>259575</v>
      </c>
      <c r="F1223" s="10">
        <v>166066</v>
      </c>
      <c r="G1223" s="10">
        <v>1208797</v>
      </c>
      <c r="H1223" s="10">
        <v>4059497</v>
      </c>
      <c r="I1223" s="10">
        <v>143758</v>
      </c>
      <c r="J1223" s="10">
        <v>205342</v>
      </c>
      <c r="K1223" s="10">
        <v>140643</v>
      </c>
      <c r="L1223" s="10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 s="8">
        <v>-0.66</v>
      </c>
      <c r="W1223" s="10">
        <v>78713</v>
      </c>
      <c r="X1223">
        <v>61</v>
      </c>
      <c r="Y1223" s="4" t="str">
        <f>VLOOKUP(C1223,[1]Sheet1!$B:$D,3,FALSE)</f>
        <v>Microfinance</v>
      </c>
      <c r="Z1223">
        <f>IFERROR(VLOOKUP(C1223,[2]!LTP,2,FALSE),0)</f>
        <v>785</v>
      </c>
      <c r="AA1223" s="7">
        <f t="shared" si="19"/>
        <v>12.868852459016393</v>
      </c>
    </row>
    <row r="1224" spans="1:27" x14ac:dyDescent="0.45">
      <c r="A1224" t="s">
        <v>53</v>
      </c>
      <c r="B1224" t="s">
        <v>58</v>
      </c>
      <c r="C1224" t="s">
        <v>90</v>
      </c>
      <c r="D1224">
        <v>1637</v>
      </c>
      <c r="E1224" s="10">
        <v>60000</v>
      </c>
      <c r="F1224" s="10">
        <v>21246</v>
      </c>
      <c r="G1224" s="10">
        <v>170767</v>
      </c>
      <c r="H1224" s="10">
        <v>810236</v>
      </c>
      <c r="I1224" s="10">
        <v>25086</v>
      </c>
      <c r="J1224" s="10">
        <v>34757</v>
      </c>
      <c r="K1224" s="10">
        <v>11180</v>
      </c>
      <c r="L1224" s="10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 s="8">
        <v>-0.84</v>
      </c>
      <c r="W1224" s="10">
        <v>6378</v>
      </c>
      <c r="X1224">
        <v>21</v>
      </c>
      <c r="Y1224" s="4" t="str">
        <f>VLOOKUP(C1224,[1]Sheet1!$B:$D,3,FALSE)</f>
        <v>Delist</v>
      </c>
      <c r="Z1224">
        <f>IFERROR(VLOOKUP(C1224,[2]!LTP,2,FALSE),0)</f>
        <v>0</v>
      </c>
      <c r="AA1224" s="7">
        <f t="shared" si="19"/>
        <v>0</v>
      </c>
    </row>
    <row r="1225" spans="1:27" x14ac:dyDescent="0.45">
      <c r="A1225" t="s">
        <v>53</v>
      </c>
      <c r="B1225" t="s">
        <v>58</v>
      </c>
      <c r="C1225" t="s">
        <v>100</v>
      </c>
      <c r="D1225">
        <v>529</v>
      </c>
      <c r="E1225" s="10">
        <v>64428</v>
      </c>
      <c r="F1225" s="10">
        <v>17360</v>
      </c>
      <c r="G1225" s="10">
        <v>183926</v>
      </c>
      <c r="H1225" s="10">
        <v>616009</v>
      </c>
      <c r="I1225" s="10">
        <v>23956</v>
      </c>
      <c r="J1225" s="10">
        <v>34115</v>
      </c>
      <c r="K1225" s="10">
        <v>13548</v>
      </c>
      <c r="L1225" s="10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 s="8">
        <v>-0.49</v>
      </c>
      <c r="W1225" s="10">
        <v>8194</v>
      </c>
      <c r="X1225">
        <v>25</v>
      </c>
      <c r="Y1225" s="4" t="str">
        <f>VLOOKUP(C1225,[1]Sheet1!$B:$D,3,FALSE)</f>
        <v>Delist</v>
      </c>
      <c r="Z1225">
        <f>IFERROR(VLOOKUP(C1225,[2]!LTP,2,FALSE),0)</f>
        <v>0</v>
      </c>
      <c r="AA1225" s="7">
        <f t="shared" si="19"/>
        <v>0</v>
      </c>
    </row>
    <row r="1226" spans="1:27" x14ac:dyDescent="0.45">
      <c r="A1226" t="s">
        <v>53</v>
      </c>
      <c r="B1226" t="s">
        <v>58</v>
      </c>
      <c r="C1226" t="s">
        <v>91</v>
      </c>
      <c r="D1226">
        <v>835</v>
      </c>
      <c r="E1226" s="10">
        <v>982500</v>
      </c>
      <c r="F1226" s="10">
        <v>628842</v>
      </c>
      <c r="G1226" s="10">
        <v>3496328</v>
      </c>
      <c r="H1226" s="10">
        <v>10331061</v>
      </c>
      <c r="I1226" s="10">
        <v>538146</v>
      </c>
      <c r="J1226" s="10">
        <v>633978</v>
      </c>
      <c r="K1226" s="10">
        <v>195839</v>
      </c>
      <c r="L1226" s="10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 s="8">
        <v>-0.65</v>
      </c>
      <c r="W1226" s="10">
        <v>111891</v>
      </c>
      <c r="X1226">
        <v>23</v>
      </c>
      <c r="Y1226" s="4" t="str">
        <f>VLOOKUP(C1226,[1]Sheet1!$B:$D,3,FALSE)</f>
        <v>Microfinance</v>
      </c>
      <c r="Z1226">
        <f>IFERROR(VLOOKUP(C1226,[2]!LTP,2,FALSE),0)</f>
        <v>445</v>
      </c>
      <c r="AA1226" s="7">
        <f t="shared" si="19"/>
        <v>19.347826086956523</v>
      </c>
    </row>
    <row r="1227" spans="1:27" x14ac:dyDescent="0.45">
      <c r="A1227" t="s">
        <v>53</v>
      </c>
      <c r="B1227" t="s">
        <v>58</v>
      </c>
      <c r="C1227" t="s">
        <v>97</v>
      </c>
      <c r="D1227">
        <v>831</v>
      </c>
      <c r="E1227" s="10">
        <v>60000</v>
      </c>
      <c r="F1227" s="10">
        <v>4593</v>
      </c>
      <c r="G1227" s="10">
        <v>91847</v>
      </c>
      <c r="H1227" s="10">
        <v>538385</v>
      </c>
      <c r="I1227" s="10">
        <v>13607</v>
      </c>
      <c r="J1227" s="10">
        <v>20596</v>
      </c>
      <c r="K1227" s="10">
        <v>2975</v>
      </c>
      <c r="L1227" s="10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 s="10">
        <v>1052</v>
      </c>
      <c r="S1227">
        <v>0</v>
      </c>
      <c r="T1227">
        <v>108</v>
      </c>
      <c r="U1227">
        <v>122</v>
      </c>
      <c r="V1227" s="8">
        <v>-0.85</v>
      </c>
      <c r="W1227" s="10">
        <v>1835</v>
      </c>
      <c r="X1227">
        <v>6</v>
      </c>
      <c r="Y1227" s="4" t="str">
        <f>VLOOKUP(C1227,[1]Sheet1!$B:$D,3,FALSE)</f>
        <v>Delist</v>
      </c>
      <c r="Z1227">
        <f>IFERROR(VLOOKUP(C1227,[2]!LTP,2,FALSE),0)</f>
        <v>0</v>
      </c>
      <c r="AA1227" s="7">
        <f t="shared" si="19"/>
        <v>0</v>
      </c>
    </row>
    <row r="1228" spans="1:27" x14ac:dyDescent="0.45">
      <c r="A1228" t="s">
        <v>53</v>
      </c>
      <c r="B1228" t="s">
        <v>58</v>
      </c>
      <c r="C1228" t="s">
        <v>105</v>
      </c>
      <c r="D1228">
        <v>1055</v>
      </c>
      <c r="E1228" s="10">
        <v>68250</v>
      </c>
      <c r="F1228" s="10">
        <v>10073</v>
      </c>
      <c r="G1228" s="10">
        <v>130116</v>
      </c>
      <c r="H1228" s="10">
        <v>470534</v>
      </c>
      <c r="I1228" s="10">
        <v>20871</v>
      </c>
      <c r="J1228" s="10">
        <v>28036</v>
      </c>
      <c r="K1228" s="10">
        <v>10205</v>
      </c>
      <c r="L1228" s="10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 s="8">
        <v>-0.78</v>
      </c>
      <c r="W1228" s="10">
        <v>7352</v>
      </c>
      <c r="X1228">
        <v>22</v>
      </c>
      <c r="Y1228" s="4" t="str">
        <f>VLOOKUP(C1228,[1]Sheet1!$B:$D,3,FALSE)</f>
        <v>Micro Low</v>
      </c>
      <c r="Z1228">
        <f>IFERROR(VLOOKUP(C1228,[2]!LTP,2,FALSE),0)</f>
        <v>615</v>
      </c>
      <c r="AA1228" s="7">
        <f t="shared" si="19"/>
        <v>27.954545454545453</v>
      </c>
    </row>
    <row r="1229" spans="1:27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0">
        <v>77500</v>
      </c>
      <c r="F1229" s="10">
        <v>24765</v>
      </c>
      <c r="G1229" s="10">
        <v>124792</v>
      </c>
      <c r="H1229" s="10">
        <v>717255</v>
      </c>
      <c r="I1229" s="10">
        <v>23682</v>
      </c>
      <c r="J1229" s="10">
        <v>32990</v>
      </c>
      <c r="K1229" s="10">
        <v>7026</v>
      </c>
      <c r="L1229" s="10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 s="8">
        <v>-0.84</v>
      </c>
      <c r="W1229" s="10">
        <v>4154</v>
      </c>
      <c r="X1229">
        <v>11</v>
      </c>
      <c r="Y1229" s="4" t="str">
        <f>VLOOKUP(C1229,[1]Sheet1!$B:$D,3,FALSE)</f>
        <v>Micro Low</v>
      </c>
      <c r="Z1229">
        <f>IFERROR(VLOOKUP(C1229,[2]!LTP,2,FALSE),0)</f>
        <v>710</v>
      </c>
      <c r="AA1229" s="7">
        <f t="shared" si="19"/>
        <v>64.545454545454547</v>
      </c>
    </row>
    <row r="1230" spans="1:27" x14ac:dyDescent="0.45">
      <c r="A1230" t="s">
        <v>53</v>
      </c>
      <c r="B1230" t="s">
        <v>58</v>
      </c>
      <c r="C1230" t="s">
        <v>112</v>
      </c>
      <c r="D1230">
        <v>985</v>
      </c>
      <c r="E1230" s="10">
        <v>1004500</v>
      </c>
      <c r="F1230" s="10">
        <v>218857</v>
      </c>
      <c r="G1230" s="10">
        <v>794945</v>
      </c>
      <c r="H1230" s="10">
        <v>5348084</v>
      </c>
      <c r="I1230" s="10">
        <v>220489</v>
      </c>
      <c r="J1230" s="10">
        <v>256053</v>
      </c>
      <c r="K1230" s="10">
        <v>186084</v>
      </c>
      <c r="L1230" s="1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 s="8">
        <v>-0.75</v>
      </c>
      <c r="W1230" s="10">
        <v>111278</v>
      </c>
      <c r="X1230">
        <v>22</v>
      </c>
      <c r="Y1230" s="4" t="str">
        <f>VLOOKUP(C1230,[1]Sheet1!$B:$D,3,FALSE)</f>
        <v>Microfinance</v>
      </c>
      <c r="Z1230">
        <f>IFERROR(VLOOKUP(C1230,[2]!LTP,2,FALSE),0)</f>
        <v>550</v>
      </c>
      <c r="AA1230" s="7">
        <f t="shared" si="19"/>
        <v>25</v>
      </c>
    </row>
    <row r="1231" spans="1:27" x14ac:dyDescent="0.45">
      <c r="A1231" t="s">
        <v>53</v>
      </c>
      <c r="B1231" t="s">
        <v>58</v>
      </c>
      <c r="C1231" t="s">
        <v>95</v>
      </c>
      <c r="D1231">
        <v>1310</v>
      </c>
      <c r="E1231" s="10">
        <v>100000</v>
      </c>
      <c r="F1231" s="10">
        <v>86258</v>
      </c>
      <c r="G1231" s="10">
        <v>395747</v>
      </c>
      <c r="H1231" s="10">
        <v>1029082</v>
      </c>
      <c r="I1231" s="10">
        <v>41817</v>
      </c>
      <c r="J1231" s="10">
        <v>59248</v>
      </c>
      <c r="K1231" s="10">
        <v>25636</v>
      </c>
      <c r="L1231" s="10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 s="8">
        <v>-0.74</v>
      </c>
      <c r="W1231" s="10">
        <v>13601</v>
      </c>
      <c r="X1231">
        <v>27</v>
      </c>
      <c r="Y1231" s="4" t="str">
        <f>VLOOKUP(C1231,[1]Sheet1!$B:$D,3,FALSE)</f>
        <v>Micro Low</v>
      </c>
      <c r="Z1231">
        <f>IFERROR(VLOOKUP(C1231,[2]!LTP,2,FALSE),0)</f>
        <v>813.9</v>
      </c>
      <c r="AA1231" s="7">
        <f t="shared" si="19"/>
        <v>30.144444444444442</v>
      </c>
    </row>
    <row r="1232" spans="1:27" x14ac:dyDescent="0.45">
      <c r="A1232" t="s">
        <v>53</v>
      </c>
      <c r="B1232" t="s">
        <v>58</v>
      </c>
      <c r="C1232" t="s">
        <v>101</v>
      </c>
      <c r="D1232">
        <v>464</v>
      </c>
      <c r="E1232" s="10">
        <v>199020</v>
      </c>
      <c r="F1232" s="10">
        <v>56545</v>
      </c>
      <c r="G1232" s="10">
        <v>595187</v>
      </c>
      <c r="H1232" s="10">
        <v>1715651</v>
      </c>
      <c r="I1232" s="10">
        <v>71573</v>
      </c>
      <c r="J1232" s="10">
        <v>97185</v>
      </c>
      <c r="K1232" s="10">
        <v>49679</v>
      </c>
      <c r="L1232" s="10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 s="8">
        <v>-0.4</v>
      </c>
      <c r="W1232" s="10">
        <v>26533</v>
      </c>
      <c r="X1232">
        <v>27</v>
      </c>
      <c r="Y1232" s="4" t="str">
        <f>VLOOKUP(C1232,[1]Sheet1!$B:$D,3,FALSE)</f>
        <v>Delist</v>
      </c>
      <c r="Z1232">
        <f>IFERROR(VLOOKUP(C1232,[2]!LTP,2,FALSE),0)</f>
        <v>0</v>
      </c>
      <c r="AA1232" s="7">
        <f t="shared" si="19"/>
        <v>0</v>
      </c>
    </row>
    <row r="1233" spans="1:27" x14ac:dyDescent="0.45">
      <c r="A1233" t="s">
        <v>53</v>
      </c>
      <c r="B1233" t="s">
        <v>58</v>
      </c>
      <c r="C1233" t="s">
        <v>107</v>
      </c>
      <c r="D1233">
        <v>972</v>
      </c>
      <c r="E1233" s="10">
        <v>93748</v>
      </c>
      <c r="F1233" s="10">
        <v>22106</v>
      </c>
      <c r="G1233" s="10">
        <v>214033</v>
      </c>
      <c r="H1233" s="10">
        <v>986855</v>
      </c>
      <c r="I1233" s="10">
        <v>33526</v>
      </c>
      <c r="J1233" s="10">
        <v>43785</v>
      </c>
      <c r="K1233" s="10">
        <v>22416</v>
      </c>
      <c r="L1233" s="10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 s="8">
        <v>-0.71</v>
      </c>
      <c r="W1233" s="10">
        <v>13703</v>
      </c>
      <c r="X1233">
        <v>29</v>
      </c>
      <c r="Y1233" s="4" t="str">
        <f>VLOOKUP(C1233,[1]Sheet1!$B:$D,3,FALSE)</f>
        <v>Delist</v>
      </c>
      <c r="Z1233">
        <f>IFERROR(VLOOKUP(C1233,[2]!LTP,2,FALSE),0)</f>
        <v>0</v>
      </c>
      <c r="AA1233" s="7">
        <f t="shared" si="19"/>
        <v>0</v>
      </c>
    </row>
    <row r="1234" spans="1:27" x14ac:dyDescent="0.45">
      <c r="A1234" t="s">
        <v>53</v>
      </c>
      <c r="B1234" t="s">
        <v>58</v>
      </c>
      <c r="C1234" t="s">
        <v>108</v>
      </c>
      <c r="D1234">
        <v>720</v>
      </c>
      <c r="E1234" s="10">
        <v>57244</v>
      </c>
      <c r="F1234" s="10">
        <v>15810</v>
      </c>
      <c r="G1234" s="10">
        <v>230361</v>
      </c>
      <c r="H1234" s="10">
        <v>696552</v>
      </c>
      <c r="I1234" s="10">
        <v>21971</v>
      </c>
      <c r="J1234" s="10">
        <v>33597</v>
      </c>
      <c r="K1234" s="10">
        <v>12275</v>
      </c>
      <c r="L1234" s="10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 s="8">
        <v>-0.65</v>
      </c>
      <c r="W1234" s="10">
        <v>6415</v>
      </c>
      <c r="X1234">
        <v>22</v>
      </c>
      <c r="Y1234" s="4" t="str">
        <f>VLOOKUP(C1234,[1]Sheet1!$B:$D,3,FALSE)</f>
        <v>Delist</v>
      </c>
      <c r="Z1234">
        <f>IFERROR(VLOOKUP(C1234,[2]!LTP,2,FALSE),0)</f>
        <v>0</v>
      </c>
      <c r="AA1234" s="7">
        <f t="shared" si="19"/>
        <v>0</v>
      </c>
    </row>
    <row r="1235" spans="1:27" x14ac:dyDescent="0.45">
      <c r="A1235" t="s">
        <v>53</v>
      </c>
      <c r="B1235" t="s">
        <v>58</v>
      </c>
      <c r="C1235" t="s">
        <v>117</v>
      </c>
      <c r="D1235">
        <v>2972</v>
      </c>
      <c r="E1235" s="10">
        <v>140000</v>
      </c>
      <c r="F1235" s="10">
        <v>435547</v>
      </c>
      <c r="G1235" s="10">
        <v>5407733</v>
      </c>
      <c r="H1235" s="10">
        <v>10197352</v>
      </c>
      <c r="I1235" s="10">
        <v>481045</v>
      </c>
      <c r="J1235" s="10">
        <v>547871</v>
      </c>
      <c r="K1235" s="10">
        <v>357796</v>
      </c>
      <c r="L1235" s="10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 s="10">
        <v>1728</v>
      </c>
      <c r="V1235" s="8">
        <v>-0.42</v>
      </c>
      <c r="W1235" s="10">
        <v>225924</v>
      </c>
      <c r="X1235">
        <v>323</v>
      </c>
      <c r="Y1235" s="4" t="str">
        <f>VLOOKUP(C1235,[1]Sheet1!$B:$D,3,FALSE)</f>
        <v>Microfinance</v>
      </c>
      <c r="Z1235">
        <f>IFERROR(VLOOKUP(C1235,[2]!LTP,2,FALSE),0)</f>
        <v>1420</v>
      </c>
      <c r="AA1235" s="7">
        <f t="shared" si="19"/>
        <v>4.3962848297213624</v>
      </c>
    </row>
    <row r="1236" spans="1:27" x14ac:dyDescent="0.45">
      <c r="A1236" t="s">
        <v>53</v>
      </c>
      <c r="B1236" t="s">
        <v>58</v>
      </c>
      <c r="C1236" t="s">
        <v>109</v>
      </c>
      <c r="D1236">
        <v>1636.9</v>
      </c>
      <c r="E1236" s="10">
        <v>61861</v>
      </c>
      <c r="F1236" s="10">
        <v>32477</v>
      </c>
      <c r="G1236" s="10">
        <v>339948</v>
      </c>
      <c r="H1236" s="10">
        <v>893247</v>
      </c>
      <c r="I1236" s="10">
        <v>30445</v>
      </c>
      <c r="J1236" s="10">
        <v>43874</v>
      </c>
      <c r="K1236" s="10">
        <v>22213</v>
      </c>
      <c r="L1236" s="10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 s="8">
        <v>-0.78</v>
      </c>
      <c r="W1236" s="10">
        <v>11268</v>
      </c>
      <c r="X1236">
        <v>36</v>
      </c>
      <c r="Y1236" s="4" t="str">
        <f>VLOOKUP(C1236,[1]Sheet1!$B:$D,3,FALSE)</f>
        <v>Micro Low</v>
      </c>
      <c r="Z1236">
        <f>IFERROR(VLOOKUP(C1236,[2]!LTP,2,FALSE),0)</f>
        <v>871.9</v>
      </c>
      <c r="AA1236" s="7">
        <f t="shared" si="19"/>
        <v>24.219444444444445</v>
      </c>
    </row>
    <row r="1237" spans="1:27" x14ac:dyDescent="0.45">
      <c r="A1237" t="s">
        <v>53</v>
      </c>
      <c r="B1237" t="s">
        <v>58</v>
      </c>
      <c r="C1237" t="s">
        <v>102</v>
      </c>
      <c r="D1237">
        <v>1198</v>
      </c>
      <c r="E1237" s="10">
        <v>186450</v>
      </c>
      <c r="F1237" s="10">
        <v>33544</v>
      </c>
      <c r="G1237" s="10">
        <v>563535</v>
      </c>
      <c r="H1237" s="10">
        <v>1872608</v>
      </c>
      <c r="I1237" s="10">
        <v>67647</v>
      </c>
      <c r="J1237" s="10">
        <v>99464</v>
      </c>
      <c r="K1237" s="10">
        <v>47118</v>
      </c>
      <c r="L1237" s="10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 s="8">
        <v>-0.78</v>
      </c>
      <c r="W1237" s="10">
        <v>24475</v>
      </c>
      <c r="X1237">
        <v>26</v>
      </c>
      <c r="Y1237" s="4" t="str">
        <f>VLOOKUP(C1237,[1]Sheet1!$B:$D,3,FALSE)</f>
        <v>Micro Low</v>
      </c>
      <c r="Z1237">
        <f>IFERROR(VLOOKUP(C1237,[2]!LTP,2,FALSE),0)</f>
        <v>605</v>
      </c>
      <c r="AA1237" s="7">
        <f t="shared" si="19"/>
        <v>23.26923076923077</v>
      </c>
    </row>
    <row r="1238" spans="1:27" x14ac:dyDescent="0.45">
      <c r="A1238" t="s">
        <v>53</v>
      </c>
      <c r="B1238" t="s">
        <v>58</v>
      </c>
      <c r="C1238" t="s">
        <v>110</v>
      </c>
      <c r="D1238">
        <v>465</v>
      </c>
      <c r="E1238" s="10">
        <v>100000</v>
      </c>
      <c r="F1238" s="10">
        <v>29164</v>
      </c>
      <c r="G1238" s="10">
        <v>265854</v>
      </c>
      <c r="H1238" s="10">
        <v>700097</v>
      </c>
      <c r="I1238" s="10">
        <v>32499</v>
      </c>
      <c r="J1238" s="10">
        <v>42561</v>
      </c>
      <c r="K1238" s="10">
        <v>23242</v>
      </c>
      <c r="L1238" s="10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 s="8">
        <v>-0.51</v>
      </c>
      <c r="W1238" s="10">
        <v>8867</v>
      </c>
      <c r="X1238">
        <v>18</v>
      </c>
      <c r="Y1238" s="4" t="str">
        <f>VLOOKUP(C1238,[1]Sheet1!$B:$D,3,FALSE)</f>
        <v>Delist</v>
      </c>
      <c r="Z1238">
        <f>IFERROR(VLOOKUP(C1238,[2]!LTP,2,FALSE),0)</f>
        <v>0</v>
      </c>
      <c r="AA1238" s="7">
        <f t="shared" si="19"/>
        <v>0</v>
      </c>
    </row>
    <row r="1239" spans="1:27" x14ac:dyDescent="0.45">
      <c r="A1239" t="s">
        <v>53</v>
      </c>
      <c r="B1239" t="s">
        <v>58</v>
      </c>
      <c r="C1239" t="s">
        <v>118</v>
      </c>
      <c r="D1239">
        <v>1200</v>
      </c>
      <c r="E1239" s="10">
        <v>70000</v>
      </c>
      <c r="F1239" s="10">
        <v>31335</v>
      </c>
      <c r="G1239" s="10">
        <v>509952</v>
      </c>
      <c r="H1239" s="10">
        <v>806709</v>
      </c>
      <c r="I1239" s="10">
        <v>38819</v>
      </c>
      <c r="J1239" s="10">
        <v>46324</v>
      </c>
      <c r="K1239" s="10">
        <v>14167</v>
      </c>
      <c r="L1239" s="10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 s="8">
        <v>-0.82</v>
      </c>
      <c r="W1239">
        <v>0</v>
      </c>
      <c r="X1239">
        <v>0</v>
      </c>
      <c r="Y1239" s="4" t="str">
        <f>VLOOKUP(C1239,[1]Sheet1!$B:$D,3,FALSE)</f>
        <v>Micro Low</v>
      </c>
      <c r="Z1239">
        <f>IFERROR(VLOOKUP(C1239,[2]!LTP,2,FALSE),0)</f>
        <v>735</v>
      </c>
      <c r="AA1239" s="7">
        <f t="shared" si="19"/>
        <v>52.5</v>
      </c>
    </row>
    <row r="1240" spans="1:27" x14ac:dyDescent="0.45">
      <c r="A1240" t="s">
        <v>53</v>
      </c>
      <c r="B1240" t="s">
        <v>58</v>
      </c>
      <c r="C1240" t="s">
        <v>116</v>
      </c>
      <c r="D1240">
        <v>709.7</v>
      </c>
      <c r="E1240" s="10">
        <v>70000</v>
      </c>
      <c r="F1240" s="10">
        <v>46368</v>
      </c>
      <c r="G1240" s="10">
        <v>744061</v>
      </c>
      <c r="H1240" s="10">
        <v>1298605</v>
      </c>
      <c r="I1240" s="10">
        <v>60829</v>
      </c>
      <c r="J1240" s="10">
        <v>76684</v>
      </c>
      <c r="K1240" s="10">
        <v>31827</v>
      </c>
      <c r="L1240" s="1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 s="8">
        <v>-0.38</v>
      </c>
      <c r="W1240" s="10">
        <v>18354</v>
      </c>
      <c r="X1240">
        <v>52</v>
      </c>
      <c r="Y1240" s="4" t="str">
        <f>VLOOKUP(C1240,[1]Sheet1!$B:$D,3,FALSE)</f>
        <v>Micro Low</v>
      </c>
      <c r="Z1240">
        <f>IFERROR(VLOOKUP(C1240,[2]!LTP,2,FALSE),0)</f>
        <v>1693</v>
      </c>
      <c r="AA1240" s="7">
        <f t="shared" si="19"/>
        <v>32.557692307692307</v>
      </c>
    </row>
    <row r="1241" spans="1:27" x14ac:dyDescent="0.45">
      <c r="A1241" t="s">
        <v>53</v>
      </c>
      <c r="B1241" t="s">
        <v>58</v>
      </c>
      <c r="C1241" t="s">
        <v>98</v>
      </c>
      <c r="D1241">
        <v>1320</v>
      </c>
      <c r="E1241" s="10">
        <v>88275</v>
      </c>
      <c r="F1241" s="10">
        <v>82617</v>
      </c>
      <c r="G1241" s="10">
        <v>644368</v>
      </c>
      <c r="H1241" s="10">
        <v>1682175</v>
      </c>
      <c r="I1241" s="10">
        <v>65878</v>
      </c>
      <c r="J1241" s="10">
        <v>101919</v>
      </c>
      <c r="K1241" s="10">
        <v>57613</v>
      </c>
      <c r="L1241" s="10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 s="8">
        <v>-0.57999999999999996</v>
      </c>
      <c r="W1241" s="10">
        <v>30894</v>
      </c>
      <c r="X1241">
        <v>70</v>
      </c>
      <c r="Y1241" s="4" t="str">
        <f>VLOOKUP(C1241,[1]Sheet1!$B:$D,3,FALSE)</f>
        <v>Micro Low</v>
      </c>
      <c r="Z1241">
        <f>IFERROR(VLOOKUP(C1241,[2]!LTP,2,FALSE),0)</f>
        <v>0</v>
      </c>
      <c r="AA1241" s="7">
        <f t="shared" si="19"/>
        <v>0</v>
      </c>
    </row>
    <row r="1242" spans="1:27" x14ac:dyDescent="0.45">
      <c r="A1242" t="s">
        <v>53</v>
      </c>
      <c r="B1242" t="s">
        <v>58</v>
      </c>
      <c r="C1242" t="s">
        <v>115</v>
      </c>
      <c r="D1242">
        <v>920</v>
      </c>
      <c r="E1242" s="10">
        <v>110425</v>
      </c>
      <c r="F1242" s="10">
        <v>46213</v>
      </c>
      <c r="G1242" s="10">
        <v>343752</v>
      </c>
      <c r="H1242" s="10">
        <v>1280092</v>
      </c>
      <c r="I1242" s="10">
        <v>44773</v>
      </c>
      <c r="J1242" s="10">
        <v>66426</v>
      </c>
      <c r="K1242" s="10">
        <v>31943</v>
      </c>
      <c r="L1242" s="10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 s="8">
        <v>-0.54</v>
      </c>
      <c r="W1242" s="10">
        <v>31166</v>
      </c>
      <c r="X1242">
        <v>56</v>
      </c>
      <c r="Y1242" s="4" t="str">
        <f>VLOOKUP(C1242,[1]Sheet1!$B:$D,3,FALSE)</f>
        <v>Micro Low</v>
      </c>
      <c r="Z1242">
        <f>IFERROR(VLOOKUP(C1242,[2]!LTP,2,FALSE),0)</f>
        <v>563</v>
      </c>
      <c r="AA1242" s="7">
        <f t="shared" si="19"/>
        <v>10.053571428571429</v>
      </c>
    </row>
    <row r="1243" spans="1:27" x14ac:dyDescent="0.45">
      <c r="A1243" t="s">
        <v>53</v>
      </c>
      <c r="B1243" t="s">
        <v>58</v>
      </c>
      <c r="C1243" t="s">
        <v>119</v>
      </c>
      <c r="D1243">
        <v>1262</v>
      </c>
      <c r="E1243" s="10">
        <v>209200</v>
      </c>
      <c r="F1243" s="10">
        <v>8461</v>
      </c>
      <c r="G1243" s="10">
        <v>309266</v>
      </c>
      <c r="H1243" s="10">
        <v>1921777</v>
      </c>
      <c r="I1243" s="10">
        <v>38965</v>
      </c>
      <c r="J1243" s="10">
        <v>67619</v>
      </c>
      <c r="K1243" s="10">
        <v>11379</v>
      </c>
      <c r="L1243" s="10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 s="10">
        <v>3593</v>
      </c>
      <c r="S1243">
        <v>3.4</v>
      </c>
      <c r="T1243">
        <v>104</v>
      </c>
      <c r="U1243">
        <v>100</v>
      </c>
      <c r="V1243" s="8">
        <v>-0.92</v>
      </c>
      <c r="W1243" s="10">
        <v>4477</v>
      </c>
      <c r="X1243">
        <v>4</v>
      </c>
      <c r="Y1243" s="4" t="str">
        <f>VLOOKUP(C1243,[1]Sheet1!$B:$D,3,FALSE)</f>
        <v>Micro Low</v>
      </c>
      <c r="Z1243">
        <f>IFERROR(VLOOKUP(C1243,[2]!LTP,2,FALSE),0)</f>
        <v>588</v>
      </c>
      <c r="AA1243" s="7">
        <f t="shared" si="19"/>
        <v>147</v>
      </c>
    </row>
    <row r="1244" spans="1:27" x14ac:dyDescent="0.45">
      <c r="A1244" t="s">
        <v>54</v>
      </c>
      <c r="B1244" t="s">
        <v>58</v>
      </c>
      <c r="C1244" t="s">
        <v>61</v>
      </c>
      <c r="D1244">
        <v>1057</v>
      </c>
      <c r="E1244" s="10">
        <v>1500000</v>
      </c>
      <c r="F1244" s="10">
        <v>1643127</v>
      </c>
      <c r="G1244" s="10">
        <v>18072353</v>
      </c>
      <c r="H1244" s="10">
        <v>20374093</v>
      </c>
      <c r="I1244" s="10">
        <v>1262976</v>
      </c>
      <c r="J1244" s="10">
        <v>1591322</v>
      </c>
      <c r="K1244" s="10">
        <v>980576</v>
      </c>
      <c r="L1244" s="10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 s="8">
        <v>-0.53</v>
      </c>
      <c r="W1244" s="10">
        <v>597890</v>
      </c>
      <c r="X1244">
        <v>53</v>
      </c>
      <c r="Y1244" s="4" t="str">
        <f>VLOOKUP(C1244,[1]Sheet1!$B:$D,3,FALSE)</f>
        <v>Microfinance</v>
      </c>
      <c r="Z1244">
        <f>IFERROR(VLOOKUP(C1244,[2]!LTP,2,FALSE),0)</f>
        <v>784</v>
      </c>
      <c r="AA1244" s="7">
        <f t="shared" si="19"/>
        <v>14.79245283018868</v>
      </c>
    </row>
    <row r="1245" spans="1:27" x14ac:dyDescent="0.45">
      <c r="A1245" t="s">
        <v>54</v>
      </c>
      <c r="B1245" t="s">
        <v>58</v>
      </c>
      <c r="C1245" t="s">
        <v>62</v>
      </c>
      <c r="D1245">
        <v>1055</v>
      </c>
      <c r="E1245" s="10">
        <v>1005434</v>
      </c>
      <c r="F1245" s="10">
        <v>823872</v>
      </c>
      <c r="G1245" s="10">
        <v>4895953</v>
      </c>
      <c r="H1245" s="10">
        <v>12068144</v>
      </c>
      <c r="I1245" s="10">
        <v>667693</v>
      </c>
      <c r="J1245" s="10">
        <v>838459</v>
      </c>
      <c r="K1245" s="10">
        <v>482098</v>
      </c>
      <c r="L1245" s="10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 s="8">
        <v>-0.64</v>
      </c>
      <c r="W1245" s="10">
        <v>264242</v>
      </c>
      <c r="X1245">
        <v>35</v>
      </c>
      <c r="Y1245" s="4" t="str">
        <f>VLOOKUP(C1245,[1]Sheet1!$B:$D,3,FALSE)</f>
        <v>Microfinance</v>
      </c>
      <c r="Z1245">
        <f>IFERROR(VLOOKUP(C1245,[2]!LTP,2,FALSE),0)</f>
        <v>636.4</v>
      </c>
      <c r="AA1245" s="7">
        <f t="shared" si="19"/>
        <v>18.182857142857141</v>
      </c>
    </row>
    <row r="1246" spans="1:27" x14ac:dyDescent="0.45">
      <c r="A1246" t="s">
        <v>54</v>
      </c>
      <c r="B1246" t="s">
        <v>58</v>
      </c>
      <c r="C1246" t="s">
        <v>63</v>
      </c>
      <c r="D1246">
        <v>698</v>
      </c>
      <c r="E1246" s="10">
        <v>800741</v>
      </c>
      <c r="F1246" s="10">
        <v>193840</v>
      </c>
      <c r="G1246">
        <v>0</v>
      </c>
      <c r="H1246" s="10">
        <v>5570945</v>
      </c>
      <c r="I1246" s="10">
        <v>138798</v>
      </c>
      <c r="J1246" s="10">
        <v>167292</v>
      </c>
      <c r="K1246" s="10">
        <v>140762</v>
      </c>
      <c r="L1246" s="10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 s="8">
        <v>-0.71</v>
      </c>
      <c r="W1246" s="10">
        <v>86671</v>
      </c>
      <c r="X1246">
        <v>14</v>
      </c>
      <c r="Y1246" s="4" t="str">
        <f>VLOOKUP(C1246,[1]Sheet1!$B:$D,3,FALSE)</f>
        <v>Microfinance</v>
      </c>
      <c r="Z1246">
        <f>IFERROR(VLOOKUP(C1246,[2]!LTP,2,FALSE),0)</f>
        <v>513.5</v>
      </c>
      <c r="AA1246" s="7">
        <f t="shared" si="19"/>
        <v>36.678571428571431</v>
      </c>
    </row>
    <row r="1247" spans="1:27" x14ac:dyDescent="0.45">
      <c r="A1247" t="s">
        <v>54</v>
      </c>
      <c r="B1247" t="s">
        <v>58</v>
      </c>
      <c r="C1247" t="s">
        <v>64</v>
      </c>
      <c r="D1247">
        <v>1225</v>
      </c>
      <c r="E1247" s="10">
        <v>252330</v>
      </c>
      <c r="F1247" s="10">
        <v>146891</v>
      </c>
      <c r="G1247" s="10">
        <v>1058370</v>
      </c>
      <c r="H1247" s="10">
        <v>2425583</v>
      </c>
      <c r="I1247" s="10">
        <v>110549</v>
      </c>
      <c r="J1247" s="10">
        <v>143055</v>
      </c>
      <c r="K1247" s="10">
        <v>31910</v>
      </c>
      <c r="L1247" s="10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 s="10">
        <v>4390</v>
      </c>
      <c r="S1247">
        <v>3.1</v>
      </c>
      <c r="T1247">
        <v>158</v>
      </c>
      <c r="U1247">
        <v>88</v>
      </c>
      <c r="V1247" s="8">
        <v>-0.93</v>
      </c>
      <c r="W1247" s="10">
        <v>4105</v>
      </c>
      <c r="X1247">
        <v>2</v>
      </c>
      <c r="Y1247" s="4" t="str">
        <f>VLOOKUP(C1247,[1]Sheet1!$B:$D,3,FALSE)</f>
        <v>Micro Low</v>
      </c>
      <c r="Z1247">
        <f>IFERROR(VLOOKUP(C1247,[2]!LTP,2,FALSE),0)</f>
        <v>566</v>
      </c>
      <c r="AA1247" s="7">
        <f t="shared" si="19"/>
        <v>283</v>
      </c>
    </row>
    <row r="1248" spans="1:27" x14ac:dyDescent="0.45">
      <c r="A1248" t="s">
        <v>54</v>
      </c>
      <c r="B1248" t="s">
        <v>58</v>
      </c>
      <c r="C1248" t="s">
        <v>65</v>
      </c>
      <c r="D1248">
        <v>970</v>
      </c>
      <c r="E1248" s="10">
        <v>457294</v>
      </c>
      <c r="F1248" s="10">
        <v>388154</v>
      </c>
      <c r="G1248" s="10">
        <v>2226128</v>
      </c>
      <c r="H1248" s="10">
        <v>5505539</v>
      </c>
      <c r="I1248" s="10">
        <v>256279</v>
      </c>
      <c r="J1248" s="10">
        <v>402032</v>
      </c>
      <c r="K1248" s="10">
        <v>124403</v>
      </c>
      <c r="L1248" s="10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 s="8">
        <v>-0.75</v>
      </c>
      <c r="W1248" s="10">
        <v>49652</v>
      </c>
      <c r="X1248">
        <v>14</v>
      </c>
      <c r="Y1248" s="4" t="str">
        <f>VLOOKUP(C1248,[1]Sheet1!$B:$D,3,FALSE)</f>
        <v>Microfinance</v>
      </c>
      <c r="Z1248">
        <f>IFERROR(VLOOKUP(C1248,[2]!LTP,2,FALSE),0)</f>
        <v>570</v>
      </c>
      <c r="AA1248" s="7">
        <f t="shared" si="19"/>
        <v>40.714285714285715</v>
      </c>
    </row>
    <row r="1249" spans="1:27" x14ac:dyDescent="0.45">
      <c r="A1249" t="s">
        <v>54</v>
      </c>
      <c r="B1249" t="s">
        <v>58</v>
      </c>
      <c r="C1249" t="s">
        <v>66</v>
      </c>
      <c r="D1249">
        <v>834</v>
      </c>
      <c r="E1249" s="10">
        <v>100800</v>
      </c>
      <c r="F1249" s="10">
        <v>37975</v>
      </c>
      <c r="G1249" s="10">
        <v>217811</v>
      </c>
      <c r="H1249" s="10">
        <v>1227543</v>
      </c>
      <c r="I1249" s="10">
        <v>41387</v>
      </c>
      <c r="J1249" s="10">
        <v>68538</v>
      </c>
      <c r="K1249" s="10">
        <v>30207</v>
      </c>
      <c r="L1249" s="10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 s="8">
        <v>-0.69</v>
      </c>
      <c r="W1249" s="10">
        <v>16351</v>
      </c>
      <c r="X1249">
        <v>22</v>
      </c>
      <c r="Y1249" s="4" t="str">
        <f>VLOOKUP(C1249,[1]Sheet1!$B:$D,3,FALSE)</f>
        <v>Delist</v>
      </c>
      <c r="Z1249">
        <f>IFERROR(VLOOKUP(C1249,[2]!LTP,2,FALSE),0)</f>
        <v>0</v>
      </c>
      <c r="AA1249" s="7">
        <f t="shared" si="19"/>
        <v>0</v>
      </c>
    </row>
    <row r="1250" spans="1:27" x14ac:dyDescent="0.45">
      <c r="A1250" t="s">
        <v>54</v>
      </c>
      <c r="B1250" t="s">
        <v>58</v>
      </c>
      <c r="C1250" t="s">
        <v>92</v>
      </c>
      <c r="D1250">
        <v>1072</v>
      </c>
      <c r="E1250" s="10">
        <v>1500000</v>
      </c>
      <c r="F1250" s="10">
        <v>1616892</v>
      </c>
      <c r="G1250" s="10">
        <v>12826592</v>
      </c>
      <c r="H1250" s="10">
        <v>20737310</v>
      </c>
      <c r="I1250" s="10">
        <v>1173236</v>
      </c>
      <c r="J1250" s="10">
        <v>1542975</v>
      </c>
      <c r="K1250" s="10">
        <v>854622</v>
      </c>
      <c r="L1250" s="1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 s="8">
        <v>-0.59</v>
      </c>
      <c r="W1250" s="10">
        <v>473273</v>
      </c>
      <c r="X1250">
        <v>42</v>
      </c>
      <c r="Y1250" s="4" t="str">
        <f>VLOOKUP(C1250,[1]Sheet1!$B:$D,3,FALSE)</f>
        <v>Microfinance</v>
      </c>
      <c r="Z1250">
        <f>IFERROR(VLOOKUP(C1250,[2]!LTP,2,FALSE),0)</f>
        <v>572</v>
      </c>
      <c r="AA1250" s="7">
        <f t="shared" si="19"/>
        <v>13.619047619047619</v>
      </c>
    </row>
    <row r="1251" spans="1:27" x14ac:dyDescent="0.45">
      <c r="A1251" t="s">
        <v>54</v>
      </c>
      <c r="B1251" t="s">
        <v>58</v>
      </c>
      <c r="C1251" t="s">
        <v>67</v>
      </c>
      <c r="D1251">
        <v>984</v>
      </c>
      <c r="E1251" s="10">
        <v>899323</v>
      </c>
      <c r="F1251" s="10">
        <v>1562162</v>
      </c>
      <c r="G1251">
        <v>0</v>
      </c>
      <c r="H1251" s="10">
        <v>8387751</v>
      </c>
      <c r="I1251" s="10">
        <v>244865</v>
      </c>
      <c r="J1251" s="10">
        <v>278741</v>
      </c>
      <c r="K1251" s="10">
        <v>240016</v>
      </c>
      <c r="L1251" s="10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 s="8">
        <v>-0.62</v>
      </c>
      <c r="W1251" s="10">
        <v>151450</v>
      </c>
      <c r="X1251">
        <v>22</v>
      </c>
      <c r="Y1251" s="4" t="str">
        <f>VLOOKUP(C1251,[1]Sheet1!$B:$D,3,FALSE)</f>
        <v>Microfinance</v>
      </c>
      <c r="Z1251">
        <f>IFERROR(VLOOKUP(C1251,[2]!LTP,2,FALSE),0)</f>
        <v>672</v>
      </c>
      <c r="AA1251" s="7">
        <f t="shared" si="19"/>
        <v>30.545454545454547</v>
      </c>
    </row>
    <row r="1252" spans="1:27" x14ac:dyDescent="0.45">
      <c r="A1252" t="s">
        <v>54</v>
      </c>
      <c r="B1252" t="s">
        <v>58</v>
      </c>
      <c r="C1252" t="s">
        <v>68</v>
      </c>
      <c r="D1252">
        <v>1138</v>
      </c>
      <c r="E1252" s="10">
        <v>1000229</v>
      </c>
      <c r="F1252" s="10">
        <v>1861417</v>
      </c>
      <c r="G1252">
        <v>0</v>
      </c>
      <c r="H1252" s="10">
        <v>22124284</v>
      </c>
      <c r="I1252" s="10">
        <v>795050</v>
      </c>
      <c r="J1252" s="10">
        <v>795225</v>
      </c>
      <c r="K1252" s="10">
        <v>711137</v>
      </c>
      <c r="L1252" s="10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 s="8">
        <v>-0.46</v>
      </c>
      <c r="W1252" s="10">
        <v>435095</v>
      </c>
      <c r="X1252">
        <v>58</v>
      </c>
      <c r="Y1252" s="4" t="str">
        <f>VLOOKUP(C1252,[1]Sheet1!$B:$D,3,FALSE)</f>
        <v>Microfinance</v>
      </c>
      <c r="Z1252">
        <f>IFERROR(VLOOKUP(C1252,[2]!LTP,2,FALSE),0)</f>
        <v>813.3</v>
      </c>
      <c r="AA1252" s="7">
        <f t="shared" si="19"/>
        <v>14.022413793103448</v>
      </c>
    </row>
    <row r="1253" spans="1:27" x14ac:dyDescent="0.45">
      <c r="A1253" t="s">
        <v>54</v>
      </c>
      <c r="B1253" t="s">
        <v>58</v>
      </c>
      <c r="C1253" t="s">
        <v>69</v>
      </c>
      <c r="D1253">
        <v>920</v>
      </c>
      <c r="E1253" s="10">
        <v>341612</v>
      </c>
      <c r="F1253" s="10">
        <v>103066</v>
      </c>
      <c r="G1253" s="10">
        <v>1677460</v>
      </c>
      <c r="H1253" s="10">
        <v>3354359</v>
      </c>
      <c r="I1253" s="10">
        <v>167743</v>
      </c>
      <c r="J1253" s="10">
        <v>229288</v>
      </c>
      <c r="K1253" s="10">
        <v>108387</v>
      </c>
      <c r="L1253" s="10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 s="8">
        <v>-0.72</v>
      </c>
      <c r="W1253" s="10">
        <v>58767</v>
      </c>
      <c r="X1253">
        <v>23</v>
      </c>
      <c r="Y1253" s="4" t="str">
        <f>VLOOKUP(C1253,[1]Sheet1!$B:$D,3,FALSE)</f>
        <v>Microfinance</v>
      </c>
      <c r="Z1253">
        <f>IFERROR(VLOOKUP(C1253,[2]!LTP,2,FALSE),0)</f>
        <v>551</v>
      </c>
      <c r="AA1253" s="7">
        <f t="shared" si="19"/>
        <v>23.956521739130434</v>
      </c>
    </row>
    <row r="1254" spans="1:27" x14ac:dyDescent="0.45">
      <c r="A1254" t="s">
        <v>54</v>
      </c>
      <c r="B1254" t="s">
        <v>58</v>
      </c>
      <c r="C1254" t="s">
        <v>70</v>
      </c>
      <c r="D1254">
        <v>1031</v>
      </c>
      <c r="E1254" s="10">
        <v>254300</v>
      </c>
      <c r="F1254" s="10">
        <v>92623</v>
      </c>
      <c r="G1254" s="10">
        <v>836885</v>
      </c>
      <c r="H1254" s="10">
        <v>1774864</v>
      </c>
      <c r="I1254" s="10">
        <v>118216</v>
      </c>
      <c r="J1254" s="10">
        <v>156333</v>
      </c>
      <c r="K1254" s="10">
        <v>72465</v>
      </c>
      <c r="L1254" s="10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 s="8">
        <v>-0.77</v>
      </c>
      <c r="W1254" s="10">
        <v>35912</v>
      </c>
      <c r="X1254">
        <v>19</v>
      </c>
      <c r="Y1254" s="4" t="str">
        <f>VLOOKUP(C1254,[1]Sheet1!$B:$D,3,FALSE)</f>
        <v>Micro Low</v>
      </c>
      <c r="Z1254">
        <f>IFERROR(VLOOKUP(C1254,[2]!LTP,2,FALSE),0)</f>
        <v>846.6</v>
      </c>
      <c r="AA1254" s="7">
        <f t="shared" si="19"/>
        <v>44.557894736842108</v>
      </c>
    </row>
    <row r="1255" spans="1:27" x14ac:dyDescent="0.45">
      <c r="A1255" t="s">
        <v>54</v>
      </c>
      <c r="B1255" t="s">
        <v>58</v>
      </c>
      <c r="C1255" t="s">
        <v>71</v>
      </c>
      <c r="D1255">
        <v>1160</v>
      </c>
      <c r="E1255" s="10">
        <v>792399</v>
      </c>
      <c r="F1255" s="10">
        <v>1316003</v>
      </c>
      <c r="G1255" s="10">
        <v>9051586</v>
      </c>
      <c r="H1255" s="10">
        <v>15720831</v>
      </c>
      <c r="I1255" s="10">
        <v>812893</v>
      </c>
      <c r="J1255" s="10">
        <v>1061580</v>
      </c>
      <c r="K1255" s="10">
        <v>567661</v>
      </c>
      <c r="L1255" s="10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 s="8">
        <v>-0.52</v>
      </c>
      <c r="W1255" s="10">
        <v>302772</v>
      </c>
      <c r="X1255">
        <v>51</v>
      </c>
      <c r="Y1255" s="4" t="str">
        <f>VLOOKUP(C1255,[1]Sheet1!$B:$D,3,FALSE)</f>
        <v>Microfinance</v>
      </c>
      <c r="Z1255">
        <f>IFERROR(VLOOKUP(C1255,[2]!LTP,2,FALSE),0)</f>
        <v>745</v>
      </c>
      <c r="AA1255" s="7">
        <f t="shared" si="19"/>
        <v>14.607843137254902</v>
      </c>
    </row>
    <row r="1256" spans="1:27" x14ac:dyDescent="0.45">
      <c r="A1256" t="s">
        <v>54</v>
      </c>
      <c r="B1256" t="s">
        <v>58</v>
      </c>
      <c r="C1256" t="s">
        <v>72</v>
      </c>
      <c r="D1256">
        <v>1424</v>
      </c>
      <c r="E1256" s="10">
        <v>105862</v>
      </c>
      <c r="F1256" s="10">
        <v>59477</v>
      </c>
      <c r="G1256" s="10">
        <v>342563</v>
      </c>
      <c r="H1256" s="10">
        <v>1191636</v>
      </c>
      <c r="I1256" s="10">
        <v>50066</v>
      </c>
      <c r="J1256" s="10">
        <v>71793</v>
      </c>
      <c r="K1256" s="10">
        <v>29241</v>
      </c>
      <c r="L1256" s="10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 s="8">
        <v>-0.82</v>
      </c>
      <c r="W1256" s="10">
        <v>15331</v>
      </c>
      <c r="X1256">
        <v>19</v>
      </c>
      <c r="Y1256" s="4" t="str">
        <f>VLOOKUP(C1256,[1]Sheet1!$B:$D,3,FALSE)</f>
        <v>Micro Low</v>
      </c>
      <c r="Z1256">
        <f>IFERROR(VLOOKUP(C1256,[2]!LTP,2,FALSE),0)</f>
        <v>700</v>
      </c>
      <c r="AA1256" s="7">
        <f t="shared" si="19"/>
        <v>36.842105263157897</v>
      </c>
    </row>
    <row r="1257" spans="1:27" x14ac:dyDescent="0.45">
      <c r="A1257" t="s">
        <v>54</v>
      </c>
      <c r="B1257" t="s">
        <v>58</v>
      </c>
      <c r="C1257" t="s">
        <v>73</v>
      </c>
      <c r="D1257">
        <v>588</v>
      </c>
      <c r="E1257" s="10">
        <v>211276</v>
      </c>
      <c r="F1257" s="10">
        <v>99904</v>
      </c>
      <c r="G1257" s="10">
        <v>399691</v>
      </c>
      <c r="H1257" s="10">
        <v>1201493</v>
      </c>
      <c r="I1257" s="10">
        <v>78141</v>
      </c>
      <c r="J1257" s="10">
        <v>98896</v>
      </c>
      <c r="K1257" s="10">
        <v>44947</v>
      </c>
      <c r="L1257" s="10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 s="8">
        <v>-0.61</v>
      </c>
      <c r="W1257" s="10">
        <v>24862</v>
      </c>
      <c r="X1257">
        <v>16</v>
      </c>
      <c r="Y1257" s="4" t="str">
        <f>VLOOKUP(C1257,[1]Sheet1!$B:$D,3,FALSE)</f>
        <v>Delist</v>
      </c>
      <c r="Z1257">
        <f>IFERROR(VLOOKUP(C1257,[2]!LTP,2,FALSE),0)</f>
        <v>0</v>
      </c>
      <c r="AA1257" s="7">
        <f t="shared" si="19"/>
        <v>0</v>
      </c>
    </row>
    <row r="1258" spans="1:27" x14ac:dyDescent="0.45">
      <c r="A1258" t="s">
        <v>54</v>
      </c>
      <c r="B1258" t="s">
        <v>58</v>
      </c>
      <c r="C1258" t="s">
        <v>74</v>
      </c>
      <c r="D1258">
        <v>1290</v>
      </c>
      <c r="E1258" s="10">
        <v>278300</v>
      </c>
      <c r="F1258" s="10">
        <v>273380</v>
      </c>
      <c r="G1258" s="10">
        <v>1515607</v>
      </c>
      <c r="H1258" s="10">
        <v>4522207</v>
      </c>
      <c r="I1258" s="10">
        <v>274187</v>
      </c>
      <c r="J1258" s="10">
        <v>349634</v>
      </c>
      <c r="K1258" s="10">
        <v>194368</v>
      </c>
      <c r="L1258" s="10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 s="8">
        <v>-0.64</v>
      </c>
      <c r="W1258" s="10">
        <v>98910</v>
      </c>
      <c r="X1258">
        <v>47</v>
      </c>
      <c r="Y1258" s="4" t="str">
        <f>VLOOKUP(C1258,[1]Sheet1!$B:$D,3,FALSE)</f>
        <v>Micro Low</v>
      </c>
      <c r="Z1258">
        <f>IFERROR(VLOOKUP(C1258,[2]!LTP,2,FALSE),0)</f>
        <v>668.1</v>
      </c>
      <c r="AA1258" s="7">
        <f t="shared" si="19"/>
        <v>14.214893617021277</v>
      </c>
    </row>
    <row r="1259" spans="1:27" x14ac:dyDescent="0.45">
      <c r="A1259" t="s">
        <v>54</v>
      </c>
      <c r="B1259" t="s">
        <v>58</v>
      </c>
      <c r="C1259" t="s">
        <v>75</v>
      </c>
      <c r="D1259">
        <v>1162</v>
      </c>
      <c r="E1259" s="10">
        <v>186740</v>
      </c>
      <c r="F1259" s="10">
        <v>105044</v>
      </c>
      <c r="G1259" s="10">
        <v>957293</v>
      </c>
      <c r="H1259" s="10">
        <v>2508705</v>
      </c>
      <c r="I1259" s="10">
        <v>111701</v>
      </c>
      <c r="J1259" s="10">
        <v>158648</v>
      </c>
      <c r="K1259" s="10">
        <v>63462</v>
      </c>
      <c r="L1259" s="10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 s="8">
        <v>-0.76</v>
      </c>
      <c r="W1259" s="10">
        <v>29937</v>
      </c>
      <c r="X1259">
        <v>21</v>
      </c>
      <c r="Y1259" s="4" t="str">
        <f>VLOOKUP(C1259,[1]Sheet1!$B:$D,3,FALSE)</f>
        <v>Microfinance</v>
      </c>
      <c r="Z1259">
        <f>IFERROR(VLOOKUP(C1259,[2]!LTP,2,FALSE),0)</f>
        <v>584</v>
      </c>
      <c r="AA1259" s="7">
        <f t="shared" si="19"/>
        <v>27.80952380952381</v>
      </c>
    </row>
    <row r="1260" spans="1:27" x14ac:dyDescent="0.45">
      <c r="A1260" t="s">
        <v>54</v>
      </c>
      <c r="B1260" t="s">
        <v>58</v>
      </c>
      <c r="C1260" t="s">
        <v>76</v>
      </c>
      <c r="D1260">
        <v>1259</v>
      </c>
      <c r="E1260" s="10">
        <v>121000</v>
      </c>
      <c r="F1260" s="10">
        <v>39499</v>
      </c>
      <c r="G1260" s="10">
        <v>379855</v>
      </c>
      <c r="H1260" s="10">
        <v>1446059</v>
      </c>
      <c r="I1260" s="10">
        <v>61961</v>
      </c>
      <c r="J1260" s="10">
        <v>96365</v>
      </c>
      <c r="K1260" s="10">
        <v>30153</v>
      </c>
      <c r="L1260" s="1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 s="10">
        <v>2357</v>
      </c>
      <c r="S1260">
        <v>4.3</v>
      </c>
      <c r="T1260">
        <v>133</v>
      </c>
      <c r="U1260">
        <v>123</v>
      </c>
      <c r="V1260" s="8">
        <v>-0.9</v>
      </c>
      <c r="W1260" s="10">
        <v>4603</v>
      </c>
      <c r="X1260">
        <v>5</v>
      </c>
      <c r="Y1260" s="4" t="str">
        <f>VLOOKUP(C1260,[1]Sheet1!$B:$D,3,FALSE)</f>
        <v>Delist</v>
      </c>
      <c r="Z1260">
        <f>IFERROR(VLOOKUP(C1260,[2]!LTP,2,FALSE),0)</f>
        <v>0</v>
      </c>
      <c r="AA1260" s="7">
        <f t="shared" si="19"/>
        <v>0</v>
      </c>
    </row>
    <row r="1261" spans="1:27" x14ac:dyDescent="0.45">
      <c r="A1261" t="s">
        <v>54</v>
      </c>
      <c r="B1261" t="s">
        <v>58</v>
      </c>
      <c r="C1261" t="s">
        <v>77</v>
      </c>
      <c r="D1261">
        <v>2018.7</v>
      </c>
      <c r="E1261" s="10">
        <v>63360</v>
      </c>
      <c r="F1261" s="10">
        <v>87704</v>
      </c>
      <c r="G1261" s="10">
        <v>521006</v>
      </c>
      <c r="H1261" s="10">
        <v>1532156</v>
      </c>
      <c r="I1261" s="10">
        <v>75771</v>
      </c>
      <c r="J1261" s="10">
        <v>106814</v>
      </c>
      <c r="K1261" s="10">
        <v>46813</v>
      </c>
      <c r="L1261" s="10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 s="8">
        <v>-0.78</v>
      </c>
      <c r="W1261" s="10">
        <v>18213</v>
      </c>
      <c r="X1261">
        <v>38</v>
      </c>
      <c r="Y1261" s="4" t="str">
        <f>VLOOKUP(C1261,[1]Sheet1!$B:$D,3,FALSE)</f>
        <v>Micro Low</v>
      </c>
      <c r="Z1261">
        <f>IFERROR(VLOOKUP(C1261,[2]!LTP,2,FALSE),0)</f>
        <v>910</v>
      </c>
      <c r="AA1261" s="7">
        <f t="shared" si="19"/>
        <v>23.94736842105263</v>
      </c>
    </row>
    <row r="1262" spans="1:27" x14ac:dyDescent="0.45">
      <c r="A1262" t="s">
        <v>54</v>
      </c>
      <c r="B1262" t="s">
        <v>58</v>
      </c>
      <c r="C1262" t="s">
        <v>78</v>
      </c>
      <c r="D1262">
        <v>830</v>
      </c>
      <c r="E1262" s="10">
        <v>106609</v>
      </c>
      <c r="F1262" s="10">
        <v>20262</v>
      </c>
      <c r="G1262" s="10">
        <v>438285</v>
      </c>
      <c r="H1262" s="10">
        <v>1485786</v>
      </c>
      <c r="I1262" s="10">
        <v>53807</v>
      </c>
      <c r="J1262" s="10">
        <v>77698</v>
      </c>
      <c r="K1262" s="10">
        <v>14111</v>
      </c>
      <c r="L1262" s="10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 s="10">
        <v>1260</v>
      </c>
      <c r="S1262">
        <v>5</v>
      </c>
      <c r="T1262">
        <v>119</v>
      </c>
      <c r="U1262">
        <v>111</v>
      </c>
      <c r="V1262" s="8">
        <v>-0.87</v>
      </c>
      <c r="W1262" s="10">
        <v>3676</v>
      </c>
      <c r="X1262">
        <v>5</v>
      </c>
      <c r="Y1262" s="4" t="str">
        <f>VLOOKUP(C1262,[1]Sheet1!$B:$D,3,FALSE)</f>
        <v>Delist</v>
      </c>
      <c r="Z1262">
        <f>IFERROR(VLOOKUP(C1262,[2]!LTP,2,FALSE),0)</f>
        <v>0</v>
      </c>
      <c r="AA1262" s="7">
        <f t="shared" si="19"/>
        <v>0</v>
      </c>
    </row>
    <row r="1263" spans="1:27" x14ac:dyDescent="0.45">
      <c r="A1263" t="s">
        <v>54</v>
      </c>
      <c r="B1263" t="s">
        <v>58</v>
      </c>
      <c r="C1263" t="s">
        <v>79</v>
      </c>
      <c r="D1263">
        <v>1609</v>
      </c>
      <c r="E1263" s="10">
        <v>277848</v>
      </c>
      <c r="F1263" s="10">
        <v>204087</v>
      </c>
      <c r="G1263" s="10">
        <v>824595</v>
      </c>
      <c r="H1263" s="10">
        <v>2347980</v>
      </c>
      <c r="I1263" s="10">
        <v>133661</v>
      </c>
      <c r="J1263" s="10">
        <v>167043</v>
      </c>
      <c r="K1263" s="10">
        <v>95999</v>
      </c>
      <c r="L1263" s="10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 s="8">
        <v>-0.81</v>
      </c>
      <c r="W1263" s="10">
        <v>47715</v>
      </c>
      <c r="X1263">
        <v>23</v>
      </c>
      <c r="Y1263" s="4" t="str">
        <f>VLOOKUP(C1263,[1]Sheet1!$B:$D,3,FALSE)</f>
        <v>Delist</v>
      </c>
      <c r="Z1263">
        <f>IFERROR(VLOOKUP(C1263,[2]!LTP,2,FALSE),0)</f>
        <v>0</v>
      </c>
      <c r="AA1263" s="7">
        <f t="shared" si="19"/>
        <v>0</v>
      </c>
    </row>
    <row r="1264" spans="1:27" x14ac:dyDescent="0.45">
      <c r="A1264" t="s">
        <v>54</v>
      </c>
      <c r="B1264" t="s">
        <v>58</v>
      </c>
      <c r="C1264" t="s">
        <v>80</v>
      </c>
      <c r="D1264">
        <v>1079.9000000000001</v>
      </c>
      <c r="E1264" s="10">
        <v>224032</v>
      </c>
      <c r="F1264" s="10">
        <v>107420</v>
      </c>
      <c r="G1264" s="10">
        <v>784289</v>
      </c>
      <c r="H1264" s="10">
        <v>3541652</v>
      </c>
      <c r="I1264" s="10">
        <v>156434</v>
      </c>
      <c r="J1264" s="10">
        <v>209051</v>
      </c>
      <c r="K1264" s="10">
        <v>92467</v>
      </c>
      <c r="L1264" s="10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 s="8">
        <v>-0.69</v>
      </c>
      <c r="W1264" s="10">
        <v>58421</v>
      </c>
      <c r="X1264">
        <v>35</v>
      </c>
      <c r="Y1264" s="4" t="str">
        <f>VLOOKUP(C1264,[1]Sheet1!$B:$D,3,FALSE)</f>
        <v>Micro Low</v>
      </c>
      <c r="Z1264">
        <f>IFERROR(VLOOKUP(C1264,[2]!LTP,2,FALSE),0)</f>
        <v>585</v>
      </c>
      <c r="AA1264" s="7">
        <f t="shared" si="19"/>
        <v>16.714285714285715</v>
      </c>
    </row>
    <row r="1265" spans="1:27" x14ac:dyDescent="0.45">
      <c r="A1265" t="s">
        <v>54</v>
      </c>
      <c r="B1265" t="s">
        <v>58</v>
      </c>
      <c r="C1265" t="s">
        <v>81</v>
      </c>
      <c r="D1265">
        <v>592</v>
      </c>
      <c r="E1265" s="10">
        <v>671523</v>
      </c>
      <c r="F1265" s="10">
        <v>122090</v>
      </c>
      <c r="G1265">
        <v>0</v>
      </c>
      <c r="H1265" s="10">
        <v>3106078</v>
      </c>
      <c r="I1265" s="10">
        <v>96171</v>
      </c>
      <c r="J1265" s="10">
        <v>113859</v>
      </c>
      <c r="K1265" s="10">
        <v>91224</v>
      </c>
      <c r="L1265" s="10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 s="8">
        <v>-0.71</v>
      </c>
      <c r="W1265" s="10">
        <v>54386</v>
      </c>
      <c r="X1265">
        <v>11</v>
      </c>
      <c r="Y1265" s="4" t="str">
        <f>VLOOKUP(C1265,[1]Sheet1!$B:$D,3,FALSE)</f>
        <v>Microfinance</v>
      </c>
      <c r="Z1265">
        <f>IFERROR(VLOOKUP(C1265,[2]!LTP,2,FALSE),0)</f>
        <v>483</v>
      </c>
      <c r="AA1265" s="7">
        <f t="shared" si="19"/>
        <v>43.909090909090907</v>
      </c>
    </row>
    <row r="1266" spans="1:27" x14ac:dyDescent="0.45">
      <c r="A1266" t="s">
        <v>54</v>
      </c>
      <c r="B1266" t="s">
        <v>58</v>
      </c>
      <c r="C1266" t="s">
        <v>82</v>
      </c>
      <c r="D1266">
        <v>853.7</v>
      </c>
      <c r="E1266" s="10">
        <v>405016</v>
      </c>
      <c r="F1266" s="10">
        <v>244836</v>
      </c>
      <c r="G1266" s="10">
        <v>1402609</v>
      </c>
      <c r="H1266" s="10">
        <v>3550463</v>
      </c>
      <c r="I1266" s="10">
        <v>176836</v>
      </c>
      <c r="J1266" s="10">
        <v>249791</v>
      </c>
      <c r="K1266" s="10">
        <v>84690</v>
      </c>
      <c r="L1266" s="10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 s="8">
        <v>-0.73</v>
      </c>
      <c r="W1266" s="10">
        <v>45974</v>
      </c>
      <c r="X1266">
        <v>15</v>
      </c>
      <c r="Y1266" s="4" t="str">
        <f>VLOOKUP(C1266,[1]Sheet1!$B:$D,3,FALSE)</f>
        <v>Microfinance</v>
      </c>
      <c r="Z1266">
        <f>IFERROR(VLOOKUP(C1266,[2]!LTP,2,FALSE),0)</f>
        <v>498.9</v>
      </c>
      <c r="AA1266" s="7">
        <f t="shared" si="19"/>
        <v>33.26</v>
      </c>
    </row>
    <row r="1267" spans="1:27" x14ac:dyDescent="0.45">
      <c r="A1267" t="s">
        <v>54</v>
      </c>
      <c r="B1267" t="s">
        <v>58</v>
      </c>
      <c r="C1267" t="s">
        <v>83</v>
      </c>
      <c r="D1267">
        <v>950</v>
      </c>
      <c r="E1267" s="10">
        <v>855140</v>
      </c>
      <c r="F1267" s="10">
        <v>285250</v>
      </c>
      <c r="G1267" s="10">
        <v>1580307</v>
      </c>
      <c r="H1267" s="10">
        <v>5603066</v>
      </c>
      <c r="I1267" s="10">
        <v>314169</v>
      </c>
      <c r="J1267" s="10">
        <v>422241</v>
      </c>
      <c r="K1267" s="10">
        <v>168162</v>
      </c>
      <c r="L1267" s="10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 s="8">
        <v>-0.78</v>
      </c>
      <c r="W1267" s="10">
        <v>95829</v>
      </c>
      <c r="X1267">
        <v>15</v>
      </c>
      <c r="Y1267" s="4" t="str">
        <f>VLOOKUP(C1267,[1]Sheet1!$B:$D,3,FALSE)</f>
        <v>Microfinance</v>
      </c>
      <c r="Z1267">
        <f>IFERROR(VLOOKUP(C1267,[2]!LTP,2,FALSE),0)</f>
        <v>522</v>
      </c>
      <c r="AA1267" s="7">
        <f t="shared" si="19"/>
        <v>34.799999999999997</v>
      </c>
    </row>
    <row r="1268" spans="1:27" x14ac:dyDescent="0.45">
      <c r="A1268" t="s">
        <v>54</v>
      </c>
      <c r="B1268" t="s">
        <v>58</v>
      </c>
      <c r="C1268" t="s">
        <v>99</v>
      </c>
      <c r="D1268">
        <v>1039</v>
      </c>
      <c r="E1268" s="10">
        <v>368000</v>
      </c>
      <c r="F1268" s="10">
        <v>185104</v>
      </c>
      <c r="G1268" s="10">
        <v>1367886</v>
      </c>
      <c r="H1268" s="10">
        <v>4140704</v>
      </c>
      <c r="I1268" s="10">
        <v>199750</v>
      </c>
      <c r="J1268" s="10">
        <v>247944</v>
      </c>
      <c r="K1268" s="10">
        <v>80456</v>
      </c>
      <c r="L1268">
        <v>734</v>
      </c>
      <c r="M1268">
        <v>0</v>
      </c>
      <c r="N1268" s="10">
        <v>4156</v>
      </c>
      <c r="O1268">
        <v>7</v>
      </c>
      <c r="P1268">
        <v>0</v>
      </c>
      <c r="Q1268">
        <v>0</v>
      </c>
      <c r="R1268" s="10">
        <v>28718</v>
      </c>
      <c r="S1268">
        <v>8.4</v>
      </c>
      <c r="T1268">
        <v>150</v>
      </c>
      <c r="U1268">
        <v>29</v>
      </c>
      <c r="V1268" s="8">
        <v>-0.97</v>
      </c>
      <c r="W1268">
        <v>734</v>
      </c>
      <c r="X1268">
        <v>0</v>
      </c>
      <c r="Y1268" s="4" t="str">
        <f>VLOOKUP(C1268,[1]Sheet1!$B:$D,3,FALSE)</f>
        <v>Micro Low</v>
      </c>
      <c r="Z1268">
        <f>IFERROR(VLOOKUP(C1268,[2]!LTP,2,FALSE),0)</f>
        <v>517</v>
      </c>
      <c r="AA1268" s="7">
        <f t="shared" si="19"/>
        <v>0</v>
      </c>
    </row>
    <row r="1269" spans="1:27" x14ac:dyDescent="0.45">
      <c r="A1269" t="s">
        <v>54</v>
      </c>
      <c r="B1269" t="s">
        <v>58</v>
      </c>
      <c r="C1269" t="s">
        <v>103</v>
      </c>
      <c r="D1269">
        <v>1323.9</v>
      </c>
      <c r="E1269" s="10">
        <v>232288</v>
      </c>
      <c r="F1269" s="10">
        <v>64919</v>
      </c>
      <c r="G1269" s="10">
        <v>730004</v>
      </c>
      <c r="H1269" s="10">
        <v>2264718</v>
      </c>
      <c r="I1269" s="10">
        <v>106414</v>
      </c>
      <c r="J1269" s="10">
        <v>154807</v>
      </c>
      <c r="K1269" s="10">
        <v>62216</v>
      </c>
      <c r="L1269" s="10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 s="8">
        <v>-0.83</v>
      </c>
      <c r="W1269" s="10">
        <v>29027</v>
      </c>
      <c r="X1269">
        <v>17</v>
      </c>
      <c r="Y1269" s="4" t="str">
        <f>VLOOKUP(C1269,[1]Sheet1!$B:$D,3,FALSE)</f>
        <v>Micro Low</v>
      </c>
      <c r="Z1269">
        <f>IFERROR(VLOOKUP(C1269,[2]!LTP,2,FALSE),0)</f>
        <v>670</v>
      </c>
      <c r="AA1269" s="7">
        <f t="shared" si="19"/>
        <v>39.411764705882355</v>
      </c>
    </row>
    <row r="1270" spans="1:27" x14ac:dyDescent="0.45">
      <c r="A1270" t="s">
        <v>54</v>
      </c>
      <c r="B1270" t="s">
        <v>58</v>
      </c>
      <c r="C1270" t="s">
        <v>84</v>
      </c>
      <c r="D1270">
        <v>2080</v>
      </c>
      <c r="E1270" s="10">
        <v>264045</v>
      </c>
      <c r="F1270" s="10">
        <v>246435</v>
      </c>
      <c r="G1270" s="10">
        <v>1583163</v>
      </c>
      <c r="H1270" s="10">
        <v>4153034</v>
      </c>
      <c r="I1270" s="10">
        <v>221267</v>
      </c>
      <c r="J1270" s="10">
        <v>327225</v>
      </c>
      <c r="K1270" s="10">
        <v>209824</v>
      </c>
      <c r="L1270" s="1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 s="8">
        <v>-0.76</v>
      </c>
      <c r="W1270" s="10">
        <v>113825</v>
      </c>
      <c r="X1270">
        <v>57</v>
      </c>
      <c r="Y1270" s="4" t="str">
        <f>VLOOKUP(C1270,[1]Sheet1!$B:$D,3,FALSE)</f>
        <v>Microfinance</v>
      </c>
      <c r="Z1270">
        <f>IFERROR(VLOOKUP(C1270,[2]!LTP,2,FALSE),0)</f>
        <v>1166.4000000000001</v>
      </c>
      <c r="AA1270" s="7">
        <f t="shared" si="19"/>
        <v>20.463157894736845</v>
      </c>
    </row>
    <row r="1271" spans="1:27" x14ac:dyDescent="0.45">
      <c r="A1271" t="s">
        <v>54</v>
      </c>
      <c r="B1271" t="s">
        <v>58</v>
      </c>
      <c r="C1271" t="s">
        <v>85</v>
      </c>
      <c r="D1271">
        <v>1713</v>
      </c>
      <c r="E1271" s="10">
        <v>215043</v>
      </c>
      <c r="F1271" s="10">
        <v>124339</v>
      </c>
      <c r="G1271" s="10">
        <v>1071687</v>
      </c>
      <c r="H1271" s="10">
        <v>2724727</v>
      </c>
      <c r="I1271" s="10">
        <v>103644</v>
      </c>
      <c r="J1271" s="10">
        <v>145312</v>
      </c>
      <c r="K1271" s="10">
        <v>62238</v>
      </c>
      <c r="L1271" s="10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 s="8">
        <v>-0.84</v>
      </c>
      <c r="W1271" s="10">
        <v>32923</v>
      </c>
      <c r="X1271">
        <v>20</v>
      </c>
      <c r="Y1271" s="4" t="str">
        <f>VLOOKUP(C1271,[1]Sheet1!$B:$D,3,FALSE)</f>
        <v>Delist</v>
      </c>
      <c r="Z1271">
        <f>IFERROR(VLOOKUP(C1271,[2]!LTP,2,FALSE),0)</f>
        <v>0</v>
      </c>
      <c r="AA1271" s="7">
        <f t="shared" si="19"/>
        <v>0</v>
      </c>
    </row>
    <row r="1272" spans="1:27" x14ac:dyDescent="0.45">
      <c r="A1272" t="s">
        <v>54</v>
      </c>
      <c r="B1272" t="s">
        <v>58</v>
      </c>
      <c r="C1272" t="s">
        <v>104</v>
      </c>
      <c r="D1272">
        <v>1020</v>
      </c>
      <c r="E1272" s="10">
        <v>110745</v>
      </c>
      <c r="F1272" s="10">
        <v>25108</v>
      </c>
      <c r="G1272" s="10">
        <v>318459</v>
      </c>
      <c r="H1272" s="10">
        <v>1239545</v>
      </c>
      <c r="I1272" s="10">
        <v>55341</v>
      </c>
      <c r="J1272" s="10">
        <v>83530</v>
      </c>
      <c r="K1272" s="10">
        <v>32575</v>
      </c>
      <c r="L1272" s="10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 s="8">
        <v>-0.77</v>
      </c>
      <c r="W1272" s="10">
        <v>15991</v>
      </c>
      <c r="X1272">
        <v>19</v>
      </c>
      <c r="Y1272" s="4" t="str">
        <f>VLOOKUP(C1272,[1]Sheet1!$B:$D,3,FALSE)</f>
        <v>Micro Low</v>
      </c>
      <c r="Z1272">
        <f>IFERROR(VLOOKUP(C1272,[2]!LTP,2,FALSE),0)</f>
        <v>692</v>
      </c>
      <c r="AA1272" s="7">
        <f t="shared" si="19"/>
        <v>36.421052631578945</v>
      </c>
    </row>
    <row r="1273" spans="1:27" x14ac:dyDescent="0.45">
      <c r="A1273" t="s">
        <v>54</v>
      </c>
      <c r="B1273" t="s">
        <v>58</v>
      </c>
      <c r="C1273" t="s">
        <v>111</v>
      </c>
      <c r="D1273">
        <v>830</v>
      </c>
      <c r="E1273" s="10">
        <v>27625</v>
      </c>
      <c r="F1273">
        <v>-217</v>
      </c>
      <c r="G1273" s="10">
        <v>35353</v>
      </c>
      <c r="H1273" s="10">
        <v>327055</v>
      </c>
      <c r="I1273" s="10">
        <v>9648</v>
      </c>
      <c r="J1273" s="10">
        <v>17035</v>
      </c>
      <c r="K1273" s="10">
        <v>3940</v>
      </c>
      <c r="L1273" s="10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 s="8">
        <v>-0.82</v>
      </c>
      <c r="W1273" s="10">
        <v>2152</v>
      </c>
      <c r="X1273">
        <v>10</v>
      </c>
      <c r="Y1273" s="4" t="str">
        <f>VLOOKUP(C1273,[1]Sheet1!$B:$D,3,FALSE)</f>
        <v>Delist</v>
      </c>
      <c r="Z1273">
        <f>IFERROR(VLOOKUP(C1273,[2]!LTP,2,FALSE),0)</f>
        <v>0</v>
      </c>
      <c r="AA1273" s="7">
        <f t="shared" si="19"/>
        <v>0</v>
      </c>
    </row>
    <row r="1274" spans="1:27" x14ac:dyDescent="0.45">
      <c r="A1274" t="s">
        <v>54</v>
      </c>
      <c r="B1274" t="s">
        <v>58</v>
      </c>
      <c r="C1274" t="s">
        <v>86</v>
      </c>
      <c r="D1274">
        <v>838</v>
      </c>
      <c r="E1274" s="10">
        <v>114114</v>
      </c>
      <c r="F1274" s="10">
        <v>38496</v>
      </c>
      <c r="G1274" s="10">
        <v>384297</v>
      </c>
      <c r="H1274" s="10">
        <v>1254066</v>
      </c>
      <c r="I1274" s="10">
        <v>59225</v>
      </c>
      <c r="J1274" s="10">
        <v>89741</v>
      </c>
      <c r="K1274" s="10">
        <v>21387</v>
      </c>
      <c r="L1274" s="10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 s="8">
        <v>-0.75</v>
      </c>
      <c r="W1274" s="10">
        <v>12685</v>
      </c>
      <c r="X1274">
        <v>15</v>
      </c>
      <c r="Y1274" s="4" t="str">
        <f>VLOOKUP(C1274,[1]Sheet1!$B:$D,3,FALSE)</f>
        <v>Micro Low</v>
      </c>
      <c r="Z1274">
        <f>IFERROR(VLOOKUP(C1274,[2]!LTP,2,FALSE),0)</f>
        <v>575</v>
      </c>
      <c r="AA1274" s="7">
        <f t="shared" si="19"/>
        <v>38.333333333333336</v>
      </c>
    </row>
    <row r="1275" spans="1:27" x14ac:dyDescent="0.45">
      <c r="A1275" t="s">
        <v>54</v>
      </c>
      <c r="B1275" t="s">
        <v>58</v>
      </c>
      <c r="C1275" t="s">
        <v>96</v>
      </c>
      <c r="D1275">
        <v>1086</v>
      </c>
      <c r="E1275" s="10">
        <v>228140</v>
      </c>
      <c r="F1275" s="10">
        <v>68222</v>
      </c>
      <c r="G1275" s="10">
        <v>643102</v>
      </c>
      <c r="H1275" s="10">
        <v>1943766</v>
      </c>
      <c r="I1275" s="10">
        <v>103579</v>
      </c>
      <c r="J1275" s="10">
        <v>143426</v>
      </c>
      <c r="K1275" s="10">
        <v>64740</v>
      </c>
      <c r="L1275" s="10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 s="8">
        <v>-0.77</v>
      </c>
      <c r="W1275" s="10">
        <v>36580</v>
      </c>
      <c r="X1275">
        <v>21</v>
      </c>
      <c r="Y1275" s="4" t="str">
        <f>VLOOKUP(C1275,[1]Sheet1!$B:$D,3,FALSE)</f>
        <v>Micro Low</v>
      </c>
      <c r="Z1275">
        <f>IFERROR(VLOOKUP(C1275,[2]!LTP,2,FALSE),0)</f>
        <v>593.70000000000005</v>
      </c>
      <c r="AA1275" s="7">
        <f t="shared" si="19"/>
        <v>28.271428571428572</v>
      </c>
    </row>
    <row r="1276" spans="1:27" x14ac:dyDescent="0.45">
      <c r="A1276" t="s">
        <v>54</v>
      </c>
      <c r="B1276" t="s">
        <v>58</v>
      </c>
      <c r="C1276" t="s">
        <v>87</v>
      </c>
      <c r="D1276">
        <v>2235</v>
      </c>
      <c r="E1276" s="10">
        <v>500415</v>
      </c>
      <c r="F1276" s="10">
        <v>890788</v>
      </c>
      <c r="G1276" s="10">
        <v>5432941</v>
      </c>
      <c r="H1276" s="10">
        <v>11820501</v>
      </c>
      <c r="I1276" s="10">
        <v>562139</v>
      </c>
      <c r="J1276" s="10">
        <v>754282</v>
      </c>
      <c r="K1276" s="10">
        <v>464300</v>
      </c>
      <c r="L1276" s="10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 s="8">
        <v>-0.73</v>
      </c>
      <c r="W1276" s="10">
        <v>217614</v>
      </c>
      <c r="X1276">
        <v>58</v>
      </c>
      <c r="Y1276" s="4" t="str">
        <f>VLOOKUP(C1276,[1]Sheet1!$B:$D,3,FALSE)</f>
        <v>Microfinance</v>
      </c>
      <c r="Z1276">
        <f>IFERROR(VLOOKUP(C1276,[2]!LTP,2,FALSE),0)</f>
        <v>1211</v>
      </c>
      <c r="AA1276" s="7">
        <f t="shared" si="19"/>
        <v>20.879310344827587</v>
      </c>
    </row>
    <row r="1277" spans="1:27" x14ac:dyDescent="0.45">
      <c r="A1277" t="s">
        <v>54</v>
      </c>
      <c r="B1277" t="s">
        <v>58</v>
      </c>
      <c r="C1277" t="s">
        <v>93</v>
      </c>
      <c r="D1277">
        <v>944.9</v>
      </c>
      <c r="E1277" s="10">
        <v>191117</v>
      </c>
      <c r="F1277" s="10">
        <v>99520</v>
      </c>
      <c r="G1277" s="10">
        <v>638956</v>
      </c>
      <c r="H1277" s="10">
        <v>1653522</v>
      </c>
      <c r="I1277" s="10">
        <v>72202</v>
      </c>
      <c r="J1277" s="10">
        <v>108770</v>
      </c>
      <c r="K1277" s="10">
        <v>63478</v>
      </c>
      <c r="L1277" s="10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 s="8">
        <v>-0.7</v>
      </c>
      <c r="W1277" s="10">
        <v>33846</v>
      </c>
      <c r="X1277">
        <v>24</v>
      </c>
      <c r="Y1277" s="4" t="str">
        <f>VLOOKUP(C1277,[1]Sheet1!$B:$D,3,FALSE)</f>
        <v>Micro Low</v>
      </c>
      <c r="Z1277">
        <f>IFERROR(VLOOKUP(C1277,[2]!LTP,2,FALSE),0)</f>
        <v>0</v>
      </c>
      <c r="AA1277" s="7">
        <f t="shared" si="19"/>
        <v>0</v>
      </c>
    </row>
    <row r="1278" spans="1:27" x14ac:dyDescent="0.45">
      <c r="A1278" t="s">
        <v>54</v>
      </c>
      <c r="B1278" t="s">
        <v>58</v>
      </c>
      <c r="C1278" t="s">
        <v>88</v>
      </c>
      <c r="D1278">
        <v>800</v>
      </c>
      <c r="E1278" s="10">
        <v>276000</v>
      </c>
      <c r="F1278" s="10">
        <v>153243</v>
      </c>
      <c r="G1278" s="10">
        <v>1239067</v>
      </c>
      <c r="H1278" s="10">
        <v>3817753</v>
      </c>
      <c r="I1278" s="10">
        <v>198132</v>
      </c>
      <c r="J1278" s="10">
        <v>271865</v>
      </c>
      <c r="K1278" s="10">
        <v>110698</v>
      </c>
      <c r="L1278" s="10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 s="8">
        <v>-0.62</v>
      </c>
      <c r="W1278" s="10">
        <v>53969</v>
      </c>
      <c r="X1278">
        <v>26</v>
      </c>
      <c r="Y1278" s="4" t="str">
        <f>VLOOKUP(C1278,[1]Sheet1!$B:$D,3,FALSE)</f>
        <v>Delist</v>
      </c>
      <c r="Z1278">
        <f>IFERROR(VLOOKUP(C1278,[2]!LTP,2,FALSE),0)</f>
        <v>0</v>
      </c>
      <c r="AA1278" s="7">
        <f t="shared" si="19"/>
        <v>0</v>
      </c>
    </row>
    <row r="1279" spans="1:27" x14ac:dyDescent="0.45">
      <c r="A1279" t="s">
        <v>54</v>
      </c>
      <c r="B1279" t="s">
        <v>58</v>
      </c>
      <c r="C1279" t="s">
        <v>94</v>
      </c>
      <c r="D1279">
        <v>1248</v>
      </c>
      <c r="E1279" s="10">
        <v>122400</v>
      </c>
      <c r="F1279" s="10">
        <v>189323</v>
      </c>
      <c r="G1279" s="10">
        <v>1046369</v>
      </c>
      <c r="H1279" s="10">
        <v>2453624</v>
      </c>
      <c r="I1279" s="10">
        <v>114197</v>
      </c>
      <c r="J1279" s="10">
        <v>144124</v>
      </c>
      <c r="K1279" s="10">
        <v>46311</v>
      </c>
      <c r="L1279" s="10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 s="8">
        <v>-0.73</v>
      </c>
      <c r="W1279" s="10">
        <v>18206</v>
      </c>
      <c r="X1279">
        <v>20</v>
      </c>
      <c r="Y1279" s="4" t="str">
        <f>VLOOKUP(C1279,[1]Sheet1!$B:$D,3,FALSE)</f>
        <v>Micro Low</v>
      </c>
      <c r="Z1279">
        <f>IFERROR(VLOOKUP(C1279,[2]!LTP,2,FALSE),0)</f>
        <v>685</v>
      </c>
      <c r="AA1279" s="7">
        <f t="shared" si="19"/>
        <v>34.25</v>
      </c>
    </row>
    <row r="1280" spans="1:27" x14ac:dyDescent="0.45">
      <c r="A1280" t="s">
        <v>54</v>
      </c>
      <c r="B1280" t="s">
        <v>58</v>
      </c>
      <c r="C1280" t="s">
        <v>89</v>
      </c>
      <c r="D1280">
        <v>1395</v>
      </c>
      <c r="E1280" s="10">
        <v>259575</v>
      </c>
      <c r="F1280" s="10">
        <v>171011</v>
      </c>
      <c r="G1280" s="10">
        <v>1306878</v>
      </c>
      <c r="H1280" s="10">
        <v>3892201</v>
      </c>
      <c r="I1280" s="10">
        <v>177095</v>
      </c>
      <c r="J1280" s="10">
        <v>254077</v>
      </c>
      <c r="K1280" s="10">
        <v>158848</v>
      </c>
      <c r="L1280" s="1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 s="8">
        <v>-0.71</v>
      </c>
      <c r="W1280" s="10">
        <v>84664</v>
      </c>
      <c r="X1280">
        <v>43</v>
      </c>
      <c r="Y1280" s="4" t="str">
        <f>VLOOKUP(C1280,[1]Sheet1!$B:$D,3,FALSE)</f>
        <v>Microfinance</v>
      </c>
      <c r="Z1280">
        <f>IFERROR(VLOOKUP(C1280,[2]!LTP,2,FALSE),0)</f>
        <v>785</v>
      </c>
      <c r="AA1280" s="7">
        <f t="shared" si="19"/>
        <v>18.255813953488371</v>
      </c>
    </row>
    <row r="1281" spans="1:27" x14ac:dyDescent="0.45">
      <c r="A1281" t="s">
        <v>54</v>
      </c>
      <c r="B1281" t="s">
        <v>58</v>
      </c>
      <c r="C1281" t="s">
        <v>90</v>
      </c>
      <c r="D1281">
        <v>1637</v>
      </c>
      <c r="E1281" s="10">
        <v>60000</v>
      </c>
      <c r="F1281" s="10">
        <v>21355</v>
      </c>
      <c r="G1281" s="10">
        <v>170113</v>
      </c>
      <c r="H1281" s="10">
        <v>863310</v>
      </c>
      <c r="I1281" s="10">
        <v>31919</v>
      </c>
      <c r="J1281" s="10">
        <v>45500</v>
      </c>
      <c r="K1281" s="10">
        <v>12110</v>
      </c>
      <c r="L1281" s="10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 s="10">
        <v>1342</v>
      </c>
      <c r="S1281">
        <v>1.7</v>
      </c>
      <c r="T1281">
        <v>136</v>
      </c>
      <c r="U1281">
        <v>212</v>
      </c>
      <c r="V1281" s="8">
        <v>-0.87</v>
      </c>
      <c r="W1281" s="10">
        <v>6629</v>
      </c>
      <c r="X1281">
        <v>15</v>
      </c>
      <c r="Y1281" s="4" t="str">
        <f>VLOOKUP(C1281,[1]Sheet1!$B:$D,3,FALSE)</f>
        <v>Delist</v>
      </c>
      <c r="Z1281">
        <f>IFERROR(VLOOKUP(C1281,[2]!LTP,2,FALSE),0)</f>
        <v>0</v>
      </c>
      <c r="AA1281" s="7">
        <f t="shared" si="19"/>
        <v>0</v>
      </c>
    </row>
    <row r="1282" spans="1:27" x14ac:dyDescent="0.45">
      <c r="A1282" t="s">
        <v>54</v>
      </c>
      <c r="B1282" t="s">
        <v>58</v>
      </c>
      <c r="C1282" t="s">
        <v>100</v>
      </c>
      <c r="D1282">
        <v>529</v>
      </c>
      <c r="E1282" s="10">
        <v>64428</v>
      </c>
      <c r="F1282" s="10">
        <v>18472</v>
      </c>
      <c r="G1282" s="10">
        <v>194320</v>
      </c>
      <c r="H1282" s="10">
        <v>657765</v>
      </c>
      <c r="I1282" s="10">
        <v>31050</v>
      </c>
      <c r="J1282" s="10">
        <v>46063</v>
      </c>
      <c r="K1282" s="10">
        <v>16937</v>
      </c>
      <c r="L1282" s="10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 s="8">
        <v>-0.53</v>
      </c>
      <c r="W1282" s="10">
        <v>10402</v>
      </c>
      <c r="X1282">
        <v>22</v>
      </c>
      <c r="Y1282" s="4" t="str">
        <f>VLOOKUP(C1282,[1]Sheet1!$B:$D,3,FALSE)</f>
        <v>Delist</v>
      </c>
      <c r="Z1282">
        <f>IFERROR(VLOOKUP(C1282,[2]!LTP,2,FALSE),0)</f>
        <v>0</v>
      </c>
      <c r="AA1282" s="7">
        <f t="shared" ref="AA1282:AA1345" si="20">IFERROR(Z1282/M1282,0)</f>
        <v>0</v>
      </c>
    </row>
    <row r="1283" spans="1:27" x14ac:dyDescent="0.45">
      <c r="A1283" t="s">
        <v>54</v>
      </c>
      <c r="B1283" t="s">
        <v>58</v>
      </c>
      <c r="C1283" t="s">
        <v>91</v>
      </c>
      <c r="D1283">
        <v>835</v>
      </c>
      <c r="E1283" s="10">
        <v>982500</v>
      </c>
      <c r="F1283" s="10">
        <v>568246</v>
      </c>
      <c r="G1283" s="10">
        <v>3585206</v>
      </c>
      <c r="H1283">
        <v>0</v>
      </c>
      <c r="I1283" s="10">
        <v>663322</v>
      </c>
      <c r="J1283" s="10">
        <v>793212</v>
      </c>
      <c r="K1283" s="10">
        <v>215258</v>
      </c>
      <c r="L1283" s="10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 s="8">
        <v>-0.81</v>
      </c>
      <c r="W1283" s="10">
        <v>51293</v>
      </c>
      <c r="X1283">
        <v>7</v>
      </c>
      <c r="Y1283" s="4" t="str">
        <f>VLOOKUP(C1283,[1]Sheet1!$B:$D,3,FALSE)</f>
        <v>Microfinance</v>
      </c>
      <c r="Z1283">
        <f>IFERROR(VLOOKUP(C1283,[2]!LTP,2,FALSE),0)</f>
        <v>445</v>
      </c>
      <c r="AA1283" s="7">
        <f t="shared" si="20"/>
        <v>63.571428571428569</v>
      </c>
    </row>
    <row r="1284" spans="1:27" x14ac:dyDescent="0.45">
      <c r="A1284" t="s">
        <v>54</v>
      </c>
      <c r="B1284" t="s">
        <v>58</v>
      </c>
      <c r="C1284" t="s">
        <v>97</v>
      </c>
      <c r="D1284">
        <v>831</v>
      </c>
      <c r="E1284" s="10">
        <v>60000</v>
      </c>
      <c r="F1284" s="10">
        <v>1641</v>
      </c>
      <c r="G1284" s="10">
        <v>102019</v>
      </c>
      <c r="H1284" s="10">
        <v>628852</v>
      </c>
      <c r="I1284" s="10">
        <v>18699</v>
      </c>
      <c r="J1284" s="10">
        <v>29507</v>
      </c>
      <c r="K1284" s="10">
        <v>4187</v>
      </c>
      <c r="L1284">
        <v>163</v>
      </c>
      <c r="M1284">
        <v>0</v>
      </c>
      <c r="N1284" s="10">
        <v>2308</v>
      </c>
      <c r="O1284">
        <v>8</v>
      </c>
      <c r="P1284">
        <v>0</v>
      </c>
      <c r="Q1284">
        <v>0</v>
      </c>
      <c r="R1284" s="10">
        <v>18674</v>
      </c>
      <c r="S1284">
        <v>1.8</v>
      </c>
      <c r="T1284">
        <v>103</v>
      </c>
      <c r="U1284">
        <v>29</v>
      </c>
      <c r="V1284" s="8">
        <v>-0.97</v>
      </c>
      <c r="W1284">
        <v>163</v>
      </c>
      <c r="X1284">
        <v>0</v>
      </c>
      <c r="Y1284" s="4" t="str">
        <f>VLOOKUP(C1284,[1]Sheet1!$B:$D,3,FALSE)</f>
        <v>Delist</v>
      </c>
      <c r="Z1284">
        <f>IFERROR(VLOOKUP(C1284,[2]!LTP,2,FALSE),0)</f>
        <v>0</v>
      </c>
      <c r="AA1284" s="7">
        <f t="shared" si="20"/>
        <v>0</v>
      </c>
    </row>
    <row r="1285" spans="1:27" x14ac:dyDescent="0.45">
      <c r="A1285" t="s">
        <v>54</v>
      </c>
      <c r="B1285" t="s">
        <v>58</v>
      </c>
      <c r="C1285" t="s">
        <v>120</v>
      </c>
      <c r="D1285">
        <v>3430</v>
      </c>
      <c r="E1285" s="10">
        <v>60000</v>
      </c>
      <c r="F1285" s="10">
        <v>96860</v>
      </c>
      <c r="G1285" s="10">
        <v>651249</v>
      </c>
      <c r="H1285" s="10">
        <v>1729193</v>
      </c>
      <c r="I1285" s="10">
        <v>99290</v>
      </c>
      <c r="J1285" s="10">
        <v>145120</v>
      </c>
      <c r="K1285" s="10">
        <v>72933</v>
      </c>
      <c r="L1285" s="10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 s="8">
        <v>-0.82</v>
      </c>
      <c r="W1285">
        <v>0</v>
      </c>
      <c r="X1285">
        <v>0</v>
      </c>
      <c r="Y1285" s="4" t="str">
        <f>VLOOKUP(C1285,[1]Sheet1!$B:$D,3,FALSE)</f>
        <v>Micro Low</v>
      </c>
      <c r="Z1285">
        <f>IFERROR(VLOOKUP(C1285,[2]!LTP,2,FALSE),0)</f>
        <v>1822</v>
      </c>
      <c r="AA1285" s="7">
        <f t="shared" si="20"/>
        <v>27.194029850746269</v>
      </c>
    </row>
    <row r="1286" spans="1:27" x14ac:dyDescent="0.45">
      <c r="A1286" t="s">
        <v>54</v>
      </c>
      <c r="B1286" t="s">
        <v>58</v>
      </c>
      <c r="C1286" t="s">
        <v>105</v>
      </c>
      <c r="D1286">
        <v>1055</v>
      </c>
      <c r="E1286" s="10">
        <v>68250</v>
      </c>
      <c r="F1286" s="10">
        <v>12228</v>
      </c>
      <c r="G1286" s="10">
        <v>137642</v>
      </c>
      <c r="H1286" s="10">
        <v>475669</v>
      </c>
      <c r="I1286" s="10">
        <v>26734</v>
      </c>
      <c r="J1286" s="10">
        <v>36576</v>
      </c>
      <c r="K1286" s="10">
        <v>12407</v>
      </c>
      <c r="L1286" s="10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 s="8">
        <v>-0.79</v>
      </c>
      <c r="W1286" s="10">
        <v>9507</v>
      </c>
      <c r="X1286">
        <v>19</v>
      </c>
      <c r="Y1286" s="4" t="str">
        <f>VLOOKUP(C1286,[1]Sheet1!$B:$D,3,FALSE)</f>
        <v>Micro Low</v>
      </c>
      <c r="Z1286">
        <f>IFERROR(VLOOKUP(C1286,[2]!LTP,2,FALSE),0)</f>
        <v>615</v>
      </c>
      <c r="AA1286" s="7">
        <f t="shared" si="20"/>
        <v>32.368421052631582</v>
      </c>
    </row>
    <row r="1287" spans="1:27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0">
        <v>83400</v>
      </c>
      <c r="F1287" s="10">
        <v>16720</v>
      </c>
      <c r="G1287" s="10">
        <v>136226</v>
      </c>
      <c r="H1287" s="10">
        <v>715211</v>
      </c>
      <c r="I1287" s="10">
        <v>30004</v>
      </c>
      <c r="J1287" s="10">
        <v>42637</v>
      </c>
      <c r="K1287" s="10">
        <v>4545</v>
      </c>
      <c r="L1287" s="10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 s="10">
        <v>2968</v>
      </c>
      <c r="S1287">
        <v>3.6</v>
      </c>
      <c r="T1287">
        <v>120</v>
      </c>
      <c r="U1287">
        <v>95</v>
      </c>
      <c r="V1287" s="8">
        <v>-0.91</v>
      </c>
      <c r="W1287" s="10">
        <v>2082</v>
      </c>
      <c r="X1287">
        <v>3</v>
      </c>
      <c r="Y1287" s="4" t="str">
        <f>VLOOKUP(C1287,[1]Sheet1!$B:$D,3,FALSE)</f>
        <v>Micro Low</v>
      </c>
      <c r="Z1287">
        <f>IFERROR(VLOOKUP(C1287,[2]!LTP,2,FALSE),0)</f>
        <v>710</v>
      </c>
      <c r="AA1287" s="7">
        <f t="shared" si="20"/>
        <v>236.66666666666666</v>
      </c>
    </row>
    <row r="1288" spans="1:27" x14ac:dyDescent="0.45">
      <c r="A1288" t="s">
        <v>54</v>
      </c>
      <c r="B1288" t="s">
        <v>58</v>
      </c>
      <c r="C1288" t="s">
        <v>112</v>
      </c>
      <c r="D1288">
        <v>990</v>
      </c>
      <c r="E1288" s="10">
        <v>1004500</v>
      </c>
      <c r="F1288" s="10">
        <v>227509</v>
      </c>
      <c r="G1288" s="10">
        <v>1013883</v>
      </c>
      <c r="H1288" s="10">
        <v>7228274</v>
      </c>
      <c r="I1288" s="10">
        <v>271132</v>
      </c>
      <c r="J1288" s="10">
        <v>353560</v>
      </c>
      <c r="K1288" s="10">
        <v>233036</v>
      </c>
      <c r="L1288" s="10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 s="8">
        <v>-0.79</v>
      </c>
      <c r="W1288" s="10">
        <v>122784</v>
      </c>
      <c r="X1288">
        <v>16</v>
      </c>
      <c r="Y1288" s="4" t="str">
        <f>VLOOKUP(C1288,[1]Sheet1!$B:$D,3,FALSE)</f>
        <v>Microfinance</v>
      </c>
      <c r="Z1288">
        <f>IFERROR(VLOOKUP(C1288,[2]!LTP,2,FALSE),0)</f>
        <v>550</v>
      </c>
      <c r="AA1288" s="7">
        <f t="shared" si="20"/>
        <v>34.375</v>
      </c>
    </row>
    <row r="1289" spans="1:27" x14ac:dyDescent="0.45">
      <c r="A1289" t="s">
        <v>54</v>
      </c>
      <c r="B1289" t="s">
        <v>58</v>
      </c>
      <c r="C1289" t="s">
        <v>95</v>
      </c>
      <c r="D1289">
        <v>1305</v>
      </c>
      <c r="E1289" s="10">
        <v>100000</v>
      </c>
      <c r="F1289" s="10">
        <v>93221</v>
      </c>
      <c r="G1289" s="10">
        <v>409611</v>
      </c>
      <c r="H1289" s="10">
        <v>1087519</v>
      </c>
      <c r="I1289" s="10">
        <v>63329</v>
      </c>
      <c r="J1289" s="10">
        <v>86716</v>
      </c>
      <c r="K1289" s="10">
        <v>38755</v>
      </c>
      <c r="L1289" s="10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 s="8">
        <v>-0.73</v>
      </c>
      <c r="W1289" s="10">
        <v>20660</v>
      </c>
      <c r="X1289">
        <v>28</v>
      </c>
      <c r="Y1289" s="4" t="str">
        <f>VLOOKUP(C1289,[1]Sheet1!$B:$D,3,FALSE)</f>
        <v>Micro Low</v>
      </c>
      <c r="Z1289">
        <f>IFERROR(VLOOKUP(C1289,[2]!LTP,2,FALSE),0)</f>
        <v>813.9</v>
      </c>
      <c r="AA1289" s="7">
        <f t="shared" si="20"/>
        <v>29.067857142857143</v>
      </c>
    </row>
    <row r="1290" spans="1:27" x14ac:dyDescent="0.45">
      <c r="A1290" t="s">
        <v>54</v>
      </c>
      <c r="B1290" t="s">
        <v>58</v>
      </c>
      <c r="C1290" t="s">
        <v>101</v>
      </c>
      <c r="D1290">
        <v>464</v>
      </c>
      <c r="E1290" s="10">
        <v>199020</v>
      </c>
      <c r="F1290" s="10">
        <v>56693</v>
      </c>
      <c r="G1290" s="10">
        <v>637476</v>
      </c>
      <c r="H1290" s="10">
        <v>1745229</v>
      </c>
      <c r="I1290" s="10">
        <v>92650</v>
      </c>
      <c r="J1290" s="10">
        <v>128791</v>
      </c>
      <c r="K1290" s="10">
        <v>59020</v>
      </c>
      <c r="L1290" s="1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 s="8">
        <v>-0.51</v>
      </c>
      <c r="W1290" s="10">
        <v>26869</v>
      </c>
      <c r="X1290">
        <v>18</v>
      </c>
      <c r="Y1290" s="4" t="str">
        <f>VLOOKUP(C1290,[1]Sheet1!$B:$D,3,FALSE)</f>
        <v>Delist</v>
      </c>
      <c r="Z1290">
        <f>IFERROR(VLOOKUP(C1290,[2]!LTP,2,FALSE),0)</f>
        <v>0</v>
      </c>
      <c r="AA1290" s="7">
        <f t="shared" si="20"/>
        <v>0</v>
      </c>
    </row>
    <row r="1291" spans="1:27" x14ac:dyDescent="0.45">
      <c r="A1291" t="s">
        <v>54</v>
      </c>
      <c r="B1291" t="s">
        <v>58</v>
      </c>
      <c r="C1291" t="s">
        <v>107</v>
      </c>
      <c r="D1291">
        <v>972</v>
      </c>
      <c r="E1291" s="10">
        <v>93748</v>
      </c>
      <c r="F1291" s="10">
        <v>25983</v>
      </c>
      <c r="G1291" s="10">
        <v>230384</v>
      </c>
      <c r="H1291" s="10">
        <v>1023021</v>
      </c>
      <c r="I1291" s="10">
        <v>46939</v>
      </c>
      <c r="J1291" s="10">
        <v>61747</v>
      </c>
      <c r="K1291" s="10">
        <v>30253</v>
      </c>
      <c r="L1291" s="10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 s="8">
        <v>-0.72</v>
      </c>
      <c r="W1291" s="10">
        <v>17967</v>
      </c>
      <c r="X1291">
        <v>26</v>
      </c>
      <c r="Y1291" s="4" t="str">
        <f>VLOOKUP(C1291,[1]Sheet1!$B:$D,3,FALSE)</f>
        <v>Delist</v>
      </c>
      <c r="Z1291">
        <f>IFERROR(VLOOKUP(C1291,[2]!LTP,2,FALSE),0)</f>
        <v>0</v>
      </c>
      <c r="AA1291" s="7">
        <f t="shared" si="20"/>
        <v>0</v>
      </c>
    </row>
    <row r="1292" spans="1:27" x14ac:dyDescent="0.45">
      <c r="A1292" t="s">
        <v>54</v>
      </c>
      <c r="B1292" t="s">
        <v>58</v>
      </c>
      <c r="C1292" t="s">
        <v>113</v>
      </c>
      <c r="D1292">
        <v>1179</v>
      </c>
      <c r="E1292" s="10">
        <v>147000</v>
      </c>
      <c r="F1292" s="10">
        <v>40269</v>
      </c>
      <c r="G1292" s="10">
        <v>431638</v>
      </c>
      <c r="H1292" s="10">
        <v>1705244</v>
      </c>
      <c r="I1292" s="10">
        <v>75073</v>
      </c>
      <c r="J1292" s="10">
        <v>116839</v>
      </c>
      <c r="K1292" s="10">
        <v>45361</v>
      </c>
      <c r="L1292" s="10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 s="8">
        <v>-0.81</v>
      </c>
      <c r="W1292" s="10">
        <v>19092</v>
      </c>
      <c r="X1292">
        <v>17</v>
      </c>
      <c r="Y1292" s="4" t="str">
        <f>VLOOKUP(C1292,[1]Sheet1!$B:$D,3,FALSE)</f>
        <v>Micro Low</v>
      </c>
      <c r="Z1292">
        <f>IFERROR(VLOOKUP(C1292,[2]!LTP,2,FALSE),0)</f>
        <v>630</v>
      </c>
      <c r="AA1292" s="7">
        <f t="shared" si="20"/>
        <v>37.058823529411768</v>
      </c>
    </row>
    <row r="1293" spans="1:27" x14ac:dyDescent="0.45">
      <c r="A1293" t="s">
        <v>54</v>
      </c>
      <c r="B1293" t="s">
        <v>58</v>
      </c>
      <c r="C1293" t="s">
        <v>108</v>
      </c>
      <c r="D1293">
        <v>720</v>
      </c>
      <c r="E1293" s="10">
        <v>57244</v>
      </c>
      <c r="F1293" s="10">
        <v>16196</v>
      </c>
      <c r="G1293" s="10">
        <v>244857</v>
      </c>
      <c r="H1293" s="10">
        <v>710585</v>
      </c>
      <c r="I1293" s="10">
        <v>28977</v>
      </c>
      <c r="J1293" s="10">
        <v>45055</v>
      </c>
      <c r="K1293" s="10">
        <v>13902</v>
      </c>
      <c r="L1293" s="10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 s="8">
        <v>-0.7</v>
      </c>
      <c r="W1293" s="10">
        <v>6811</v>
      </c>
      <c r="X1293">
        <v>16</v>
      </c>
      <c r="Y1293" s="4" t="str">
        <f>VLOOKUP(C1293,[1]Sheet1!$B:$D,3,FALSE)</f>
        <v>Delist</v>
      </c>
      <c r="Z1293">
        <f>IFERROR(VLOOKUP(C1293,[2]!LTP,2,FALSE),0)</f>
        <v>0</v>
      </c>
      <c r="AA1293" s="7">
        <f t="shared" si="20"/>
        <v>0</v>
      </c>
    </row>
    <row r="1294" spans="1:27" x14ac:dyDescent="0.45">
      <c r="A1294" t="s">
        <v>54</v>
      </c>
      <c r="B1294" t="s">
        <v>58</v>
      </c>
      <c r="C1294" t="s">
        <v>109</v>
      </c>
      <c r="D1294">
        <v>1636.9</v>
      </c>
      <c r="E1294" s="10">
        <v>76708</v>
      </c>
      <c r="F1294" s="10">
        <v>19060</v>
      </c>
      <c r="G1294" s="10">
        <v>358342</v>
      </c>
      <c r="H1294" s="10">
        <v>937075</v>
      </c>
      <c r="I1294" s="10">
        <v>41243</v>
      </c>
      <c r="J1294" s="10">
        <v>60664</v>
      </c>
      <c r="K1294" s="10">
        <v>25865</v>
      </c>
      <c r="L1294" s="10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 s="8">
        <v>-0.85</v>
      </c>
      <c r="W1294" s="10">
        <v>12698</v>
      </c>
      <c r="X1294">
        <v>22</v>
      </c>
      <c r="Y1294" s="4" t="str">
        <f>VLOOKUP(C1294,[1]Sheet1!$B:$D,3,FALSE)</f>
        <v>Micro Low</v>
      </c>
      <c r="Z1294">
        <f>IFERROR(VLOOKUP(C1294,[2]!LTP,2,FALSE),0)</f>
        <v>871.9</v>
      </c>
      <c r="AA1294" s="7">
        <f t="shared" si="20"/>
        <v>39.631818181818183</v>
      </c>
    </row>
    <row r="1295" spans="1:27" x14ac:dyDescent="0.45">
      <c r="A1295" t="s">
        <v>54</v>
      </c>
      <c r="B1295" t="s">
        <v>58</v>
      </c>
      <c r="C1295" t="s">
        <v>102</v>
      </c>
      <c r="D1295">
        <v>1198</v>
      </c>
      <c r="E1295" s="10">
        <v>186450</v>
      </c>
      <c r="F1295" s="10">
        <v>33622</v>
      </c>
      <c r="G1295" s="10">
        <v>610038</v>
      </c>
      <c r="H1295" s="10">
        <v>1990221</v>
      </c>
      <c r="I1295" s="10">
        <v>84225</v>
      </c>
      <c r="J1295" s="10">
        <v>129457</v>
      </c>
      <c r="K1295" s="10">
        <v>55268</v>
      </c>
      <c r="L1295" s="10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 s="8">
        <v>-0.82</v>
      </c>
      <c r="W1295" s="10">
        <v>24608</v>
      </c>
      <c r="X1295">
        <v>18</v>
      </c>
      <c r="Y1295" s="4" t="str">
        <f>VLOOKUP(C1295,[1]Sheet1!$B:$D,3,FALSE)</f>
        <v>Micro Low</v>
      </c>
      <c r="Z1295">
        <f>IFERROR(VLOOKUP(C1295,[2]!LTP,2,FALSE),0)</f>
        <v>605</v>
      </c>
      <c r="AA1295" s="7">
        <f t="shared" si="20"/>
        <v>33.611111111111114</v>
      </c>
    </row>
    <row r="1296" spans="1:27" x14ac:dyDescent="0.45">
      <c r="A1296" t="s">
        <v>54</v>
      </c>
      <c r="B1296" t="s">
        <v>58</v>
      </c>
      <c r="C1296" t="s">
        <v>110</v>
      </c>
      <c r="D1296">
        <v>465</v>
      </c>
      <c r="E1296" s="10">
        <v>100000</v>
      </c>
      <c r="F1296" s="10">
        <v>31884</v>
      </c>
      <c r="G1296" s="10">
        <v>279097</v>
      </c>
      <c r="H1296" s="10">
        <v>709394</v>
      </c>
      <c r="I1296" s="10">
        <v>43084</v>
      </c>
      <c r="J1296" s="10">
        <v>57663</v>
      </c>
      <c r="K1296" s="10">
        <v>29375</v>
      </c>
      <c r="L1296" s="10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 s="8">
        <v>-0.54</v>
      </c>
      <c r="W1296" s="10">
        <v>11780</v>
      </c>
      <c r="X1296">
        <v>16</v>
      </c>
      <c r="Y1296" s="4" t="str">
        <f>VLOOKUP(C1296,[1]Sheet1!$B:$D,3,FALSE)</f>
        <v>Delist</v>
      </c>
      <c r="Z1296">
        <f>IFERROR(VLOOKUP(C1296,[2]!LTP,2,FALSE),0)</f>
        <v>0</v>
      </c>
      <c r="AA1296" s="7">
        <f t="shared" si="20"/>
        <v>0</v>
      </c>
    </row>
    <row r="1297" spans="1:27" x14ac:dyDescent="0.45">
      <c r="A1297" t="s">
        <v>54</v>
      </c>
      <c r="B1297" t="s">
        <v>58</v>
      </c>
      <c r="C1297" t="s">
        <v>118</v>
      </c>
      <c r="D1297">
        <v>1200</v>
      </c>
      <c r="E1297" s="10">
        <v>70000</v>
      </c>
      <c r="F1297" s="10">
        <v>31546</v>
      </c>
      <c r="G1297" s="10">
        <v>528806</v>
      </c>
      <c r="H1297" s="10">
        <v>793779</v>
      </c>
      <c r="I1297" s="10">
        <v>49992</v>
      </c>
      <c r="J1297" s="10">
        <v>60124</v>
      </c>
      <c r="K1297" s="10">
        <v>16129</v>
      </c>
      <c r="L1297" s="10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 s="8">
        <v>-0.85</v>
      </c>
      <c r="W1297">
        <v>0</v>
      </c>
      <c r="X1297">
        <v>0</v>
      </c>
      <c r="Y1297" s="4" t="str">
        <f>VLOOKUP(C1297,[1]Sheet1!$B:$D,3,FALSE)</f>
        <v>Micro Low</v>
      </c>
      <c r="Z1297">
        <f>IFERROR(VLOOKUP(C1297,[2]!LTP,2,FALSE),0)</f>
        <v>735</v>
      </c>
      <c r="AA1297" s="7">
        <f t="shared" si="20"/>
        <v>73.5</v>
      </c>
    </row>
    <row r="1298" spans="1:27" x14ac:dyDescent="0.45">
      <c r="A1298" t="s">
        <v>54</v>
      </c>
      <c r="B1298" t="s">
        <v>58</v>
      </c>
      <c r="C1298" t="s">
        <v>116</v>
      </c>
      <c r="D1298">
        <v>709.7</v>
      </c>
      <c r="E1298" s="10">
        <v>70000</v>
      </c>
      <c r="F1298" s="10">
        <v>47457</v>
      </c>
      <c r="G1298" s="10">
        <v>775362</v>
      </c>
      <c r="H1298" s="10">
        <v>1294400</v>
      </c>
      <c r="I1298" s="10">
        <v>78862</v>
      </c>
      <c r="J1298" s="10">
        <v>100936</v>
      </c>
      <c r="K1298" s="10">
        <v>34695</v>
      </c>
      <c r="L1298" s="10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 s="8">
        <v>-0.47</v>
      </c>
      <c r="W1298" s="10">
        <v>19443</v>
      </c>
      <c r="X1298">
        <v>37</v>
      </c>
      <c r="Y1298" s="4" t="str">
        <f>VLOOKUP(C1298,[1]Sheet1!$B:$D,3,FALSE)</f>
        <v>Micro Low</v>
      </c>
      <c r="Z1298">
        <f>IFERROR(VLOOKUP(C1298,[2]!LTP,2,FALSE),0)</f>
        <v>1693</v>
      </c>
      <c r="AA1298" s="7">
        <f t="shared" si="20"/>
        <v>45.756756756756758</v>
      </c>
    </row>
    <row r="1299" spans="1:27" x14ac:dyDescent="0.45">
      <c r="A1299" t="s">
        <v>54</v>
      </c>
      <c r="B1299" t="s">
        <v>58</v>
      </c>
      <c r="C1299" t="s">
        <v>114</v>
      </c>
      <c r="D1299">
        <v>941</v>
      </c>
      <c r="E1299" s="10">
        <v>199020</v>
      </c>
      <c r="F1299" s="10">
        <v>56693</v>
      </c>
      <c r="G1299" s="10">
        <v>637476</v>
      </c>
      <c r="H1299" s="10">
        <v>1745229</v>
      </c>
      <c r="I1299" s="10">
        <v>92650</v>
      </c>
      <c r="J1299" s="10">
        <v>128791</v>
      </c>
      <c r="K1299" s="10">
        <v>59020</v>
      </c>
      <c r="L1299" s="10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 s="8">
        <v>-0.76</v>
      </c>
      <c r="W1299">
        <v>0</v>
      </c>
      <c r="X1299">
        <v>0</v>
      </c>
      <c r="Y1299" s="4" t="str">
        <f>VLOOKUP(C1299,[1]Sheet1!$B:$D,3,FALSE)</f>
        <v>Micro Low</v>
      </c>
      <c r="Z1299">
        <f>IFERROR(VLOOKUP(C1299,[2]!LTP,2,FALSE),0)</f>
        <v>562</v>
      </c>
      <c r="AA1299" s="7">
        <f t="shared" si="20"/>
        <v>31.222222222222221</v>
      </c>
    </row>
    <row r="1300" spans="1:27" x14ac:dyDescent="0.45">
      <c r="A1300" t="s">
        <v>54</v>
      </c>
      <c r="B1300" t="s">
        <v>58</v>
      </c>
      <c r="C1300" t="s">
        <v>98</v>
      </c>
      <c r="D1300">
        <v>1320</v>
      </c>
      <c r="E1300" s="10">
        <v>88275</v>
      </c>
      <c r="F1300" s="10">
        <v>85956</v>
      </c>
      <c r="G1300" s="10">
        <v>672340</v>
      </c>
      <c r="H1300" s="10">
        <v>1814912</v>
      </c>
      <c r="I1300" s="10">
        <v>100678</v>
      </c>
      <c r="J1300" s="10">
        <v>136105</v>
      </c>
      <c r="K1300" s="10">
        <v>67429</v>
      </c>
      <c r="L1300" s="1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 s="8">
        <v>-0.64</v>
      </c>
      <c r="W1300" s="10">
        <v>33472</v>
      </c>
      <c r="X1300">
        <v>51</v>
      </c>
      <c r="Y1300" s="4" t="str">
        <f>VLOOKUP(C1300,[1]Sheet1!$B:$D,3,FALSE)</f>
        <v>Micro Low</v>
      </c>
      <c r="Z1300">
        <f>IFERROR(VLOOKUP(C1300,[2]!LTP,2,FALSE),0)</f>
        <v>0</v>
      </c>
      <c r="AA1300" s="7">
        <f t="shared" si="20"/>
        <v>0</v>
      </c>
    </row>
    <row r="1301" spans="1:27" x14ac:dyDescent="0.45">
      <c r="A1301" t="s">
        <v>54</v>
      </c>
      <c r="B1301" t="s">
        <v>58</v>
      </c>
      <c r="C1301" t="s">
        <v>115</v>
      </c>
      <c r="D1301">
        <v>920</v>
      </c>
      <c r="E1301" s="10">
        <v>131661</v>
      </c>
      <c r="F1301" s="10">
        <v>47658</v>
      </c>
      <c r="G1301" s="10">
        <v>369320</v>
      </c>
      <c r="H1301" s="10">
        <v>1342840</v>
      </c>
      <c r="I1301" s="10">
        <v>51392</v>
      </c>
      <c r="J1301" s="10">
        <v>81363</v>
      </c>
      <c r="K1301" s="10">
        <v>35978</v>
      </c>
      <c r="L1301" s="10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 s="8">
        <v>-0.73</v>
      </c>
      <c r="W1301" s="10">
        <v>20545</v>
      </c>
      <c r="X1301">
        <v>21</v>
      </c>
      <c r="Y1301" s="4" t="str">
        <f>VLOOKUP(C1301,[1]Sheet1!$B:$D,3,FALSE)</f>
        <v>Micro Low</v>
      </c>
      <c r="Z1301">
        <f>IFERROR(VLOOKUP(C1301,[2]!LTP,2,FALSE),0)</f>
        <v>563</v>
      </c>
      <c r="AA1301" s="7">
        <f t="shared" si="20"/>
        <v>26.80952380952381</v>
      </c>
    </row>
    <row r="1302" spans="1:27" x14ac:dyDescent="0.45">
      <c r="A1302" t="s">
        <v>55</v>
      </c>
      <c r="B1302" t="s">
        <v>58</v>
      </c>
      <c r="C1302" t="s">
        <v>61</v>
      </c>
      <c r="D1302">
        <v>1057</v>
      </c>
      <c r="E1302" s="10">
        <v>1500000</v>
      </c>
      <c r="F1302" s="10">
        <v>1694476</v>
      </c>
      <c r="G1302" s="10">
        <v>18665964</v>
      </c>
      <c r="H1302" s="10">
        <v>19374058</v>
      </c>
      <c r="I1302" s="10">
        <v>1753809</v>
      </c>
      <c r="J1302" s="10">
        <v>2108518</v>
      </c>
      <c r="K1302" s="10">
        <v>1346434</v>
      </c>
      <c r="L1302" s="10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 s="8">
        <v>-0.56999999999999995</v>
      </c>
      <c r="W1302" s="10">
        <v>649240</v>
      </c>
      <c r="X1302">
        <v>43</v>
      </c>
      <c r="Y1302" s="4" t="str">
        <f>VLOOKUP(C1302,[1]Sheet1!$B:$D,3,FALSE)</f>
        <v>Microfinance</v>
      </c>
      <c r="Z1302">
        <f>IFERROR(VLOOKUP(C1302,[2]!LTP,2,FALSE),0)</f>
        <v>784</v>
      </c>
      <c r="AA1302" s="7">
        <f t="shared" si="20"/>
        <v>18.232558139534884</v>
      </c>
    </row>
    <row r="1303" spans="1:27" x14ac:dyDescent="0.45">
      <c r="A1303" t="s">
        <v>55</v>
      </c>
      <c r="B1303" t="s">
        <v>58</v>
      </c>
      <c r="C1303" t="s">
        <v>62</v>
      </c>
      <c r="D1303">
        <v>1055</v>
      </c>
      <c r="E1303" s="10">
        <v>1005434</v>
      </c>
      <c r="F1303" s="10">
        <v>833125</v>
      </c>
      <c r="G1303" s="10">
        <v>4935167</v>
      </c>
      <c r="H1303" s="10">
        <v>11549564</v>
      </c>
      <c r="I1303" s="10">
        <v>959702</v>
      </c>
      <c r="J1303" s="10">
        <v>1140542</v>
      </c>
      <c r="K1303" s="10">
        <v>604242</v>
      </c>
      <c r="L1303" s="10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 s="8">
        <v>-0.68</v>
      </c>
      <c r="W1303" s="10">
        <v>274991</v>
      </c>
      <c r="X1303">
        <v>27</v>
      </c>
      <c r="Y1303" s="4" t="str">
        <f>VLOOKUP(C1303,[1]Sheet1!$B:$D,3,FALSE)</f>
        <v>Microfinance</v>
      </c>
      <c r="Z1303">
        <f>IFERROR(VLOOKUP(C1303,[2]!LTP,2,FALSE),0)</f>
        <v>636.4</v>
      </c>
      <c r="AA1303" s="7">
        <f t="shared" si="20"/>
        <v>23.57037037037037</v>
      </c>
    </row>
    <row r="1304" spans="1:27" x14ac:dyDescent="0.45">
      <c r="A1304" t="s">
        <v>55</v>
      </c>
      <c r="B1304" t="s">
        <v>58</v>
      </c>
      <c r="C1304" t="s">
        <v>63</v>
      </c>
      <c r="D1304">
        <v>698</v>
      </c>
      <c r="E1304" s="10">
        <v>800741</v>
      </c>
      <c r="F1304" s="10">
        <v>247915</v>
      </c>
      <c r="G1304">
        <v>0</v>
      </c>
      <c r="H1304" s="10">
        <v>5542746</v>
      </c>
      <c r="I1304" s="10">
        <v>224181</v>
      </c>
      <c r="J1304" s="10">
        <v>257117</v>
      </c>
      <c r="K1304" s="10">
        <v>221399</v>
      </c>
      <c r="L1304" s="10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 s="8">
        <v>-0.68</v>
      </c>
      <c r="W1304" s="10">
        <v>139724</v>
      </c>
      <c r="X1304">
        <v>17</v>
      </c>
      <c r="Y1304" s="4" t="str">
        <f>VLOOKUP(C1304,[1]Sheet1!$B:$D,3,FALSE)</f>
        <v>Microfinance</v>
      </c>
      <c r="Z1304">
        <f>IFERROR(VLOOKUP(C1304,[2]!LTP,2,FALSE),0)</f>
        <v>513.5</v>
      </c>
      <c r="AA1304" s="7">
        <f t="shared" si="20"/>
        <v>30.205882352941178</v>
      </c>
    </row>
    <row r="1305" spans="1:27" x14ac:dyDescent="0.45">
      <c r="A1305" t="s">
        <v>55</v>
      </c>
      <c r="B1305" t="s">
        <v>58</v>
      </c>
      <c r="C1305" t="s">
        <v>64</v>
      </c>
      <c r="D1305">
        <v>1225</v>
      </c>
      <c r="E1305" s="10">
        <v>252330</v>
      </c>
      <c r="F1305" s="10">
        <v>146917</v>
      </c>
      <c r="G1305" s="10">
        <v>1067907</v>
      </c>
      <c r="H1305" s="10">
        <v>2410090</v>
      </c>
      <c r="I1305" s="10">
        <v>163288</v>
      </c>
      <c r="J1305" s="10">
        <v>197834</v>
      </c>
      <c r="K1305" s="10">
        <v>33366</v>
      </c>
      <c r="L1305" s="10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 s="10">
        <v>4938</v>
      </c>
      <c r="S1305">
        <v>3</v>
      </c>
      <c r="T1305">
        <v>158</v>
      </c>
      <c r="U1305">
        <v>83</v>
      </c>
      <c r="V1305" s="8">
        <v>-0.93</v>
      </c>
      <c r="W1305" s="10">
        <v>4869</v>
      </c>
      <c r="X1305">
        <v>2</v>
      </c>
      <c r="Y1305" s="4" t="str">
        <f>VLOOKUP(C1305,[1]Sheet1!$B:$D,3,FALSE)</f>
        <v>Micro Low</v>
      </c>
      <c r="Z1305">
        <f>IFERROR(VLOOKUP(C1305,[2]!LTP,2,FALSE),0)</f>
        <v>566</v>
      </c>
      <c r="AA1305" s="7">
        <f t="shared" si="20"/>
        <v>283</v>
      </c>
    </row>
    <row r="1306" spans="1:27" x14ac:dyDescent="0.45">
      <c r="A1306" t="s">
        <v>55</v>
      </c>
      <c r="B1306" t="s">
        <v>58</v>
      </c>
      <c r="C1306" t="s">
        <v>65</v>
      </c>
      <c r="D1306">
        <v>970</v>
      </c>
      <c r="E1306" s="10">
        <v>457294</v>
      </c>
      <c r="F1306" s="10">
        <v>450538</v>
      </c>
      <c r="G1306" s="10">
        <v>2181564</v>
      </c>
      <c r="H1306" s="10">
        <v>5489368</v>
      </c>
      <c r="I1306" s="10">
        <v>383867</v>
      </c>
      <c r="J1306" s="10">
        <v>563242</v>
      </c>
      <c r="K1306" s="10">
        <v>194010</v>
      </c>
      <c r="L1306" s="10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 s="8">
        <v>-0.73</v>
      </c>
      <c r="W1306" s="10">
        <v>70865</v>
      </c>
      <c r="X1306">
        <v>15</v>
      </c>
      <c r="Y1306" s="4" t="str">
        <f>VLOOKUP(C1306,[1]Sheet1!$B:$D,3,FALSE)</f>
        <v>Microfinance</v>
      </c>
      <c r="Z1306">
        <f>IFERROR(VLOOKUP(C1306,[2]!LTP,2,FALSE),0)</f>
        <v>570</v>
      </c>
      <c r="AA1306" s="7">
        <f t="shared" si="20"/>
        <v>38</v>
      </c>
    </row>
    <row r="1307" spans="1:27" x14ac:dyDescent="0.45">
      <c r="A1307" t="s">
        <v>55</v>
      </c>
      <c r="B1307" t="s">
        <v>58</v>
      </c>
      <c r="C1307" t="s">
        <v>66</v>
      </c>
      <c r="D1307">
        <v>834</v>
      </c>
      <c r="E1307" s="10">
        <v>100800</v>
      </c>
      <c r="F1307" s="10">
        <v>38251</v>
      </c>
      <c r="G1307" s="10">
        <v>215267</v>
      </c>
      <c r="H1307" s="10">
        <v>1204474</v>
      </c>
      <c r="I1307" s="10">
        <v>67286</v>
      </c>
      <c r="J1307" s="10">
        <v>94907</v>
      </c>
      <c r="K1307" s="10">
        <v>37960</v>
      </c>
      <c r="L1307" s="10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 s="8">
        <v>-0.73</v>
      </c>
      <c r="W1307" s="10">
        <v>16520</v>
      </c>
      <c r="X1307">
        <v>16</v>
      </c>
      <c r="Y1307" s="4" t="str">
        <f>VLOOKUP(C1307,[1]Sheet1!$B:$D,3,FALSE)</f>
        <v>Delist</v>
      </c>
      <c r="Z1307">
        <f>IFERROR(VLOOKUP(C1307,[2]!LTP,2,FALSE),0)</f>
        <v>0</v>
      </c>
      <c r="AA1307" s="7">
        <f t="shared" si="20"/>
        <v>0</v>
      </c>
    </row>
    <row r="1308" spans="1:27" x14ac:dyDescent="0.45">
      <c r="A1308" t="s">
        <v>55</v>
      </c>
      <c r="B1308" t="s">
        <v>58</v>
      </c>
      <c r="C1308" t="s">
        <v>92</v>
      </c>
      <c r="D1308">
        <v>1072</v>
      </c>
      <c r="E1308" s="10">
        <v>1500000</v>
      </c>
      <c r="F1308" s="10">
        <v>1850230</v>
      </c>
      <c r="G1308" s="10">
        <v>13341629</v>
      </c>
      <c r="H1308" s="10">
        <v>20150818</v>
      </c>
      <c r="I1308" s="10">
        <v>1493238</v>
      </c>
      <c r="J1308" s="10">
        <v>1885503</v>
      </c>
      <c r="K1308" s="10">
        <v>938086</v>
      </c>
      <c r="L1308" s="10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 s="8">
        <v>-0.71</v>
      </c>
      <c r="W1308" s="10">
        <v>284345</v>
      </c>
      <c r="X1308">
        <v>19</v>
      </c>
      <c r="Y1308" s="4" t="str">
        <f>VLOOKUP(C1308,[1]Sheet1!$B:$D,3,FALSE)</f>
        <v>Microfinance</v>
      </c>
      <c r="Z1308">
        <f>IFERROR(VLOOKUP(C1308,[2]!LTP,2,FALSE),0)</f>
        <v>572</v>
      </c>
      <c r="AA1308" s="7">
        <f t="shared" si="20"/>
        <v>30.105263157894736</v>
      </c>
    </row>
    <row r="1309" spans="1:27" x14ac:dyDescent="0.45">
      <c r="A1309" t="s">
        <v>55</v>
      </c>
      <c r="B1309" t="s">
        <v>58</v>
      </c>
      <c r="C1309" t="s">
        <v>67</v>
      </c>
      <c r="D1309">
        <v>984</v>
      </c>
      <c r="E1309" s="10">
        <v>899323</v>
      </c>
      <c r="F1309" s="10">
        <v>1699962</v>
      </c>
      <c r="G1309">
        <v>0</v>
      </c>
      <c r="H1309" s="10">
        <v>8068340</v>
      </c>
      <c r="I1309" s="10">
        <v>460275</v>
      </c>
      <c r="J1309" s="10">
        <v>510543</v>
      </c>
      <c r="K1309" s="10">
        <v>452221</v>
      </c>
      <c r="L1309" s="10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 s="8">
        <v>-0.54</v>
      </c>
      <c r="W1309" s="10">
        <v>285150</v>
      </c>
      <c r="X1309">
        <v>32</v>
      </c>
      <c r="Y1309" s="4" t="str">
        <f>VLOOKUP(C1309,[1]Sheet1!$B:$D,3,FALSE)</f>
        <v>Microfinance</v>
      </c>
      <c r="Z1309">
        <f>IFERROR(VLOOKUP(C1309,[2]!LTP,2,FALSE),0)</f>
        <v>672</v>
      </c>
      <c r="AA1309" s="7">
        <f t="shared" si="20"/>
        <v>21</v>
      </c>
    </row>
    <row r="1310" spans="1:27" x14ac:dyDescent="0.45">
      <c r="A1310" t="s">
        <v>55</v>
      </c>
      <c r="B1310" t="s">
        <v>58</v>
      </c>
      <c r="C1310" t="s">
        <v>68</v>
      </c>
      <c r="D1310">
        <v>1138</v>
      </c>
      <c r="E1310" s="10">
        <v>1000229</v>
      </c>
      <c r="F1310" s="10">
        <v>1974139</v>
      </c>
      <c r="G1310">
        <v>0</v>
      </c>
      <c r="H1310" s="10">
        <v>21372293</v>
      </c>
      <c r="I1310" s="10">
        <v>1116231</v>
      </c>
      <c r="J1310" s="10">
        <v>1118275</v>
      </c>
      <c r="K1310" s="10">
        <v>985024</v>
      </c>
      <c r="L1310" s="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 s="8">
        <v>-0.47</v>
      </c>
      <c r="W1310" s="10">
        <v>548221</v>
      </c>
      <c r="X1310">
        <v>55</v>
      </c>
      <c r="Y1310" s="4" t="str">
        <f>VLOOKUP(C1310,[1]Sheet1!$B:$D,3,FALSE)</f>
        <v>Microfinance</v>
      </c>
      <c r="Z1310">
        <f>IFERROR(VLOOKUP(C1310,[2]!LTP,2,FALSE),0)</f>
        <v>813.3</v>
      </c>
      <c r="AA1310" s="7">
        <f t="shared" si="20"/>
        <v>14.787272727272727</v>
      </c>
    </row>
    <row r="1311" spans="1:27" x14ac:dyDescent="0.45">
      <c r="A1311" t="s">
        <v>55</v>
      </c>
      <c r="B1311" t="s">
        <v>58</v>
      </c>
      <c r="C1311" t="s">
        <v>69</v>
      </c>
      <c r="D1311">
        <v>920</v>
      </c>
      <c r="E1311" s="10">
        <v>341612</v>
      </c>
      <c r="F1311" s="10">
        <v>121989</v>
      </c>
      <c r="G1311" s="10">
        <v>1738796</v>
      </c>
      <c r="H1311" s="10">
        <v>3289150</v>
      </c>
      <c r="I1311" s="10">
        <v>254227</v>
      </c>
      <c r="J1311" s="10">
        <v>319170</v>
      </c>
      <c r="K1311" s="10">
        <v>157898</v>
      </c>
      <c r="L1311" s="10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 s="8">
        <v>-0.71</v>
      </c>
      <c r="W1311" s="10">
        <v>77690</v>
      </c>
      <c r="X1311">
        <v>23</v>
      </c>
      <c r="Y1311" s="4" t="str">
        <f>VLOOKUP(C1311,[1]Sheet1!$B:$D,3,FALSE)</f>
        <v>Microfinance</v>
      </c>
      <c r="Z1311">
        <f>IFERROR(VLOOKUP(C1311,[2]!LTP,2,FALSE),0)</f>
        <v>551</v>
      </c>
      <c r="AA1311" s="7">
        <f t="shared" si="20"/>
        <v>23.956521739130434</v>
      </c>
    </row>
    <row r="1312" spans="1:27" x14ac:dyDescent="0.45">
      <c r="A1312" t="s">
        <v>55</v>
      </c>
      <c r="B1312" t="s">
        <v>58</v>
      </c>
      <c r="C1312" t="s">
        <v>70</v>
      </c>
      <c r="D1312">
        <v>1031</v>
      </c>
      <c r="E1312" s="10">
        <v>254300</v>
      </c>
      <c r="F1312" s="10">
        <v>96430</v>
      </c>
      <c r="G1312" s="10">
        <v>822306</v>
      </c>
      <c r="H1312" s="10">
        <v>1731688</v>
      </c>
      <c r="I1312" s="10">
        <v>170274</v>
      </c>
      <c r="J1312" s="10">
        <v>211027</v>
      </c>
      <c r="K1312" s="10">
        <v>98394</v>
      </c>
      <c r="L1312" s="10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 s="8">
        <v>-0.79</v>
      </c>
      <c r="W1312" s="10">
        <v>39719</v>
      </c>
      <c r="X1312">
        <v>16</v>
      </c>
      <c r="Y1312" s="4" t="str">
        <f>VLOOKUP(C1312,[1]Sheet1!$B:$D,3,FALSE)</f>
        <v>Micro Low</v>
      </c>
      <c r="Z1312">
        <f>IFERROR(VLOOKUP(C1312,[2]!LTP,2,FALSE),0)</f>
        <v>846.6</v>
      </c>
      <c r="AA1312" s="7">
        <f t="shared" si="20"/>
        <v>52.912500000000001</v>
      </c>
    </row>
    <row r="1313" spans="1:27" x14ac:dyDescent="0.45">
      <c r="A1313" t="s">
        <v>55</v>
      </c>
      <c r="B1313" t="s">
        <v>58</v>
      </c>
      <c r="C1313" t="s">
        <v>71</v>
      </c>
      <c r="D1313">
        <v>1160</v>
      </c>
      <c r="E1313" s="10">
        <v>792399</v>
      </c>
      <c r="F1313" s="10">
        <v>1362505</v>
      </c>
      <c r="G1313" s="10">
        <v>9285154</v>
      </c>
      <c r="H1313" s="10">
        <v>15206151</v>
      </c>
      <c r="I1313" s="10">
        <v>1254803</v>
      </c>
      <c r="J1313" s="10">
        <v>1518254</v>
      </c>
      <c r="K1313" s="10">
        <v>905506</v>
      </c>
      <c r="L1313" s="10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 s="8">
        <v>-0.55000000000000004</v>
      </c>
      <c r="W1313" s="10">
        <v>356185</v>
      </c>
      <c r="X1313">
        <v>45</v>
      </c>
      <c r="Y1313" s="4" t="str">
        <f>VLOOKUP(C1313,[1]Sheet1!$B:$D,3,FALSE)</f>
        <v>Microfinance</v>
      </c>
      <c r="Z1313">
        <f>IFERROR(VLOOKUP(C1313,[2]!LTP,2,FALSE),0)</f>
        <v>745</v>
      </c>
      <c r="AA1313" s="7">
        <f t="shared" si="20"/>
        <v>16.555555555555557</v>
      </c>
    </row>
    <row r="1314" spans="1:27" x14ac:dyDescent="0.45">
      <c r="A1314" t="s">
        <v>55</v>
      </c>
      <c r="B1314" t="s">
        <v>58</v>
      </c>
      <c r="C1314" t="s">
        <v>72</v>
      </c>
      <c r="D1314">
        <v>1424</v>
      </c>
      <c r="E1314" s="10">
        <v>105862</v>
      </c>
      <c r="F1314" s="10">
        <v>64521</v>
      </c>
      <c r="G1314" s="10">
        <v>359636</v>
      </c>
      <c r="H1314" s="10">
        <v>1212338</v>
      </c>
      <c r="I1314" s="10">
        <v>76598</v>
      </c>
      <c r="J1314" s="10">
        <v>100751</v>
      </c>
      <c r="K1314" s="10">
        <v>38466</v>
      </c>
      <c r="L1314" s="10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 s="8">
        <v>-0.8</v>
      </c>
      <c r="W1314" s="10">
        <v>23534</v>
      </c>
      <c r="X1314">
        <v>22</v>
      </c>
      <c r="Y1314" s="4" t="str">
        <f>VLOOKUP(C1314,[1]Sheet1!$B:$D,3,FALSE)</f>
        <v>Micro Low</v>
      </c>
      <c r="Z1314">
        <f>IFERROR(VLOOKUP(C1314,[2]!LTP,2,FALSE),0)</f>
        <v>700</v>
      </c>
      <c r="AA1314" s="7">
        <f t="shared" si="20"/>
        <v>31.818181818181817</v>
      </c>
    </row>
    <row r="1315" spans="1:27" x14ac:dyDescent="0.45">
      <c r="A1315" t="s">
        <v>55</v>
      </c>
      <c r="B1315" t="s">
        <v>58</v>
      </c>
      <c r="C1315" t="s">
        <v>73</v>
      </c>
      <c r="D1315">
        <v>588</v>
      </c>
      <c r="E1315" s="10">
        <v>211276</v>
      </c>
      <c r="F1315" s="10">
        <v>112227</v>
      </c>
      <c r="G1315" s="10">
        <v>389460</v>
      </c>
      <c r="H1315" s="10">
        <v>1200109</v>
      </c>
      <c r="I1315" s="10">
        <v>125760</v>
      </c>
      <c r="J1315" s="10">
        <v>147427</v>
      </c>
      <c r="K1315" s="10">
        <v>70656</v>
      </c>
      <c r="L1315" s="10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 s="8">
        <v>-0.56999999999999995</v>
      </c>
      <c r="W1315" s="10">
        <v>39649</v>
      </c>
      <c r="X1315">
        <v>19</v>
      </c>
      <c r="Y1315" s="4" t="str">
        <f>VLOOKUP(C1315,[1]Sheet1!$B:$D,3,FALSE)</f>
        <v>Delist</v>
      </c>
      <c r="Z1315">
        <f>IFERROR(VLOOKUP(C1315,[2]!LTP,2,FALSE),0)</f>
        <v>0</v>
      </c>
      <c r="AA1315" s="7">
        <f t="shared" si="20"/>
        <v>0</v>
      </c>
    </row>
    <row r="1316" spans="1:27" x14ac:dyDescent="0.45">
      <c r="A1316" t="s">
        <v>55</v>
      </c>
      <c r="B1316" t="s">
        <v>58</v>
      </c>
      <c r="C1316" t="s">
        <v>74</v>
      </c>
      <c r="D1316">
        <v>1290</v>
      </c>
      <c r="E1316" s="10">
        <v>278300</v>
      </c>
      <c r="F1316" s="10">
        <v>245252</v>
      </c>
      <c r="G1316" s="10">
        <v>1520342</v>
      </c>
      <c r="H1316" s="10">
        <v>4251879</v>
      </c>
      <c r="I1316" s="10">
        <v>347384</v>
      </c>
      <c r="J1316" s="10">
        <v>427589</v>
      </c>
      <c r="K1316" s="10">
        <v>214233</v>
      </c>
      <c r="L1316" s="10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 s="8">
        <v>-0.74</v>
      </c>
      <c r="W1316" s="10">
        <v>71584</v>
      </c>
      <c r="X1316">
        <v>26</v>
      </c>
      <c r="Y1316" s="4" t="str">
        <f>VLOOKUP(C1316,[1]Sheet1!$B:$D,3,FALSE)</f>
        <v>Micro Low</v>
      </c>
      <c r="Z1316">
        <f>IFERROR(VLOOKUP(C1316,[2]!LTP,2,FALSE),0)</f>
        <v>668.1</v>
      </c>
      <c r="AA1316" s="7">
        <f t="shared" si="20"/>
        <v>25.696153846153848</v>
      </c>
    </row>
    <row r="1317" spans="1:27" x14ac:dyDescent="0.45">
      <c r="A1317" t="s">
        <v>55</v>
      </c>
      <c r="B1317" t="s">
        <v>58</v>
      </c>
      <c r="C1317" t="s">
        <v>75</v>
      </c>
      <c r="D1317">
        <v>1162</v>
      </c>
      <c r="E1317" s="10">
        <v>195434</v>
      </c>
      <c r="F1317" s="10">
        <v>100108</v>
      </c>
      <c r="G1317" s="10">
        <v>989082</v>
      </c>
      <c r="H1317" s="10">
        <v>2708967</v>
      </c>
      <c r="I1317" s="10">
        <v>196148</v>
      </c>
      <c r="J1317" s="10">
        <v>251046</v>
      </c>
      <c r="K1317" s="10">
        <v>118215</v>
      </c>
      <c r="L1317" s="10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 s="8">
        <v>-0.76</v>
      </c>
      <c r="W1317" s="10">
        <v>45121</v>
      </c>
      <c r="X1317">
        <v>23</v>
      </c>
      <c r="Y1317" s="4" t="str">
        <f>VLOOKUP(C1317,[1]Sheet1!$B:$D,3,FALSE)</f>
        <v>Microfinance</v>
      </c>
      <c r="Z1317">
        <f>IFERROR(VLOOKUP(C1317,[2]!LTP,2,FALSE),0)</f>
        <v>584</v>
      </c>
      <c r="AA1317" s="7">
        <f t="shared" si="20"/>
        <v>25.391304347826086</v>
      </c>
    </row>
    <row r="1318" spans="1:27" x14ac:dyDescent="0.45">
      <c r="A1318" t="s">
        <v>55</v>
      </c>
      <c r="B1318" t="s">
        <v>58</v>
      </c>
      <c r="C1318" t="s">
        <v>76</v>
      </c>
      <c r="D1318">
        <v>1259</v>
      </c>
      <c r="E1318" s="10">
        <v>121000</v>
      </c>
      <c r="F1318">
        <v>0</v>
      </c>
      <c r="G1318" s="10">
        <v>334137</v>
      </c>
      <c r="H1318" s="10">
        <v>1409260</v>
      </c>
      <c r="I1318" s="10">
        <v>80917</v>
      </c>
      <c r="J1318" s="10">
        <v>121874</v>
      </c>
      <c r="K1318" s="10">
        <v>33941</v>
      </c>
      <c r="L1318" s="10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 s="10">
        <v>-1669</v>
      </c>
      <c r="S1318">
        <v>4.2</v>
      </c>
      <c r="T1318">
        <v>100</v>
      </c>
      <c r="U1318">
        <v>0</v>
      </c>
      <c r="V1318" s="8">
        <v>0</v>
      </c>
      <c r="W1318" s="10">
        <v>-11497</v>
      </c>
      <c r="X1318">
        <v>-10</v>
      </c>
      <c r="Y1318" s="4" t="str">
        <f>VLOOKUP(C1318,[1]Sheet1!$B:$D,3,FALSE)</f>
        <v>Delist</v>
      </c>
      <c r="Z1318">
        <f>IFERROR(VLOOKUP(C1318,[2]!LTP,2,FALSE),0)</f>
        <v>0</v>
      </c>
      <c r="AA1318" s="7">
        <f t="shared" si="20"/>
        <v>0</v>
      </c>
    </row>
    <row r="1319" spans="1:27" x14ac:dyDescent="0.45">
      <c r="A1319" t="s">
        <v>55</v>
      </c>
      <c r="B1319" t="s">
        <v>58</v>
      </c>
      <c r="C1319" t="s">
        <v>77</v>
      </c>
      <c r="D1319">
        <v>2018.7</v>
      </c>
      <c r="E1319" s="10">
        <v>79200</v>
      </c>
      <c r="F1319" s="10">
        <v>74652</v>
      </c>
      <c r="G1319" s="10">
        <v>538102</v>
      </c>
      <c r="H1319" s="10">
        <v>1508215</v>
      </c>
      <c r="I1319" s="10">
        <v>111364</v>
      </c>
      <c r="J1319" s="10">
        <v>165507</v>
      </c>
      <c r="K1319" s="10">
        <v>59939</v>
      </c>
      <c r="L1319" s="10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 s="8">
        <v>-0.83</v>
      </c>
      <c r="W1319" s="10">
        <v>22390</v>
      </c>
      <c r="X1319">
        <v>28</v>
      </c>
      <c r="Y1319" s="4" t="str">
        <f>VLOOKUP(C1319,[1]Sheet1!$B:$D,3,FALSE)</f>
        <v>Micro Low</v>
      </c>
      <c r="Z1319">
        <f>IFERROR(VLOOKUP(C1319,[2]!LTP,2,FALSE),0)</f>
        <v>910</v>
      </c>
      <c r="AA1319" s="7">
        <f t="shared" si="20"/>
        <v>32.5</v>
      </c>
    </row>
    <row r="1320" spans="1:27" x14ac:dyDescent="0.45">
      <c r="A1320" t="s">
        <v>55</v>
      </c>
      <c r="B1320" t="s">
        <v>58</v>
      </c>
      <c r="C1320" t="s">
        <v>79</v>
      </c>
      <c r="D1320">
        <v>1609</v>
      </c>
      <c r="E1320" s="10">
        <v>277848</v>
      </c>
      <c r="F1320" s="10">
        <v>182269</v>
      </c>
      <c r="G1320" s="10">
        <v>866330</v>
      </c>
      <c r="H1320" s="10">
        <v>2286344</v>
      </c>
      <c r="I1320" s="10">
        <v>171226</v>
      </c>
      <c r="J1320" s="10">
        <v>205761</v>
      </c>
      <c r="K1320" s="10">
        <v>109064</v>
      </c>
      <c r="L1320" s="1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 s="10">
        <v>1617</v>
      </c>
      <c r="S1320">
        <v>1.5</v>
      </c>
      <c r="T1320">
        <v>166</v>
      </c>
      <c r="U1320">
        <v>190</v>
      </c>
      <c r="V1320" s="8">
        <v>-0.88</v>
      </c>
      <c r="W1320" s="10">
        <v>26890</v>
      </c>
      <c r="X1320">
        <v>10</v>
      </c>
      <c r="Y1320" s="4" t="str">
        <f>VLOOKUP(C1320,[1]Sheet1!$B:$D,3,FALSE)</f>
        <v>Delist</v>
      </c>
      <c r="Z1320">
        <f>IFERROR(VLOOKUP(C1320,[2]!LTP,2,FALSE),0)</f>
        <v>0</v>
      </c>
      <c r="AA1320" s="7">
        <f t="shared" si="20"/>
        <v>0</v>
      </c>
    </row>
    <row r="1321" spans="1:27" x14ac:dyDescent="0.45">
      <c r="A1321" t="s">
        <v>55</v>
      </c>
      <c r="B1321" t="s">
        <v>58</v>
      </c>
      <c r="C1321" t="s">
        <v>80</v>
      </c>
      <c r="D1321">
        <v>1079.9000000000001</v>
      </c>
      <c r="E1321" s="10">
        <v>224032</v>
      </c>
      <c r="F1321" s="10">
        <v>106640</v>
      </c>
      <c r="G1321" s="10">
        <v>794677</v>
      </c>
      <c r="H1321" s="10">
        <v>3487165</v>
      </c>
      <c r="I1321" s="10">
        <v>218148</v>
      </c>
      <c r="J1321" s="10">
        <v>281600</v>
      </c>
      <c r="K1321" s="10">
        <v>125799</v>
      </c>
      <c r="L1321" s="10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 s="8">
        <v>-0.73</v>
      </c>
      <c r="W1321" s="10">
        <v>58147</v>
      </c>
      <c r="X1321">
        <v>26</v>
      </c>
      <c r="Y1321" s="4" t="str">
        <f>VLOOKUP(C1321,[1]Sheet1!$B:$D,3,FALSE)</f>
        <v>Micro Low</v>
      </c>
      <c r="Z1321">
        <f>IFERROR(VLOOKUP(C1321,[2]!LTP,2,FALSE),0)</f>
        <v>585</v>
      </c>
      <c r="AA1321" s="7">
        <f t="shared" si="20"/>
        <v>22.5</v>
      </c>
    </row>
    <row r="1322" spans="1:27" x14ac:dyDescent="0.45">
      <c r="A1322" t="s">
        <v>55</v>
      </c>
      <c r="B1322" t="s">
        <v>58</v>
      </c>
      <c r="C1322" t="s">
        <v>81</v>
      </c>
      <c r="D1322">
        <v>592</v>
      </c>
      <c r="E1322" s="10">
        <v>671523</v>
      </c>
      <c r="F1322" s="10">
        <v>146628</v>
      </c>
      <c r="G1322">
        <v>0</v>
      </c>
      <c r="H1322" s="10">
        <v>2856382</v>
      </c>
      <c r="I1322" s="10">
        <v>142148</v>
      </c>
      <c r="J1322" s="10">
        <v>162026</v>
      </c>
      <c r="K1322" s="10">
        <v>131176</v>
      </c>
      <c r="L1322" s="10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 s="8">
        <v>-0.7</v>
      </c>
      <c r="W1322" s="10">
        <v>78887</v>
      </c>
      <c r="X1322">
        <v>12</v>
      </c>
      <c r="Y1322" s="4" t="str">
        <f>VLOOKUP(C1322,[1]Sheet1!$B:$D,3,FALSE)</f>
        <v>Microfinance</v>
      </c>
      <c r="Z1322">
        <f>IFERROR(VLOOKUP(C1322,[2]!LTP,2,FALSE),0)</f>
        <v>483</v>
      </c>
      <c r="AA1322" s="7">
        <f t="shared" si="20"/>
        <v>40.25</v>
      </c>
    </row>
    <row r="1323" spans="1:27" x14ac:dyDescent="0.45">
      <c r="A1323" t="s">
        <v>55</v>
      </c>
      <c r="B1323" t="s">
        <v>58</v>
      </c>
      <c r="C1323" t="s">
        <v>82</v>
      </c>
      <c r="D1323">
        <v>853.7</v>
      </c>
      <c r="E1323" s="10">
        <v>453618</v>
      </c>
      <c r="F1323" s="10">
        <v>273909</v>
      </c>
      <c r="G1323" s="10">
        <v>1469153</v>
      </c>
      <c r="H1323" s="10">
        <v>3611554</v>
      </c>
      <c r="I1323" s="10">
        <v>278473</v>
      </c>
      <c r="J1323" s="10">
        <v>359416</v>
      </c>
      <c r="K1323" s="10">
        <v>145630</v>
      </c>
      <c r="L1323" s="10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 s="8">
        <v>-0.71</v>
      </c>
      <c r="W1323" s="10">
        <v>75598</v>
      </c>
      <c r="X1323">
        <v>17</v>
      </c>
      <c r="Y1323" s="4" t="str">
        <f>VLOOKUP(C1323,[1]Sheet1!$B:$D,3,FALSE)</f>
        <v>Microfinance</v>
      </c>
      <c r="Z1323">
        <f>IFERROR(VLOOKUP(C1323,[2]!LTP,2,FALSE),0)</f>
        <v>498.9</v>
      </c>
      <c r="AA1323" s="7">
        <f t="shared" si="20"/>
        <v>29.347058823529409</v>
      </c>
    </row>
    <row r="1324" spans="1:27" x14ac:dyDescent="0.45">
      <c r="A1324" t="s">
        <v>55</v>
      </c>
      <c r="B1324" t="s">
        <v>58</v>
      </c>
      <c r="C1324" t="s">
        <v>83</v>
      </c>
      <c r="D1324">
        <v>950</v>
      </c>
      <c r="E1324" s="10">
        <v>855140</v>
      </c>
      <c r="F1324" s="10">
        <v>353354</v>
      </c>
      <c r="G1324" s="10">
        <v>1586050</v>
      </c>
      <c r="H1324" s="10">
        <v>5842801</v>
      </c>
      <c r="I1324" s="10">
        <v>504753</v>
      </c>
      <c r="J1324" s="10">
        <v>624512</v>
      </c>
      <c r="K1324" s="10">
        <v>268996</v>
      </c>
      <c r="L1324" s="10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 s="8">
        <v>-0.74</v>
      </c>
      <c r="W1324" s="10">
        <v>162268</v>
      </c>
      <c r="X1324">
        <v>19</v>
      </c>
      <c r="Y1324" s="4" t="str">
        <f>VLOOKUP(C1324,[1]Sheet1!$B:$D,3,FALSE)</f>
        <v>Microfinance</v>
      </c>
      <c r="Z1324">
        <f>IFERROR(VLOOKUP(C1324,[2]!LTP,2,FALSE),0)</f>
        <v>522</v>
      </c>
      <c r="AA1324" s="7">
        <f t="shared" si="20"/>
        <v>27.473684210526315</v>
      </c>
    </row>
    <row r="1325" spans="1:27" x14ac:dyDescent="0.45">
      <c r="A1325" t="s">
        <v>55</v>
      </c>
      <c r="B1325" t="s">
        <v>58</v>
      </c>
      <c r="C1325" t="s">
        <v>99</v>
      </c>
      <c r="D1325">
        <v>1039</v>
      </c>
      <c r="E1325" s="10">
        <v>368000</v>
      </c>
      <c r="F1325" s="10">
        <v>271580</v>
      </c>
      <c r="G1325" s="10">
        <v>1362021</v>
      </c>
      <c r="H1325" s="10">
        <v>4137465</v>
      </c>
      <c r="I1325" s="10">
        <v>253292</v>
      </c>
      <c r="J1325" s="10">
        <v>307586</v>
      </c>
      <c r="K1325" s="10">
        <v>67819</v>
      </c>
      <c r="L1325" s="10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 s="10">
        <v>1740</v>
      </c>
      <c r="S1325">
        <v>4.7</v>
      </c>
      <c r="T1325">
        <v>174</v>
      </c>
      <c r="U1325">
        <v>118</v>
      </c>
      <c r="V1325" s="8">
        <v>-0.89</v>
      </c>
      <c r="W1325" s="10">
        <v>13159</v>
      </c>
      <c r="X1325">
        <v>4</v>
      </c>
      <c r="Y1325" s="4" t="str">
        <f>VLOOKUP(C1325,[1]Sheet1!$B:$D,3,FALSE)</f>
        <v>Micro Low</v>
      </c>
      <c r="Z1325">
        <f>IFERROR(VLOOKUP(C1325,[2]!LTP,2,FALSE),0)</f>
        <v>517</v>
      </c>
      <c r="AA1325" s="7">
        <f t="shared" si="20"/>
        <v>129.25</v>
      </c>
    </row>
    <row r="1326" spans="1:27" x14ac:dyDescent="0.45">
      <c r="A1326" t="s">
        <v>55</v>
      </c>
      <c r="B1326" t="s">
        <v>58</v>
      </c>
      <c r="C1326" t="s">
        <v>103</v>
      </c>
      <c r="D1326">
        <v>1323.9</v>
      </c>
      <c r="E1326" s="10">
        <v>232288</v>
      </c>
      <c r="F1326" s="10">
        <v>74539</v>
      </c>
      <c r="G1326" s="10">
        <v>818928</v>
      </c>
      <c r="H1326" s="10">
        <v>2344619</v>
      </c>
      <c r="I1326" s="10">
        <v>164528</v>
      </c>
      <c r="J1326" s="10">
        <v>218501</v>
      </c>
      <c r="K1326" s="10">
        <v>95411</v>
      </c>
      <c r="L1326" s="10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 s="8">
        <v>-0.83</v>
      </c>
      <c r="W1326" s="10">
        <v>38102</v>
      </c>
      <c r="X1326">
        <v>16</v>
      </c>
      <c r="Y1326" s="4" t="str">
        <f>VLOOKUP(C1326,[1]Sheet1!$B:$D,3,FALSE)</f>
        <v>Micro Low</v>
      </c>
      <c r="Z1326">
        <f>IFERROR(VLOOKUP(C1326,[2]!LTP,2,FALSE),0)</f>
        <v>670</v>
      </c>
      <c r="AA1326" s="7">
        <f t="shared" si="20"/>
        <v>41.875</v>
      </c>
    </row>
    <row r="1327" spans="1:27" x14ac:dyDescent="0.45">
      <c r="A1327" t="s">
        <v>55</v>
      </c>
      <c r="B1327" t="s">
        <v>58</v>
      </c>
      <c r="C1327" t="s">
        <v>84</v>
      </c>
      <c r="D1327">
        <v>2080</v>
      </c>
      <c r="E1327" s="10">
        <v>264045</v>
      </c>
      <c r="F1327" s="10">
        <v>210919</v>
      </c>
      <c r="G1327" s="10">
        <v>1617468</v>
      </c>
      <c r="H1327" s="10">
        <v>4160900</v>
      </c>
      <c r="I1327" s="10">
        <v>275335</v>
      </c>
      <c r="J1327" s="10">
        <v>394720</v>
      </c>
      <c r="K1327" s="10">
        <v>228878</v>
      </c>
      <c r="L1327" s="10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 s="8">
        <v>-0.83</v>
      </c>
      <c r="W1327" s="10">
        <v>79916</v>
      </c>
      <c r="X1327">
        <v>30</v>
      </c>
      <c r="Y1327" s="4" t="str">
        <f>VLOOKUP(C1327,[1]Sheet1!$B:$D,3,FALSE)</f>
        <v>Microfinance</v>
      </c>
      <c r="Z1327">
        <f>IFERROR(VLOOKUP(C1327,[2]!LTP,2,FALSE),0)</f>
        <v>1166.4000000000001</v>
      </c>
      <c r="AA1327" s="7">
        <f t="shared" si="20"/>
        <v>38.880000000000003</v>
      </c>
    </row>
    <row r="1328" spans="1:27" x14ac:dyDescent="0.45">
      <c r="A1328" t="s">
        <v>55</v>
      </c>
      <c r="B1328" t="s">
        <v>58</v>
      </c>
      <c r="C1328" t="s">
        <v>85</v>
      </c>
      <c r="D1328">
        <v>1713</v>
      </c>
      <c r="E1328" s="10">
        <v>215043</v>
      </c>
      <c r="F1328" s="10">
        <v>115813</v>
      </c>
      <c r="G1328" s="10">
        <v>1105131</v>
      </c>
      <c r="H1328" s="10">
        <v>2629365</v>
      </c>
      <c r="I1328" s="10">
        <v>200771</v>
      </c>
      <c r="J1328" s="10">
        <v>262784</v>
      </c>
      <c r="K1328" s="10">
        <v>115674</v>
      </c>
      <c r="L1328" s="10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 s="8">
        <v>-0.85</v>
      </c>
      <c r="W1328" s="10">
        <v>42456</v>
      </c>
      <c r="X1328">
        <v>20</v>
      </c>
      <c r="Y1328" s="4" t="str">
        <f>VLOOKUP(C1328,[1]Sheet1!$B:$D,3,FALSE)</f>
        <v>Delist</v>
      </c>
      <c r="Z1328">
        <f>IFERROR(VLOOKUP(C1328,[2]!LTP,2,FALSE),0)</f>
        <v>0</v>
      </c>
      <c r="AA1328" s="7">
        <f t="shared" si="20"/>
        <v>0</v>
      </c>
    </row>
    <row r="1329" spans="1:27" x14ac:dyDescent="0.45">
      <c r="A1329" t="s">
        <v>55</v>
      </c>
      <c r="B1329" t="s">
        <v>58</v>
      </c>
      <c r="C1329" t="s">
        <v>104</v>
      </c>
      <c r="D1329">
        <v>1020</v>
      </c>
      <c r="E1329" s="10">
        <v>110745</v>
      </c>
      <c r="F1329" s="10">
        <v>32526</v>
      </c>
      <c r="G1329" s="10">
        <v>303933</v>
      </c>
      <c r="H1329" s="10">
        <v>1276032</v>
      </c>
      <c r="I1329" s="10">
        <v>94147</v>
      </c>
      <c r="J1329" s="10">
        <v>126484</v>
      </c>
      <c r="K1329" s="10">
        <v>56289</v>
      </c>
      <c r="L1329" s="10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 s="8">
        <v>-0.75</v>
      </c>
      <c r="W1329" s="10">
        <v>23951</v>
      </c>
      <c r="X1329">
        <v>22</v>
      </c>
      <c r="Y1329" s="4" t="str">
        <f>VLOOKUP(C1329,[1]Sheet1!$B:$D,3,FALSE)</f>
        <v>Micro Low</v>
      </c>
      <c r="Z1329">
        <f>IFERROR(VLOOKUP(C1329,[2]!LTP,2,FALSE),0)</f>
        <v>692</v>
      </c>
      <c r="AA1329" s="7">
        <f t="shared" si="20"/>
        <v>31.454545454545453</v>
      </c>
    </row>
    <row r="1330" spans="1:27" x14ac:dyDescent="0.45">
      <c r="A1330" t="s">
        <v>55</v>
      </c>
      <c r="B1330" t="s">
        <v>58</v>
      </c>
      <c r="C1330" t="s">
        <v>111</v>
      </c>
      <c r="D1330">
        <v>830</v>
      </c>
      <c r="E1330" s="10">
        <v>27625</v>
      </c>
      <c r="F1330">
        <v>-543</v>
      </c>
      <c r="G1330" s="10">
        <v>37658</v>
      </c>
      <c r="H1330" s="10">
        <v>327440</v>
      </c>
      <c r="I1330" s="10">
        <v>14281</v>
      </c>
      <c r="J1330" s="10">
        <v>22325</v>
      </c>
      <c r="K1330" s="10">
        <v>4110</v>
      </c>
      <c r="L1330" s="1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 s="10">
        <v>1062</v>
      </c>
      <c r="S1330">
        <v>3.2</v>
      </c>
      <c r="T1330">
        <v>98</v>
      </c>
      <c r="U1330">
        <v>121</v>
      </c>
      <c r="V1330" s="8">
        <v>-0.85</v>
      </c>
      <c r="W1330" s="10">
        <v>1829</v>
      </c>
      <c r="X1330">
        <v>7</v>
      </c>
      <c r="Y1330" s="4" t="str">
        <f>VLOOKUP(C1330,[1]Sheet1!$B:$D,3,FALSE)</f>
        <v>Delist</v>
      </c>
      <c r="Z1330">
        <f>IFERROR(VLOOKUP(C1330,[2]!LTP,2,FALSE),0)</f>
        <v>0</v>
      </c>
      <c r="AA1330" s="7">
        <f t="shared" si="20"/>
        <v>0</v>
      </c>
    </row>
    <row r="1331" spans="1:27" x14ac:dyDescent="0.45">
      <c r="A1331" t="s">
        <v>55</v>
      </c>
      <c r="B1331" t="s">
        <v>58</v>
      </c>
      <c r="C1331" t="s">
        <v>86</v>
      </c>
      <c r="D1331">
        <v>838</v>
      </c>
      <c r="E1331" s="10">
        <v>178041</v>
      </c>
      <c r="F1331" s="10">
        <v>35247</v>
      </c>
      <c r="G1331" s="10">
        <v>402367</v>
      </c>
      <c r="H1331" s="10">
        <v>1302977</v>
      </c>
      <c r="I1331" s="10">
        <v>96391</v>
      </c>
      <c r="J1331" s="10">
        <v>130258</v>
      </c>
      <c r="K1331" s="10">
        <v>34454</v>
      </c>
      <c r="L1331" s="10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 s="8">
        <v>-0.82</v>
      </c>
      <c r="W1331" s="10">
        <v>14686</v>
      </c>
      <c r="X1331">
        <v>8</v>
      </c>
      <c r="Y1331" s="4" t="str">
        <f>VLOOKUP(C1331,[1]Sheet1!$B:$D,3,FALSE)</f>
        <v>Micro Low</v>
      </c>
      <c r="Z1331">
        <f>IFERROR(VLOOKUP(C1331,[2]!LTP,2,FALSE),0)</f>
        <v>575</v>
      </c>
      <c r="AA1331" s="7">
        <f t="shared" si="20"/>
        <v>71.875</v>
      </c>
    </row>
    <row r="1332" spans="1:27" x14ac:dyDescent="0.45">
      <c r="A1332" t="s">
        <v>55</v>
      </c>
      <c r="B1332" t="s">
        <v>58</v>
      </c>
      <c r="C1332" t="s">
        <v>96</v>
      </c>
      <c r="D1332">
        <v>1086</v>
      </c>
      <c r="E1332" s="10">
        <v>228140</v>
      </c>
      <c r="F1332" s="10">
        <v>78355</v>
      </c>
      <c r="G1332" s="10">
        <v>612021</v>
      </c>
      <c r="H1332" s="10">
        <v>1953615</v>
      </c>
      <c r="I1332" s="10">
        <v>155199</v>
      </c>
      <c r="J1332" s="10">
        <v>196817</v>
      </c>
      <c r="K1332" s="10">
        <v>88905</v>
      </c>
      <c r="L1332" s="10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 s="8">
        <v>-0.77</v>
      </c>
      <c r="W1332" s="10">
        <v>47419</v>
      </c>
      <c r="X1332">
        <v>21</v>
      </c>
      <c r="Y1332" s="4" t="str">
        <f>VLOOKUP(C1332,[1]Sheet1!$B:$D,3,FALSE)</f>
        <v>Micro Low</v>
      </c>
      <c r="Z1332">
        <f>IFERROR(VLOOKUP(C1332,[2]!LTP,2,FALSE),0)</f>
        <v>593.70000000000005</v>
      </c>
      <c r="AA1332" s="7">
        <f t="shared" si="20"/>
        <v>28.271428571428572</v>
      </c>
    </row>
    <row r="1333" spans="1:27" x14ac:dyDescent="0.45">
      <c r="A1333" t="s">
        <v>55</v>
      </c>
      <c r="B1333" t="s">
        <v>58</v>
      </c>
      <c r="C1333" t="s">
        <v>87</v>
      </c>
      <c r="D1333">
        <v>2235</v>
      </c>
      <c r="E1333" s="10">
        <v>500415</v>
      </c>
      <c r="F1333" s="10">
        <v>924274</v>
      </c>
      <c r="G1333" s="10">
        <v>5611778</v>
      </c>
      <c r="H1333" s="10">
        <v>11675797</v>
      </c>
      <c r="I1333" s="10">
        <v>735206</v>
      </c>
      <c r="J1333" s="10">
        <v>931143</v>
      </c>
      <c r="K1333" s="10">
        <v>532641</v>
      </c>
      <c r="L1333" s="10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 s="8">
        <v>-0.75</v>
      </c>
      <c r="W1333" s="10">
        <v>251100</v>
      </c>
      <c r="X1333">
        <v>50</v>
      </c>
      <c r="Y1333" s="4" t="str">
        <f>VLOOKUP(C1333,[1]Sheet1!$B:$D,3,FALSE)</f>
        <v>Microfinance</v>
      </c>
      <c r="Z1333">
        <f>IFERROR(VLOOKUP(C1333,[2]!LTP,2,FALSE),0)</f>
        <v>1211</v>
      </c>
      <c r="AA1333" s="7">
        <f t="shared" si="20"/>
        <v>24.22</v>
      </c>
    </row>
    <row r="1334" spans="1:27" x14ac:dyDescent="0.45">
      <c r="A1334" t="s">
        <v>55</v>
      </c>
      <c r="B1334" t="s">
        <v>58</v>
      </c>
      <c r="C1334" t="s">
        <v>93</v>
      </c>
      <c r="D1334">
        <v>944.9</v>
      </c>
      <c r="E1334" s="10">
        <v>191117</v>
      </c>
      <c r="F1334" s="10">
        <v>126656</v>
      </c>
      <c r="G1334" s="10">
        <v>606325</v>
      </c>
      <c r="H1334" s="10">
        <v>1715938</v>
      </c>
      <c r="I1334" s="10">
        <v>123479</v>
      </c>
      <c r="J1334" s="10">
        <v>163760</v>
      </c>
      <c r="K1334" s="10">
        <v>100201</v>
      </c>
      <c r="L1334" s="10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 s="8">
        <v>-0.66</v>
      </c>
      <c r="W1334" s="10">
        <v>51329</v>
      </c>
      <c r="X1334">
        <v>27</v>
      </c>
      <c r="Y1334" s="4" t="str">
        <f>VLOOKUP(C1334,[1]Sheet1!$B:$D,3,FALSE)</f>
        <v>Micro Low</v>
      </c>
      <c r="Z1334">
        <f>IFERROR(VLOOKUP(C1334,[2]!LTP,2,FALSE),0)</f>
        <v>0</v>
      </c>
      <c r="AA1334" s="7">
        <f t="shared" si="20"/>
        <v>0</v>
      </c>
    </row>
    <row r="1335" spans="1:27" x14ac:dyDescent="0.45">
      <c r="A1335" t="s">
        <v>55</v>
      </c>
      <c r="B1335" t="s">
        <v>58</v>
      </c>
      <c r="C1335" t="s">
        <v>88</v>
      </c>
      <c r="D1335">
        <v>800</v>
      </c>
      <c r="E1335" s="10">
        <v>276000</v>
      </c>
      <c r="F1335" s="10">
        <v>110878</v>
      </c>
      <c r="G1335" s="10">
        <v>1220576</v>
      </c>
      <c r="H1335" s="10">
        <v>3801361</v>
      </c>
      <c r="I1335" s="10">
        <v>284680</v>
      </c>
      <c r="J1335" s="10">
        <v>362846</v>
      </c>
      <c r="K1335" s="10">
        <v>153804</v>
      </c>
      <c r="L1335" s="10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 s="8">
        <v>-0.79</v>
      </c>
      <c r="W1335" s="10">
        <v>25210</v>
      </c>
      <c r="X1335">
        <v>9</v>
      </c>
      <c r="Y1335" s="4" t="str">
        <f>VLOOKUP(C1335,[1]Sheet1!$B:$D,3,FALSE)</f>
        <v>Delist</v>
      </c>
      <c r="Z1335">
        <f>IFERROR(VLOOKUP(C1335,[2]!LTP,2,FALSE),0)</f>
        <v>0</v>
      </c>
      <c r="AA1335" s="7">
        <f t="shared" si="20"/>
        <v>0</v>
      </c>
    </row>
    <row r="1336" spans="1:27" x14ac:dyDescent="0.45">
      <c r="A1336" t="s">
        <v>55</v>
      </c>
      <c r="B1336" t="s">
        <v>58</v>
      </c>
      <c r="C1336" t="s">
        <v>94</v>
      </c>
      <c r="D1336">
        <v>1248</v>
      </c>
      <c r="E1336" s="10">
        <v>122400</v>
      </c>
      <c r="F1336" s="10">
        <v>194002</v>
      </c>
      <c r="G1336" s="10">
        <v>1088159</v>
      </c>
      <c r="H1336" s="10">
        <v>2340552</v>
      </c>
      <c r="I1336" s="10">
        <v>176806</v>
      </c>
      <c r="J1336" s="10">
        <v>208548</v>
      </c>
      <c r="K1336" s="10">
        <v>78536</v>
      </c>
      <c r="L1336" s="10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 s="8">
        <v>-0.75</v>
      </c>
      <c r="W1336" s="10">
        <v>20086</v>
      </c>
      <c r="X1336">
        <v>16</v>
      </c>
      <c r="Y1336" s="4" t="str">
        <f>VLOOKUP(C1336,[1]Sheet1!$B:$D,3,FALSE)</f>
        <v>Micro Low</v>
      </c>
      <c r="Z1336">
        <f>IFERROR(VLOOKUP(C1336,[2]!LTP,2,FALSE),0)</f>
        <v>685</v>
      </c>
      <c r="AA1336" s="7">
        <f t="shared" si="20"/>
        <v>42.8125</v>
      </c>
    </row>
    <row r="1337" spans="1:27" x14ac:dyDescent="0.45">
      <c r="A1337" t="s">
        <v>55</v>
      </c>
      <c r="B1337" t="s">
        <v>58</v>
      </c>
      <c r="C1337" t="s">
        <v>89</v>
      </c>
      <c r="D1337">
        <v>1395</v>
      </c>
      <c r="E1337" s="10">
        <v>259575</v>
      </c>
      <c r="F1337" s="10">
        <v>162074</v>
      </c>
      <c r="G1337" s="10">
        <v>1317368</v>
      </c>
      <c r="H1337" s="10">
        <v>3624115</v>
      </c>
      <c r="I1337" s="10">
        <v>262696</v>
      </c>
      <c r="J1337" s="10">
        <v>341901</v>
      </c>
      <c r="K1337" s="10">
        <v>205608</v>
      </c>
      <c r="L1337" s="10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 s="8">
        <v>-0.76</v>
      </c>
      <c r="W1337" s="10">
        <v>77938</v>
      </c>
      <c r="X1337">
        <v>30</v>
      </c>
      <c r="Y1337" s="4" t="str">
        <f>VLOOKUP(C1337,[1]Sheet1!$B:$D,3,FALSE)</f>
        <v>Microfinance</v>
      </c>
      <c r="Z1337">
        <f>IFERROR(VLOOKUP(C1337,[2]!LTP,2,FALSE),0)</f>
        <v>785</v>
      </c>
      <c r="AA1337" s="7">
        <f t="shared" si="20"/>
        <v>26.166666666666668</v>
      </c>
    </row>
    <row r="1338" spans="1:27" x14ac:dyDescent="0.45">
      <c r="A1338" t="s">
        <v>55</v>
      </c>
      <c r="B1338" t="s">
        <v>58</v>
      </c>
      <c r="C1338" t="s">
        <v>90</v>
      </c>
      <c r="D1338">
        <v>1637</v>
      </c>
      <c r="E1338" s="10">
        <v>66000</v>
      </c>
      <c r="F1338" s="10">
        <v>23224</v>
      </c>
      <c r="G1338" s="10">
        <v>169832</v>
      </c>
      <c r="H1338" s="10">
        <v>875783</v>
      </c>
      <c r="I1338" s="10">
        <v>56678</v>
      </c>
      <c r="J1338" s="10">
        <v>71715</v>
      </c>
      <c r="K1338" s="10">
        <v>24608</v>
      </c>
      <c r="L1338" s="10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 s="8">
        <v>-0.85</v>
      </c>
      <c r="W1338" s="10">
        <v>13813</v>
      </c>
      <c r="X1338">
        <v>21</v>
      </c>
      <c r="Y1338" s="4" t="str">
        <f>VLOOKUP(C1338,[1]Sheet1!$B:$D,3,FALSE)</f>
        <v>Delist</v>
      </c>
      <c r="Z1338">
        <f>IFERROR(VLOOKUP(C1338,[2]!LTP,2,FALSE),0)</f>
        <v>0</v>
      </c>
      <c r="AA1338" s="7">
        <f t="shared" si="20"/>
        <v>0</v>
      </c>
    </row>
    <row r="1339" spans="1:27" x14ac:dyDescent="0.45">
      <c r="A1339" t="s">
        <v>55</v>
      </c>
      <c r="B1339" t="s">
        <v>58</v>
      </c>
      <c r="C1339" t="s">
        <v>91</v>
      </c>
      <c r="D1339">
        <v>835</v>
      </c>
      <c r="E1339" s="10">
        <v>982500</v>
      </c>
      <c r="F1339" s="10">
        <v>606308</v>
      </c>
      <c r="G1339" s="10">
        <v>3562707</v>
      </c>
      <c r="H1339" s="10">
        <v>10289488</v>
      </c>
      <c r="I1339" s="10">
        <v>1030474</v>
      </c>
      <c r="J1339" s="10">
        <v>1196242</v>
      </c>
      <c r="K1339" s="10">
        <v>185924</v>
      </c>
      <c r="L1339" s="10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 s="8">
        <v>-0.79</v>
      </c>
      <c r="W1339" s="10">
        <v>82808</v>
      </c>
      <c r="X1339">
        <v>8</v>
      </c>
      <c r="Y1339" s="4" t="str">
        <f>VLOOKUP(C1339,[1]Sheet1!$B:$D,3,FALSE)</f>
        <v>Microfinance</v>
      </c>
      <c r="Z1339">
        <f>IFERROR(VLOOKUP(C1339,[2]!LTP,2,FALSE),0)</f>
        <v>445</v>
      </c>
      <c r="AA1339" s="7">
        <f t="shared" si="20"/>
        <v>55.625</v>
      </c>
    </row>
    <row r="1340" spans="1:27" x14ac:dyDescent="0.45">
      <c r="A1340" t="s">
        <v>55</v>
      </c>
      <c r="B1340" t="s">
        <v>58</v>
      </c>
      <c r="C1340" t="s">
        <v>97</v>
      </c>
      <c r="D1340">
        <v>831</v>
      </c>
      <c r="E1340" s="10">
        <v>61500</v>
      </c>
      <c r="F1340" s="10">
        <v>11374</v>
      </c>
      <c r="G1340" s="10">
        <v>99379</v>
      </c>
      <c r="H1340" s="10">
        <v>624093</v>
      </c>
      <c r="I1340" s="10">
        <v>36836</v>
      </c>
      <c r="J1340" s="10">
        <v>48145</v>
      </c>
      <c r="K1340" s="10">
        <v>13745</v>
      </c>
      <c r="L1340" s="1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 s="10">
        <v>1867</v>
      </c>
      <c r="S1340">
        <v>1.5</v>
      </c>
      <c r="T1340">
        <v>118</v>
      </c>
      <c r="U1340">
        <v>91</v>
      </c>
      <c r="V1340" s="8">
        <v>-0.89</v>
      </c>
      <c r="W1340" s="10">
        <v>1922</v>
      </c>
      <c r="X1340">
        <v>3</v>
      </c>
      <c r="Y1340" s="4" t="str">
        <f>VLOOKUP(C1340,[1]Sheet1!$B:$D,3,FALSE)</f>
        <v>Delist</v>
      </c>
      <c r="Z1340">
        <f>IFERROR(VLOOKUP(C1340,[2]!LTP,2,FALSE),0)</f>
        <v>0</v>
      </c>
      <c r="AA1340" s="7">
        <f t="shared" si="20"/>
        <v>0</v>
      </c>
    </row>
    <row r="1341" spans="1:27" x14ac:dyDescent="0.45">
      <c r="A1341" t="s">
        <v>55</v>
      </c>
      <c r="B1341" t="s">
        <v>58</v>
      </c>
      <c r="C1341" t="s">
        <v>120</v>
      </c>
      <c r="D1341">
        <v>3430</v>
      </c>
      <c r="E1341" s="10">
        <v>60000</v>
      </c>
      <c r="F1341" s="10">
        <v>101797</v>
      </c>
      <c r="G1341" s="10">
        <v>660556</v>
      </c>
      <c r="H1341" s="10">
        <v>1781578</v>
      </c>
      <c r="I1341" s="10">
        <v>128282</v>
      </c>
      <c r="J1341" s="10">
        <v>178405</v>
      </c>
      <c r="K1341" s="10">
        <v>78808</v>
      </c>
      <c r="L1341" s="10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 s="8">
        <v>-0.83</v>
      </c>
      <c r="W1341">
        <v>0</v>
      </c>
      <c r="X1341">
        <v>0</v>
      </c>
      <c r="Y1341" s="4" t="str">
        <f>VLOOKUP(C1341,[1]Sheet1!$B:$D,3,FALSE)</f>
        <v>Micro Low</v>
      </c>
      <c r="Z1341">
        <f>IFERROR(VLOOKUP(C1341,[2]!LTP,2,FALSE),0)</f>
        <v>1822</v>
      </c>
      <c r="AA1341" s="7">
        <f t="shared" si="20"/>
        <v>30.881355932203391</v>
      </c>
    </row>
    <row r="1342" spans="1:27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0">
        <v>83400</v>
      </c>
      <c r="F1342" s="10">
        <v>18267</v>
      </c>
      <c r="G1342" s="10">
        <v>141147</v>
      </c>
      <c r="H1342" s="10">
        <v>736958</v>
      </c>
      <c r="I1342" s="10">
        <v>47472</v>
      </c>
      <c r="J1342" s="10">
        <v>62031</v>
      </c>
      <c r="K1342" s="10">
        <v>9567</v>
      </c>
      <c r="L1342" s="10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 s="10">
        <v>2256</v>
      </c>
      <c r="S1342">
        <v>3.9</v>
      </c>
      <c r="T1342">
        <v>122</v>
      </c>
      <c r="U1342">
        <v>109</v>
      </c>
      <c r="V1342" s="8">
        <v>-0.9</v>
      </c>
      <c r="W1342" s="10">
        <v>3589</v>
      </c>
      <c r="X1342">
        <v>4</v>
      </c>
      <c r="Y1342" s="4" t="str">
        <f>VLOOKUP(C1342,[1]Sheet1!$B:$D,3,FALSE)</f>
        <v>Micro Low</v>
      </c>
      <c r="Z1342">
        <f>IFERROR(VLOOKUP(C1342,[2]!LTP,2,FALSE),0)</f>
        <v>710</v>
      </c>
      <c r="AA1342" s="7">
        <f t="shared" si="20"/>
        <v>177.5</v>
      </c>
    </row>
    <row r="1343" spans="1:27" x14ac:dyDescent="0.45">
      <c r="A1343" t="s">
        <v>55</v>
      </c>
      <c r="B1343" t="s">
        <v>58</v>
      </c>
      <c r="C1343" t="s">
        <v>112</v>
      </c>
      <c r="D1343">
        <v>990</v>
      </c>
      <c r="E1343" s="10">
        <v>1480000</v>
      </c>
      <c r="F1343" s="10">
        <v>301690</v>
      </c>
      <c r="G1343" s="10">
        <v>955588</v>
      </c>
      <c r="H1343" s="10">
        <v>6953902</v>
      </c>
      <c r="I1343" s="10">
        <v>478056</v>
      </c>
      <c r="J1343" s="10">
        <v>568170</v>
      </c>
      <c r="K1343" s="10">
        <v>364164</v>
      </c>
      <c r="L1343" s="10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 s="8">
        <v>-0.81</v>
      </c>
      <c r="W1343" s="10">
        <v>196964</v>
      </c>
      <c r="X1343">
        <v>13</v>
      </c>
      <c r="Y1343" s="4" t="str">
        <f>VLOOKUP(C1343,[1]Sheet1!$B:$D,3,FALSE)</f>
        <v>Microfinance</v>
      </c>
      <c r="Z1343">
        <f>IFERROR(VLOOKUP(C1343,[2]!LTP,2,FALSE),0)</f>
        <v>550</v>
      </c>
      <c r="AA1343" s="7">
        <f t="shared" si="20"/>
        <v>42.307692307692307</v>
      </c>
    </row>
    <row r="1344" spans="1:27" x14ac:dyDescent="0.45">
      <c r="A1344" t="s">
        <v>55</v>
      </c>
      <c r="B1344" t="s">
        <v>58</v>
      </c>
      <c r="C1344" t="s">
        <v>95</v>
      </c>
      <c r="D1344">
        <v>1305</v>
      </c>
      <c r="E1344" s="10">
        <v>100000</v>
      </c>
      <c r="F1344" s="10">
        <v>88188</v>
      </c>
      <c r="G1344" s="10">
        <v>431176</v>
      </c>
      <c r="H1344" s="10">
        <v>1108660</v>
      </c>
      <c r="I1344" s="10">
        <v>84041</v>
      </c>
      <c r="J1344" s="10">
        <v>109776</v>
      </c>
      <c r="K1344" s="10">
        <v>40345</v>
      </c>
      <c r="L1344" s="10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 s="8">
        <v>-0.82</v>
      </c>
      <c r="W1344" s="10">
        <v>13228</v>
      </c>
      <c r="X1344">
        <v>13</v>
      </c>
      <c r="Y1344" s="4" t="str">
        <f>VLOOKUP(C1344,[1]Sheet1!$B:$D,3,FALSE)</f>
        <v>Micro Low</v>
      </c>
      <c r="Z1344">
        <f>IFERROR(VLOOKUP(C1344,[2]!LTP,2,FALSE),0)</f>
        <v>813.9</v>
      </c>
      <c r="AA1344" s="7">
        <f t="shared" si="20"/>
        <v>62.607692307692304</v>
      </c>
    </row>
    <row r="1345" spans="1:27" x14ac:dyDescent="0.45">
      <c r="A1345" t="s">
        <v>55</v>
      </c>
      <c r="B1345" t="s">
        <v>58</v>
      </c>
      <c r="C1345" t="s">
        <v>107</v>
      </c>
      <c r="D1345">
        <v>972</v>
      </c>
      <c r="E1345" s="10">
        <v>93748</v>
      </c>
      <c r="F1345" s="10">
        <v>36776</v>
      </c>
      <c r="G1345" s="10">
        <v>214390</v>
      </c>
      <c r="H1345" s="10">
        <v>1020340</v>
      </c>
      <c r="I1345" s="10">
        <v>75269</v>
      </c>
      <c r="J1345" s="10">
        <v>93426</v>
      </c>
      <c r="K1345" s="10">
        <v>49621</v>
      </c>
      <c r="L1345" s="10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 s="8">
        <v>-0.68</v>
      </c>
      <c r="W1345" s="10">
        <v>28817</v>
      </c>
      <c r="X1345">
        <v>31</v>
      </c>
      <c r="Y1345" s="4" t="str">
        <f>VLOOKUP(C1345,[1]Sheet1!$B:$D,3,FALSE)</f>
        <v>Delist</v>
      </c>
      <c r="Z1345">
        <f>IFERROR(VLOOKUP(C1345,[2]!LTP,2,FALSE),0)</f>
        <v>0</v>
      </c>
      <c r="AA1345" s="7">
        <f t="shared" si="20"/>
        <v>0</v>
      </c>
    </row>
    <row r="1346" spans="1:27" x14ac:dyDescent="0.45">
      <c r="A1346" t="s">
        <v>55</v>
      </c>
      <c r="B1346" t="s">
        <v>58</v>
      </c>
      <c r="C1346" t="s">
        <v>113</v>
      </c>
      <c r="D1346">
        <v>1179</v>
      </c>
      <c r="E1346" s="10">
        <v>217780</v>
      </c>
      <c r="F1346" s="10">
        <v>61269</v>
      </c>
      <c r="G1346" s="10">
        <v>455351</v>
      </c>
      <c r="H1346" s="10">
        <v>1710655</v>
      </c>
      <c r="I1346" s="10">
        <v>137344</v>
      </c>
      <c r="J1346" s="10">
        <v>185500</v>
      </c>
      <c r="K1346" s="10">
        <v>89823</v>
      </c>
      <c r="L1346" s="10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 s="8">
        <v>-0.8</v>
      </c>
      <c r="W1346" s="10">
        <v>40288</v>
      </c>
      <c r="X1346">
        <v>18</v>
      </c>
      <c r="Y1346" s="4" t="str">
        <f>VLOOKUP(C1346,[1]Sheet1!$B:$D,3,FALSE)</f>
        <v>Micro Low</v>
      </c>
      <c r="Z1346">
        <f>IFERROR(VLOOKUP(C1346,[2]!LTP,2,FALSE),0)</f>
        <v>630</v>
      </c>
      <c r="AA1346" s="7">
        <f t="shared" ref="AA1346:AA1409" si="21">IFERROR(Z1346/M1346,0)</f>
        <v>35</v>
      </c>
    </row>
    <row r="1347" spans="1:27" x14ac:dyDescent="0.45">
      <c r="A1347" t="s">
        <v>55</v>
      </c>
      <c r="B1347" t="s">
        <v>58</v>
      </c>
      <c r="C1347" t="s">
        <v>108</v>
      </c>
      <c r="D1347">
        <v>720</v>
      </c>
      <c r="E1347" s="10">
        <v>57244</v>
      </c>
      <c r="F1347" s="10">
        <v>21112</v>
      </c>
      <c r="G1347" s="10">
        <v>250079</v>
      </c>
      <c r="H1347" s="10">
        <v>723813</v>
      </c>
      <c r="I1347" s="10">
        <v>47016</v>
      </c>
      <c r="J1347" s="10">
        <v>64096</v>
      </c>
      <c r="K1347" s="10">
        <v>20572</v>
      </c>
      <c r="L1347" s="10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 s="8">
        <v>-0.66</v>
      </c>
      <c r="W1347" s="10">
        <v>10972</v>
      </c>
      <c r="X1347">
        <v>19</v>
      </c>
      <c r="Y1347" s="4" t="str">
        <f>VLOOKUP(C1347,[1]Sheet1!$B:$D,3,FALSE)</f>
        <v>Delist</v>
      </c>
      <c r="Z1347">
        <f>IFERROR(VLOOKUP(C1347,[2]!LTP,2,FALSE),0)</f>
        <v>0</v>
      </c>
      <c r="AA1347" s="7">
        <f t="shared" si="21"/>
        <v>0</v>
      </c>
    </row>
    <row r="1348" spans="1:27" x14ac:dyDescent="0.45">
      <c r="A1348" t="s">
        <v>55</v>
      </c>
      <c r="B1348" t="s">
        <v>58</v>
      </c>
      <c r="C1348" t="s">
        <v>117</v>
      </c>
      <c r="D1348">
        <v>2972</v>
      </c>
      <c r="E1348" s="10">
        <v>140000</v>
      </c>
      <c r="F1348" s="10">
        <v>551046</v>
      </c>
      <c r="G1348" s="10">
        <v>5623186</v>
      </c>
      <c r="H1348" s="10">
        <v>10662427</v>
      </c>
      <c r="I1348" s="10">
        <v>948979</v>
      </c>
      <c r="J1348" s="10">
        <v>1049705</v>
      </c>
      <c r="K1348" s="10">
        <v>656871</v>
      </c>
      <c r="L1348" s="10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 s="10">
        <v>1646</v>
      </c>
      <c r="V1348" s="8">
        <v>-0.45</v>
      </c>
      <c r="W1348" s="10">
        <v>341424</v>
      </c>
      <c r="X1348">
        <v>244</v>
      </c>
      <c r="Y1348" s="4" t="str">
        <f>VLOOKUP(C1348,[1]Sheet1!$B:$D,3,FALSE)</f>
        <v>Microfinance</v>
      </c>
      <c r="Z1348">
        <f>IFERROR(VLOOKUP(C1348,[2]!LTP,2,FALSE),0)</f>
        <v>1420</v>
      </c>
      <c r="AA1348" s="7">
        <f t="shared" si="21"/>
        <v>5.8196721311475406</v>
      </c>
    </row>
    <row r="1349" spans="1:27" x14ac:dyDescent="0.45">
      <c r="A1349" t="s">
        <v>55</v>
      </c>
      <c r="B1349" t="s">
        <v>58</v>
      </c>
      <c r="C1349" t="s">
        <v>109</v>
      </c>
      <c r="D1349">
        <v>1636.9</v>
      </c>
      <c r="E1349" s="10">
        <v>76708</v>
      </c>
      <c r="F1349" s="10">
        <v>28067</v>
      </c>
      <c r="G1349" s="10">
        <v>369793</v>
      </c>
      <c r="H1349" s="10">
        <v>1009721</v>
      </c>
      <c r="I1349" s="10">
        <v>72751</v>
      </c>
      <c r="J1349" s="10">
        <v>95271</v>
      </c>
      <c r="K1349" s="10">
        <v>46248</v>
      </c>
      <c r="L1349" s="10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 s="8">
        <v>-0.82</v>
      </c>
      <c r="W1349" s="10">
        <v>22127</v>
      </c>
      <c r="X1349">
        <v>29</v>
      </c>
      <c r="Y1349" s="4" t="str">
        <f>VLOOKUP(C1349,[1]Sheet1!$B:$D,3,FALSE)</f>
        <v>Micro Low</v>
      </c>
      <c r="Z1349">
        <f>IFERROR(VLOOKUP(C1349,[2]!LTP,2,FALSE),0)</f>
        <v>871.9</v>
      </c>
      <c r="AA1349" s="7">
        <f t="shared" si="21"/>
        <v>30.065517241379311</v>
      </c>
    </row>
    <row r="1350" spans="1:27" x14ac:dyDescent="0.45">
      <c r="A1350" t="s">
        <v>55</v>
      </c>
      <c r="B1350" t="s">
        <v>58</v>
      </c>
      <c r="C1350" t="s">
        <v>102</v>
      </c>
      <c r="D1350">
        <v>1198</v>
      </c>
      <c r="E1350" s="10">
        <v>186450</v>
      </c>
      <c r="F1350" s="10">
        <v>43250</v>
      </c>
      <c r="G1350" s="10">
        <v>603272</v>
      </c>
      <c r="H1350" s="10">
        <v>1973561</v>
      </c>
      <c r="I1350" s="10">
        <v>159489</v>
      </c>
      <c r="J1350" s="10">
        <v>207332</v>
      </c>
      <c r="K1350" s="10">
        <v>99964</v>
      </c>
      <c r="L1350" s="1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 s="8">
        <v>-0.81</v>
      </c>
      <c r="W1350" s="10">
        <v>34466</v>
      </c>
      <c r="X1350">
        <v>18</v>
      </c>
      <c r="Y1350" s="4" t="str">
        <f>VLOOKUP(C1350,[1]Sheet1!$B:$D,3,FALSE)</f>
        <v>Micro Low</v>
      </c>
      <c r="Z1350">
        <f>IFERROR(VLOOKUP(C1350,[2]!LTP,2,FALSE),0)</f>
        <v>605</v>
      </c>
      <c r="AA1350" s="7">
        <f t="shared" si="21"/>
        <v>33.611111111111114</v>
      </c>
    </row>
    <row r="1351" spans="1:27" x14ac:dyDescent="0.45">
      <c r="A1351" t="s">
        <v>55</v>
      </c>
      <c r="B1351" t="s">
        <v>58</v>
      </c>
      <c r="C1351" t="s">
        <v>110</v>
      </c>
      <c r="D1351">
        <v>465</v>
      </c>
      <c r="E1351" s="10">
        <v>100000</v>
      </c>
      <c r="F1351" s="10">
        <v>40809</v>
      </c>
      <c r="G1351" s="10">
        <v>285526</v>
      </c>
      <c r="H1351" s="10">
        <v>740688</v>
      </c>
      <c r="I1351" s="10">
        <v>63034</v>
      </c>
      <c r="J1351" s="10">
        <v>78878</v>
      </c>
      <c r="K1351" s="10">
        <v>39061</v>
      </c>
      <c r="L1351" s="10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 s="8">
        <v>-0.45</v>
      </c>
      <c r="W1351" s="10">
        <v>21026</v>
      </c>
      <c r="X1351">
        <v>21</v>
      </c>
      <c r="Y1351" s="4" t="str">
        <f>VLOOKUP(C1351,[1]Sheet1!$B:$D,3,FALSE)</f>
        <v>Delist</v>
      </c>
      <c r="Z1351">
        <f>IFERROR(VLOOKUP(C1351,[2]!LTP,2,FALSE),0)</f>
        <v>0</v>
      </c>
      <c r="AA1351" s="7">
        <f t="shared" si="21"/>
        <v>0</v>
      </c>
    </row>
    <row r="1352" spans="1:27" x14ac:dyDescent="0.45">
      <c r="A1352" t="s">
        <v>55</v>
      </c>
      <c r="B1352" t="s">
        <v>58</v>
      </c>
      <c r="C1352" t="s">
        <v>118</v>
      </c>
      <c r="D1352">
        <v>1200</v>
      </c>
      <c r="E1352" s="10">
        <v>70000</v>
      </c>
      <c r="F1352" s="10">
        <v>26532</v>
      </c>
      <c r="G1352" s="10">
        <v>552309</v>
      </c>
      <c r="H1352" s="10">
        <v>793722</v>
      </c>
      <c r="I1352" s="10">
        <v>72846</v>
      </c>
      <c r="J1352" s="10">
        <v>89351</v>
      </c>
      <c r="K1352" s="10">
        <v>21165</v>
      </c>
      <c r="L1352">
        <v>-791</v>
      </c>
      <c r="M1352">
        <v>-1</v>
      </c>
      <c r="N1352" s="10">
        <v>-1062</v>
      </c>
      <c r="O1352">
        <v>9</v>
      </c>
      <c r="P1352">
        <v>-1</v>
      </c>
      <c r="Q1352">
        <v>0</v>
      </c>
      <c r="R1352" s="10">
        <v>-9239</v>
      </c>
      <c r="S1352">
        <v>3</v>
      </c>
      <c r="T1352">
        <v>138</v>
      </c>
      <c r="U1352">
        <v>0</v>
      </c>
      <c r="V1352" s="8">
        <v>0</v>
      </c>
      <c r="W1352">
        <v>0</v>
      </c>
      <c r="X1352">
        <v>0</v>
      </c>
      <c r="Y1352" s="4" t="str">
        <f>VLOOKUP(C1352,[1]Sheet1!$B:$D,3,FALSE)</f>
        <v>Micro Low</v>
      </c>
      <c r="Z1352">
        <f>IFERROR(VLOOKUP(C1352,[2]!LTP,2,FALSE),0)</f>
        <v>735</v>
      </c>
      <c r="AA1352" s="7">
        <f t="shared" si="21"/>
        <v>-735</v>
      </c>
    </row>
    <row r="1353" spans="1:27" x14ac:dyDescent="0.45">
      <c r="A1353" t="s">
        <v>55</v>
      </c>
      <c r="B1353" t="s">
        <v>58</v>
      </c>
      <c r="C1353" t="s">
        <v>116</v>
      </c>
      <c r="D1353">
        <v>709.7</v>
      </c>
      <c r="E1353" s="10">
        <v>70000</v>
      </c>
      <c r="F1353" s="10">
        <v>47173</v>
      </c>
      <c r="G1353" s="10">
        <v>794359</v>
      </c>
      <c r="H1353" s="10">
        <v>1237319</v>
      </c>
      <c r="I1353" s="10">
        <v>113919</v>
      </c>
      <c r="J1353" s="10">
        <v>136728</v>
      </c>
      <c r="K1353" s="10">
        <v>47328</v>
      </c>
      <c r="L1353" s="10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 s="8">
        <v>-0.55000000000000004</v>
      </c>
      <c r="W1353" s="10">
        <v>19159</v>
      </c>
      <c r="X1353">
        <v>27</v>
      </c>
      <c r="Y1353" s="4" t="str">
        <f>VLOOKUP(C1353,[1]Sheet1!$B:$D,3,FALSE)</f>
        <v>Micro Low</v>
      </c>
      <c r="Z1353">
        <f>IFERROR(VLOOKUP(C1353,[2]!LTP,2,FALSE),0)</f>
        <v>1693</v>
      </c>
      <c r="AA1353" s="7">
        <f t="shared" si="21"/>
        <v>62.703703703703702</v>
      </c>
    </row>
    <row r="1354" spans="1:27" x14ac:dyDescent="0.45">
      <c r="A1354" t="s">
        <v>55</v>
      </c>
      <c r="B1354" t="s">
        <v>58</v>
      </c>
      <c r="C1354" t="s">
        <v>114</v>
      </c>
      <c r="D1354">
        <v>941</v>
      </c>
      <c r="E1354" s="10">
        <v>263448</v>
      </c>
      <c r="F1354" s="10">
        <v>70263</v>
      </c>
      <c r="G1354" s="10">
        <v>885725</v>
      </c>
      <c r="H1354" s="10">
        <v>2515942</v>
      </c>
      <c r="I1354" s="10">
        <v>187961</v>
      </c>
      <c r="J1354" s="10">
        <v>247521</v>
      </c>
      <c r="K1354" s="10">
        <v>92761</v>
      </c>
      <c r="L1354" s="10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 s="8">
        <v>-0.8</v>
      </c>
      <c r="W1354" s="10">
        <v>32265</v>
      </c>
      <c r="X1354">
        <v>12</v>
      </c>
      <c r="Y1354" s="4" t="str">
        <f>VLOOKUP(C1354,[1]Sheet1!$B:$D,3,FALSE)</f>
        <v>Micro Low</v>
      </c>
      <c r="Z1354">
        <f>IFERROR(VLOOKUP(C1354,[2]!LTP,2,FALSE),0)</f>
        <v>562</v>
      </c>
      <c r="AA1354" s="7">
        <f t="shared" si="21"/>
        <v>46.833333333333336</v>
      </c>
    </row>
    <row r="1355" spans="1:27" x14ac:dyDescent="0.45">
      <c r="A1355" t="s">
        <v>55</v>
      </c>
      <c r="B1355" t="s">
        <v>58</v>
      </c>
      <c r="C1355" t="s">
        <v>98</v>
      </c>
      <c r="D1355">
        <v>1320</v>
      </c>
      <c r="E1355" s="10">
        <v>149537</v>
      </c>
      <c r="F1355" s="10">
        <v>52175</v>
      </c>
      <c r="G1355" s="10">
        <v>773085</v>
      </c>
      <c r="H1355" s="10">
        <v>2286203</v>
      </c>
      <c r="I1355" s="10">
        <v>176252</v>
      </c>
      <c r="J1355" s="10">
        <v>227799</v>
      </c>
      <c r="K1355" s="10">
        <v>105450</v>
      </c>
      <c r="L1355" s="10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 s="8">
        <v>-0.81</v>
      </c>
      <c r="W1355" s="10">
        <v>32434</v>
      </c>
      <c r="X1355">
        <v>22</v>
      </c>
      <c r="Y1355" s="4" t="str">
        <f>VLOOKUP(C1355,[1]Sheet1!$B:$D,3,FALSE)</f>
        <v>Micro Low</v>
      </c>
      <c r="Z1355">
        <f>IFERROR(VLOOKUP(C1355,[2]!LTP,2,FALSE),0)</f>
        <v>0</v>
      </c>
      <c r="AA1355" s="7">
        <f t="shared" si="21"/>
        <v>0</v>
      </c>
    </row>
    <row r="1356" spans="1:27" x14ac:dyDescent="0.45">
      <c r="A1356" t="s">
        <v>55</v>
      </c>
      <c r="B1356" t="s">
        <v>58</v>
      </c>
      <c r="C1356" t="s">
        <v>115</v>
      </c>
      <c r="D1356">
        <v>920</v>
      </c>
      <c r="E1356" s="10">
        <v>134586</v>
      </c>
      <c r="F1356" s="10">
        <v>43802</v>
      </c>
      <c r="G1356" s="10">
        <v>362124</v>
      </c>
      <c r="H1356" s="10">
        <v>1355896</v>
      </c>
      <c r="I1356" s="10">
        <v>86721</v>
      </c>
      <c r="J1356" s="10">
        <v>118814</v>
      </c>
      <c r="K1356" s="10">
        <v>55526</v>
      </c>
      <c r="L1356" s="10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 s="8">
        <v>-0.73</v>
      </c>
      <c r="W1356" s="10">
        <v>28834</v>
      </c>
      <c r="X1356">
        <v>21</v>
      </c>
      <c r="Y1356" s="4" t="str">
        <f>VLOOKUP(C1356,[1]Sheet1!$B:$D,3,FALSE)</f>
        <v>Micro Low</v>
      </c>
      <c r="Z1356">
        <f>IFERROR(VLOOKUP(C1356,[2]!LTP,2,FALSE),0)</f>
        <v>563</v>
      </c>
      <c r="AA1356" s="7">
        <f t="shared" si="21"/>
        <v>26.80952380952381</v>
      </c>
    </row>
    <row r="1357" spans="1:27" x14ac:dyDescent="0.45">
      <c r="A1357" t="s">
        <v>55</v>
      </c>
      <c r="B1357" t="s">
        <v>58</v>
      </c>
      <c r="C1357" t="s">
        <v>119</v>
      </c>
      <c r="D1357">
        <v>1262</v>
      </c>
      <c r="E1357" s="10">
        <v>392809</v>
      </c>
      <c r="F1357" s="10">
        <v>51829</v>
      </c>
      <c r="G1357" s="10">
        <v>885658</v>
      </c>
      <c r="H1357" s="10">
        <v>4135204</v>
      </c>
      <c r="I1357" s="10">
        <v>238411</v>
      </c>
      <c r="J1357" s="10">
        <v>323683</v>
      </c>
      <c r="K1357" s="10">
        <v>73817</v>
      </c>
      <c r="L1357" s="10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 s="10">
        <v>1367</v>
      </c>
      <c r="S1357">
        <v>2.1</v>
      </c>
      <c r="T1357">
        <v>113</v>
      </c>
      <c r="U1357">
        <v>162</v>
      </c>
      <c r="V1357" s="8">
        <v>-0.87</v>
      </c>
      <c r="W1357" s="10">
        <v>40450</v>
      </c>
      <c r="X1357">
        <v>10</v>
      </c>
      <c r="Y1357" s="4" t="str">
        <f>VLOOKUP(C1357,[1]Sheet1!$B:$D,3,FALSE)</f>
        <v>Micro Low</v>
      </c>
      <c r="Z1357">
        <f>IFERROR(VLOOKUP(C1357,[2]!LTP,2,FALSE),0)</f>
        <v>588</v>
      </c>
      <c r="AA1357" s="7">
        <f t="shared" si="21"/>
        <v>58.8</v>
      </c>
    </row>
    <row r="1358" spans="1:27" x14ac:dyDescent="0.45">
      <c r="A1358" t="s">
        <v>24</v>
      </c>
      <c r="B1358" t="s">
        <v>59</v>
      </c>
      <c r="C1358" t="s">
        <v>61</v>
      </c>
      <c r="D1358">
        <v>1057</v>
      </c>
      <c r="E1358" s="10">
        <v>1500000</v>
      </c>
      <c r="F1358" s="10">
        <v>1777227</v>
      </c>
      <c r="G1358" s="10">
        <v>19895348</v>
      </c>
      <c r="H1358" s="10">
        <v>22031208</v>
      </c>
      <c r="I1358" s="10">
        <v>432266</v>
      </c>
      <c r="J1358" s="10">
        <v>604036</v>
      </c>
      <c r="K1358" s="10">
        <v>377129</v>
      </c>
      <c r="L1358" s="10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 s="8">
        <v>-0.72</v>
      </c>
      <c r="W1358" s="10">
        <v>64580</v>
      </c>
      <c r="X1358">
        <v>17</v>
      </c>
      <c r="Y1358" s="4" t="str">
        <f>VLOOKUP(C1358,[1]Sheet1!$B:$D,3,FALSE)</f>
        <v>Microfinance</v>
      </c>
      <c r="Z1358">
        <f>IFERROR(VLOOKUP(C1358,[2]!LTP,2,FALSE),0)</f>
        <v>784</v>
      </c>
      <c r="AA1358" s="7">
        <f t="shared" si="21"/>
        <v>46.117647058823529</v>
      </c>
    </row>
    <row r="1359" spans="1:27" x14ac:dyDescent="0.45">
      <c r="A1359" t="s">
        <v>24</v>
      </c>
      <c r="B1359" t="s">
        <v>59</v>
      </c>
      <c r="C1359" t="s">
        <v>62</v>
      </c>
      <c r="D1359">
        <v>1055</v>
      </c>
      <c r="E1359" s="10">
        <v>1005434</v>
      </c>
      <c r="F1359" s="10">
        <v>1083717</v>
      </c>
      <c r="G1359" s="10">
        <v>5253688</v>
      </c>
      <c r="H1359" s="10">
        <v>12844085</v>
      </c>
      <c r="I1359" s="10">
        <v>363506</v>
      </c>
      <c r="J1359" s="10">
        <v>414696</v>
      </c>
      <c r="K1359" s="10">
        <v>263458</v>
      </c>
      <c r="L1359" s="10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 s="8">
        <v>-0.42</v>
      </c>
      <c r="W1359" s="10">
        <v>198093</v>
      </c>
      <c r="X1359">
        <v>79</v>
      </c>
      <c r="Y1359" s="4" t="str">
        <f>VLOOKUP(C1359,[1]Sheet1!$B:$D,3,FALSE)</f>
        <v>Microfinance</v>
      </c>
      <c r="Z1359">
        <f>IFERROR(VLOOKUP(C1359,[2]!LTP,2,FALSE),0)</f>
        <v>636.4</v>
      </c>
      <c r="AA1359" s="7">
        <f t="shared" si="21"/>
        <v>8.0556962025316459</v>
      </c>
    </row>
    <row r="1360" spans="1:27" x14ac:dyDescent="0.45">
      <c r="A1360" t="s">
        <v>24</v>
      </c>
      <c r="B1360" t="s">
        <v>59</v>
      </c>
      <c r="C1360" t="s">
        <v>63</v>
      </c>
      <c r="D1360">
        <v>698</v>
      </c>
      <c r="E1360" s="10">
        <v>876811</v>
      </c>
      <c r="F1360" s="10">
        <v>166073</v>
      </c>
      <c r="G1360">
        <v>0</v>
      </c>
      <c r="H1360" s="10">
        <v>6031768</v>
      </c>
      <c r="I1360" s="10">
        <v>52757</v>
      </c>
      <c r="J1360" s="10">
        <v>60384</v>
      </c>
      <c r="K1360" s="10">
        <v>52107</v>
      </c>
      <c r="L1360" s="1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 s="8">
        <v>-0.73</v>
      </c>
      <c r="W1360" s="10">
        <v>29716</v>
      </c>
      <c r="X1360">
        <v>14</v>
      </c>
      <c r="Y1360" s="4" t="str">
        <f>VLOOKUP(C1360,[1]Sheet1!$B:$D,3,FALSE)</f>
        <v>Microfinance</v>
      </c>
      <c r="Z1360">
        <f>IFERROR(VLOOKUP(C1360,[2]!LTP,2,FALSE),0)</f>
        <v>513.5</v>
      </c>
      <c r="AA1360" s="7">
        <f t="shared" si="21"/>
        <v>36.678571428571431</v>
      </c>
    </row>
    <row r="1361" spans="1:27" x14ac:dyDescent="0.45">
      <c r="A1361" t="s">
        <v>24</v>
      </c>
      <c r="B1361" t="s">
        <v>59</v>
      </c>
      <c r="C1361" t="s">
        <v>64</v>
      </c>
      <c r="D1361">
        <v>1225</v>
      </c>
      <c r="E1361" s="10">
        <v>252330</v>
      </c>
      <c r="F1361" s="10">
        <v>143691</v>
      </c>
      <c r="G1361" s="10">
        <v>1066218</v>
      </c>
      <c r="H1361" s="10">
        <v>2418251</v>
      </c>
      <c r="I1361" s="10">
        <v>63530</v>
      </c>
      <c r="J1361" s="10">
        <v>74804</v>
      </c>
      <c r="K1361" s="10">
        <v>29689</v>
      </c>
      <c r="L1361" s="10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 s="10">
        <v>-1450</v>
      </c>
      <c r="S1361">
        <v>4.9000000000000004</v>
      </c>
      <c r="T1361">
        <v>157</v>
      </c>
      <c r="U1361">
        <v>0</v>
      </c>
      <c r="V1361" s="8">
        <v>0</v>
      </c>
      <c r="W1361" s="10">
        <v>-4188</v>
      </c>
      <c r="X1361">
        <v>-7</v>
      </c>
      <c r="Y1361" s="4" t="str">
        <f>VLOOKUP(C1361,[1]Sheet1!$B:$D,3,FALSE)</f>
        <v>Micro Low</v>
      </c>
      <c r="Z1361">
        <f>IFERROR(VLOOKUP(C1361,[2]!LTP,2,FALSE),0)</f>
        <v>566</v>
      </c>
      <c r="AA1361" s="7">
        <f t="shared" si="21"/>
        <v>-80.857142857142861</v>
      </c>
    </row>
    <row r="1362" spans="1:27" x14ac:dyDescent="0.45">
      <c r="A1362" t="s">
        <v>24</v>
      </c>
      <c r="B1362" t="s">
        <v>59</v>
      </c>
      <c r="C1362" t="s">
        <v>65</v>
      </c>
      <c r="D1362">
        <v>970</v>
      </c>
      <c r="E1362" s="10">
        <v>457294</v>
      </c>
      <c r="F1362" s="10">
        <v>468096</v>
      </c>
      <c r="G1362" s="10">
        <v>2260608</v>
      </c>
      <c r="H1362" s="10">
        <v>5905983</v>
      </c>
      <c r="I1362" s="10">
        <v>96251</v>
      </c>
      <c r="J1362" s="10">
        <v>154506</v>
      </c>
      <c r="K1362" s="10">
        <v>68225</v>
      </c>
      <c r="L1362" s="10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 s="8">
        <v>-0.78</v>
      </c>
      <c r="W1362" s="10">
        <v>11425</v>
      </c>
      <c r="X1362">
        <v>10</v>
      </c>
      <c r="Y1362" s="4" t="str">
        <f>VLOOKUP(C1362,[1]Sheet1!$B:$D,3,FALSE)</f>
        <v>Microfinance</v>
      </c>
      <c r="Z1362">
        <f>IFERROR(VLOOKUP(C1362,[2]!LTP,2,FALSE),0)</f>
        <v>570</v>
      </c>
      <c r="AA1362" s="7">
        <f t="shared" si="21"/>
        <v>57</v>
      </c>
    </row>
    <row r="1363" spans="1:27" x14ac:dyDescent="0.45">
      <c r="A1363" t="s">
        <v>24</v>
      </c>
      <c r="B1363" t="s">
        <v>59</v>
      </c>
      <c r="C1363" t="s">
        <v>92</v>
      </c>
      <c r="D1363">
        <v>1072</v>
      </c>
      <c r="E1363" s="10">
        <v>1500000</v>
      </c>
      <c r="F1363" s="10">
        <v>2274262</v>
      </c>
      <c r="G1363" s="10">
        <v>14000797</v>
      </c>
      <c r="H1363" s="10">
        <v>20433447</v>
      </c>
      <c r="I1363" s="10">
        <v>438259</v>
      </c>
      <c r="J1363" s="10">
        <v>506828</v>
      </c>
      <c r="K1363" s="10">
        <v>257027</v>
      </c>
      <c r="L1363" s="10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 s="8">
        <v>0</v>
      </c>
      <c r="W1363" s="10">
        <v>-279289</v>
      </c>
      <c r="X1363">
        <v>-74</v>
      </c>
      <c r="Y1363" s="4" t="str">
        <f>VLOOKUP(C1363,[1]Sheet1!$B:$D,3,FALSE)</f>
        <v>Microfinance</v>
      </c>
      <c r="Z1363">
        <f>IFERROR(VLOOKUP(C1363,[2]!LTP,2,FALSE),0)</f>
        <v>572</v>
      </c>
      <c r="AA1363" s="7">
        <f t="shared" si="21"/>
        <v>-7.7297297297297298</v>
      </c>
    </row>
    <row r="1364" spans="1:27" x14ac:dyDescent="0.45">
      <c r="A1364" t="s">
        <v>24</v>
      </c>
      <c r="B1364" t="s">
        <v>59</v>
      </c>
      <c r="C1364" t="s">
        <v>67</v>
      </c>
      <c r="D1364">
        <v>984</v>
      </c>
      <c r="E1364" s="10">
        <v>1034222</v>
      </c>
      <c r="F1364" s="10">
        <v>1582373</v>
      </c>
      <c r="G1364">
        <v>0</v>
      </c>
      <c r="H1364" s="10">
        <v>8270553</v>
      </c>
      <c r="I1364" s="10">
        <v>101831</v>
      </c>
      <c r="J1364" s="10">
        <v>113498</v>
      </c>
      <c r="K1364" s="10">
        <v>97231</v>
      </c>
      <c r="L1364" s="10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 s="8">
        <v>-0.63</v>
      </c>
      <c r="W1364" s="10">
        <v>60583</v>
      </c>
      <c r="X1364">
        <v>23</v>
      </c>
      <c r="Y1364" s="4" t="str">
        <f>VLOOKUP(C1364,[1]Sheet1!$B:$D,3,FALSE)</f>
        <v>Microfinance</v>
      </c>
      <c r="Z1364">
        <f>IFERROR(VLOOKUP(C1364,[2]!LTP,2,FALSE),0)</f>
        <v>672</v>
      </c>
      <c r="AA1364" s="7">
        <f t="shared" si="21"/>
        <v>29.217391304347824</v>
      </c>
    </row>
    <row r="1365" spans="1:27" x14ac:dyDescent="0.45">
      <c r="A1365" t="s">
        <v>24</v>
      </c>
      <c r="B1365" t="s">
        <v>59</v>
      </c>
      <c r="C1365" t="s">
        <v>68</v>
      </c>
      <c r="D1365">
        <v>1138</v>
      </c>
      <c r="E1365" s="10">
        <v>1000229</v>
      </c>
      <c r="F1365" s="10">
        <v>2108710</v>
      </c>
      <c r="G1365" s="10">
        <v>1611855</v>
      </c>
      <c r="H1365" s="10">
        <v>19341960</v>
      </c>
      <c r="I1365" s="10">
        <v>267407</v>
      </c>
      <c r="J1365" s="10">
        <v>267407</v>
      </c>
      <c r="K1365" s="10">
        <v>232615</v>
      </c>
      <c r="L1365" s="10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 s="8">
        <v>-0.45</v>
      </c>
      <c r="W1365" s="10">
        <v>140030</v>
      </c>
      <c r="X1365">
        <v>56</v>
      </c>
      <c r="Y1365" s="4" t="str">
        <f>VLOOKUP(C1365,[1]Sheet1!$B:$D,3,FALSE)</f>
        <v>Microfinance</v>
      </c>
      <c r="Z1365">
        <f>IFERROR(VLOOKUP(C1365,[2]!LTP,2,FALSE),0)</f>
        <v>813.3</v>
      </c>
      <c r="AA1365" s="7">
        <f t="shared" si="21"/>
        <v>14.523214285714285</v>
      </c>
    </row>
    <row r="1366" spans="1:27" x14ac:dyDescent="0.45">
      <c r="A1366" t="s">
        <v>24</v>
      </c>
      <c r="B1366" t="s">
        <v>59</v>
      </c>
      <c r="C1366" t="s">
        <v>69</v>
      </c>
      <c r="D1366">
        <v>920</v>
      </c>
      <c r="E1366" s="10">
        <v>365937</v>
      </c>
      <c r="F1366" s="10">
        <v>129110</v>
      </c>
      <c r="G1366" s="10">
        <v>1987786</v>
      </c>
      <c r="H1366" s="10">
        <v>4038571</v>
      </c>
      <c r="I1366" s="10">
        <v>45207</v>
      </c>
      <c r="J1366" s="10">
        <v>61432</v>
      </c>
      <c r="K1366" s="10">
        <v>22632</v>
      </c>
      <c r="L1366" s="10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 s="8">
        <v>-0.63</v>
      </c>
      <c r="W1366" s="10">
        <v>34557</v>
      </c>
      <c r="X1366">
        <v>38</v>
      </c>
      <c r="Y1366" s="4" t="str">
        <f>VLOOKUP(C1366,[1]Sheet1!$B:$D,3,FALSE)</f>
        <v>Microfinance</v>
      </c>
      <c r="Z1366">
        <f>IFERROR(VLOOKUP(C1366,[2]!LTP,2,FALSE),0)</f>
        <v>551</v>
      </c>
      <c r="AA1366" s="7">
        <f t="shared" si="21"/>
        <v>14.5</v>
      </c>
    </row>
    <row r="1367" spans="1:27" x14ac:dyDescent="0.45">
      <c r="A1367" t="s">
        <v>24</v>
      </c>
      <c r="B1367" t="s">
        <v>59</v>
      </c>
      <c r="C1367" t="s">
        <v>70</v>
      </c>
      <c r="D1367">
        <v>1031</v>
      </c>
      <c r="E1367" s="10">
        <v>394300</v>
      </c>
      <c r="F1367" s="10">
        <v>102562</v>
      </c>
      <c r="G1367" s="10">
        <v>991036</v>
      </c>
      <c r="H1367" s="10">
        <v>2806012</v>
      </c>
      <c r="I1367" s="10">
        <v>22252</v>
      </c>
      <c r="J1367" s="10">
        <v>42798</v>
      </c>
      <c r="K1367" s="10">
        <v>21849</v>
      </c>
      <c r="L1367">
        <v>278</v>
      </c>
      <c r="M1367">
        <v>0</v>
      </c>
      <c r="N1367" s="10">
        <v>3682</v>
      </c>
      <c r="O1367">
        <v>8</v>
      </c>
      <c r="P1367">
        <v>0</v>
      </c>
      <c r="Q1367">
        <v>0</v>
      </c>
      <c r="R1367" s="10">
        <v>30120</v>
      </c>
      <c r="S1367">
        <v>3.7</v>
      </c>
      <c r="T1367">
        <v>126</v>
      </c>
      <c r="U1367">
        <v>28</v>
      </c>
      <c r="V1367" s="8">
        <v>-0.97</v>
      </c>
      <c r="W1367">
        <v>278</v>
      </c>
      <c r="X1367">
        <v>0</v>
      </c>
      <c r="Y1367" s="4" t="str">
        <f>VLOOKUP(C1367,[1]Sheet1!$B:$D,3,FALSE)</f>
        <v>Micro Low</v>
      </c>
      <c r="Z1367">
        <f>IFERROR(VLOOKUP(C1367,[2]!LTP,2,FALSE),0)</f>
        <v>846.6</v>
      </c>
      <c r="AA1367" s="7">
        <f t="shared" si="21"/>
        <v>0</v>
      </c>
    </row>
    <row r="1368" spans="1:27" x14ac:dyDescent="0.45">
      <c r="A1368" t="s">
        <v>24</v>
      </c>
      <c r="B1368" t="s">
        <v>59</v>
      </c>
      <c r="C1368" t="s">
        <v>71</v>
      </c>
      <c r="D1368">
        <v>1160</v>
      </c>
      <c r="E1368" s="10">
        <v>792399</v>
      </c>
      <c r="F1368" s="10">
        <v>1686787</v>
      </c>
      <c r="G1368" s="10">
        <v>9684398</v>
      </c>
      <c r="H1368" s="10">
        <v>15485894</v>
      </c>
      <c r="I1368" s="10">
        <v>326714</v>
      </c>
      <c r="J1368" s="10">
        <v>392783</v>
      </c>
      <c r="K1368" s="10">
        <v>213065</v>
      </c>
      <c r="L1368" s="10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 s="8">
        <v>-0.42</v>
      </c>
      <c r="W1368" s="10">
        <v>127707</v>
      </c>
      <c r="X1368">
        <v>64</v>
      </c>
      <c r="Y1368" s="4" t="str">
        <f>VLOOKUP(C1368,[1]Sheet1!$B:$D,3,FALSE)</f>
        <v>Microfinance</v>
      </c>
      <c r="Z1368">
        <f>IFERROR(VLOOKUP(C1368,[2]!LTP,2,FALSE),0)</f>
        <v>745</v>
      </c>
      <c r="AA1368" s="7">
        <f t="shared" si="21"/>
        <v>11.640625</v>
      </c>
    </row>
    <row r="1369" spans="1:27" x14ac:dyDescent="0.45">
      <c r="A1369" t="s">
        <v>24</v>
      </c>
      <c r="B1369" t="s">
        <v>59</v>
      </c>
      <c r="C1369" t="s">
        <v>72</v>
      </c>
      <c r="D1369">
        <v>1424</v>
      </c>
      <c r="E1369" s="10">
        <v>121741</v>
      </c>
      <c r="F1369" s="10">
        <v>84568</v>
      </c>
      <c r="G1369" s="10">
        <v>411664</v>
      </c>
      <c r="H1369" s="10">
        <v>1455899</v>
      </c>
      <c r="I1369" s="10">
        <v>25601</v>
      </c>
      <c r="J1369" s="10">
        <v>37271</v>
      </c>
      <c r="K1369" s="10">
        <v>21646</v>
      </c>
      <c r="L1369" s="10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 s="8">
        <v>-0.69</v>
      </c>
      <c r="W1369" s="10">
        <v>15763</v>
      </c>
      <c r="X1369">
        <v>52</v>
      </c>
      <c r="Y1369" s="4" t="str">
        <f>VLOOKUP(C1369,[1]Sheet1!$B:$D,3,FALSE)</f>
        <v>Micro Low</v>
      </c>
      <c r="Z1369">
        <f>IFERROR(VLOOKUP(C1369,[2]!LTP,2,FALSE),0)</f>
        <v>700</v>
      </c>
      <c r="AA1369" s="7">
        <f t="shared" si="21"/>
        <v>13.461538461538462</v>
      </c>
    </row>
    <row r="1370" spans="1:27" x14ac:dyDescent="0.45">
      <c r="A1370" t="s">
        <v>24</v>
      </c>
      <c r="B1370" t="s">
        <v>59</v>
      </c>
      <c r="C1370" t="s">
        <v>74</v>
      </c>
      <c r="D1370">
        <v>1290</v>
      </c>
      <c r="E1370" s="10">
        <v>278300</v>
      </c>
      <c r="F1370" s="10">
        <v>271748</v>
      </c>
      <c r="G1370" s="10">
        <v>1697793</v>
      </c>
      <c r="H1370" s="10">
        <v>4795942</v>
      </c>
      <c r="I1370" s="10">
        <v>112228</v>
      </c>
      <c r="J1370" s="10">
        <v>142478</v>
      </c>
      <c r="K1370" s="10">
        <v>87144</v>
      </c>
      <c r="L1370" s="1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 s="8">
        <v>-0.67</v>
      </c>
      <c r="W1370" s="10">
        <v>27703</v>
      </c>
      <c r="X1370">
        <v>40</v>
      </c>
      <c r="Y1370" s="4" t="str">
        <f>VLOOKUP(C1370,[1]Sheet1!$B:$D,3,FALSE)</f>
        <v>Micro Low</v>
      </c>
      <c r="Z1370">
        <f>IFERROR(VLOOKUP(C1370,[2]!LTP,2,FALSE),0)</f>
        <v>668.1</v>
      </c>
      <c r="AA1370" s="7">
        <f t="shared" si="21"/>
        <v>16.702500000000001</v>
      </c>
    </row>
    <row r="1371" spans="1:27" x14ac:dyDescent="0.45">
      <c r="A1371" t="s">
        <v>24</v>
      </c>
      <c r="B1371" t="s">
        <v>59</v>
      </c>
      <c r="C1371" t="s">
        <v>75</v>
      </c>
      <c r="D1371">
        <v>1162</v>
      </c>
      <c r="E1371" s="10">
        <v>396147</v>
      </c>
      <c r="F1371" s="10">
        <v>152087</v>
      </c>
      <c r="G1371" s="10">
        <v>1560811</v>
      </c>
      <c r="H1371" s="10">
        <v>4653039</v>
      </c>
      <c r="I1371" s="10">
        <v>61822</v>
      </c>
      <c r="J1371" s="10">
        <v>91810</v>
      </c>
      <c r="K1371" s="10">
        <v>43342</v>
      </c>
      <c r="L1371" s="10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 s="8">
        <v>-0.78</v>
      </c>
      <c r="W1371" s="10">
        <v>21738</v>
      </c>
      <c r="X1371">
        <v>22</v>
      </c>
      <c r="Y1371" s="4" t="str">
        <f>VLOOKUP(C1371,[1]Sheet1!$B:$D,3,FALSE)</f>
        <v>Microfinance</v>
      </c>
      <c r="Z1371">
        <f>IFERROR(VLOOKUP(C1371,[2]!LTP,2,FALSE),0)</f>
        <v>584</v>
      </c>
      <c r="AA1371" s="7">
        <f t="shared" si="21"/>
        <v>26.545454545454547</v>
      </c>
    </row>
    <row r="1372" spans="1:27" x14ac:dyDescent="0.45">
      <c r="A1372" t="s">
        <v>24</v>
      </c>
      <c r="B1372" t="s">
        <v>59</v>
      </c>
      <c r="C1372" t="s">
        <v>76</v>
      </c>
      <c r="D1372">
        <v>1259</v>
      </c>
      <c r="E1372" s="10">
        <v>121000</v>
      </c>
      <c r="F1372" s="10">
        <v>24937</v>
      </c>
      <c r="G1372" s="10">
        <v>371067</v>
      </c>
      <c r="H1372" s="10">
        <v>1596085</v>
      </c>
      <c r="I1372" s="10">
        <v>28558</v>
      </c>
      <c r="J1372" s="10">
        <v>38742</v>
      </c>
      <c r="K1372" s="10">
        <v>19114</v>
      </c>
      <c r="L1372" s="10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 s="10">
        <v>2398</v>
      </c>
      <c r="S1372">
        <v>6.1</v>
      </c>
      <c r="T1372">
        <v>121</v>
      </c>
      <c r="U1372">
        <v>122</v>
      </c>
      <c r="V1372" s="8">
        <v>-0.9</v>
      </c>
      <c r="W1372" s="10">
        <v>1667</v>
      </c>
      <c r="X1372">
        <v>5</v>
      </c>
      <c r="Y1372" s="4" t="str">
        <f>VLOOKUP(C1372,[1]Sheet1!$B:$D,3,FALSE)</f>
        <v>Delist</v>
      </c>
      <c r="Z1372">
        <f>IFERROR(VLOOKUP(C1372,[2]!LTP,2,FALSE),0)</f>
        <v>0</v>
      </c>
      <c r="AA1372" s="7">
        <f t="shared" si="21"/>
        <v>0</v>
      </c>
    </row>
    <row r="1373" spans="1:27" x14ac:dyDescent="0.45">
      <c r="A1373" t="s">
        <v>24</v>
      </c>
      <c r="B1373" t="s">
        <v>59</v>
      </c>
      <c r="C1373" t="s">
        <v>77</v>
      </c>
      <c r="D1373">
        <v>2018.7</v>
      </c>
      <c r="E1373" s="10">
        <v>79200</v>
      </c>
      <c r="F1373" s="10">
        <v>101049</v>
      </c>
      <c r="G1373" s="10">
        <v>575482</v>
      </c>
      <c r="H1373" s="10">
        <v>1668640</v>
      </c>
      <c r="I1373" s="10">
        <v>23321</v>
      </c>
      <c r="J1373" s="10">
        <v>32447</v>
      </c>
      <c r="K1373" s="10">
        <v>13806</v>
      </c>
      <c r="L1373" s="10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 s="8">
        <v>-0.73</v>
      </c>
      <c r="W1373" s="10">
        <v>11549</v>
      </c>
      <c r="X1373">
        <v>58</v>
      </c>
      <c r="Y1373" s="4" t="str">
        <f>VLOOKUP(C1373,[1]Sheet1!$B:$D,3,FALSE)</f>
        <v>Micro Low</v>
      </c>
      <c r="Z1373">
        <f>IFERROR(VLOOKUP(C1373,[2]!LTP,2,FALSE),0)</f>
        <v>910</v>
      </c>
      <c r="AA1373" s="7">
        <f t="shared" si="21"/>
        <v>15.689655172413794</v>
      </c>
    </row>
    <row r="1374" spans="1:27" x14ac:dyDescent="0.45">
      <c r="A1374" t="s">
        <v>24</v>
      </c>
      <c r="B1374" t="s">
        <v>59</v>
      </c>
      <c r="C1374" t="s">
        <v>79</v>
      </c>
      <c r="D1374">
        <v>1609</v>
      </c>
      <c r="E1374" s="10">
        <v>277848</v>
      </c>
      <c r="F1374" s="10">
        <v>198916</v>
      </c>
      <c r="G1374" s="10">
        <v>930624</v>
      </c>
      <c r="H1374" s="10">
        <v>2458203</v>
      </c>
      <c r="I1374" s="10">
        <v>46322</v>
      </c>
      <c r="J1374" s="10">
        <v>55649</v>
      </c>
      <c r="K1374" s="10">
        <v>30179</v>
      </c>
      <c r="L1374" s="10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 s="8">
        <v>-0.81</v>
      </c>
      <c r="W1374" s="10">
        <v>16655</v>
      </c>
      <c r="X1374">
        <v>24</v>
      </c>
      <c r="Y1374" s="4" t="str">
        <f>VLOOKUP(C1374,[1]Sheet1!$B:$D,3,FALSE)</f>
        <v>Delist</v>
      </c>
      <c r="Z1374">
        <f>IFERROR(VLOOKUP(C1374,[2]!LTP,2,FALSE),0)</f>
        <v>0</v>
      </c>
      <c r="AA1374" s="7">
        <f t="shared" si="21"/>
        <v>0</v>
      </c>
    </row>
    <row r="1375" spans="1:27" x14ac:dyDescent="0.45">
      <c r="A1375" t="s">
        <v>24</v>
      </c>
      <c r="B1375" t="s">
        <v>59</v>
      </c>
      <c r="C1375" t="s">
        <v>80</v>
      </c>
      <c r="D1375">
        <v>1079.9000000000001</v>
      </c>
      <c r="E1375" s="10">
        <v>224032</v>
      </c>
      <c r="F1375" s="10">
        <v>124275</v>
      </c>
      <c r="G1375" s="10">
        <v>838599</v>
      </c>
      <c r="H1375" s="10">
        <v>3768962</v>
      </c>
      <c r="I1375" s="10">
        <v>65885</v>
      </c>
      <c r="J1375" s="10">
        <v>79227</v>
      </c>
      <c r="K1375" s="10">
        <v>33625</v>
      </c>
      <c r="L1375" s="10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 s="8">
        <v>-0.69</v>
      </c>
      <c r="W1375" s="10">
        <v>17645</v>
      </c>
      <c r="X1375">
        <v>31</v>
      </c>
      <c r="Y1375" s="4" t="str">
        <f>VLOOKUP(C1375,[1]Sheet1!$B:$D,3,FALSE)</f>
        <v>Micro Low</v>
      </c>
      <c r="Z1375">
        <f>IFERROR(VLOOKUP(C1375,[2]!LTP,2,FALSE),0)</f>
        <v>585</v>
      </c>
      <c r="AA1375" s="7">
        <f t="shared" si="21"/>
        <v>18.870967741935484</v>
      </c>
    </row>
    <row r="1376" spans="1:27" x14ac:dyDescent="0.45">
      <c r="A1376" t="s">
        <v>24</v>
      </c>
      <c r="B1376" t="s">
        <v>59</v>
      </c>
      <c r="C1376" t="s">
        <v>81</v>
      </c>
      <c r="D1376">
        <v>592</v>
      </c>
      <c r="E1376" s="10">
        <v>671523</v>
      </c>
      <c r="F1376" s="10">
        <v>175371</v>
      </c>
      <c r="G1376">
        <v>0</v>
      </c>
      <c r="H1376" s="10">
        <v>2679574</v>
      </c>
      <c r="I1376" s="10">
        <v>39143</v>
      </c>
      <c r="J1376" s="10">
        <v>45242</v>
      </c>
      <c r="K1376" s="10">
        <v>36929</v>
      </c>
      <c r="L1376" s="10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 s="8">
        <v>-0.63</v>
      </c>
      <c r="W1376" s="10">
        <v>28127</v>
      </c>
      <c r="X1376">
        <v>17</v>
      </c>
      <c r="Y1376" s="4" t="str">
        <f>VLOOKUP(C1376,[1]Sheet1!$B:$D,3,FALSE)</f>
        <v>Microfinance</v>
      </c>
      <c r="Z1376">
        <f>IFERROR(VLOOKUP(C1376,[2]!LTP,2,FALSE),0)</f>
        <v>483</v>
      </c>
      <c r="AA1376" s="7">
        <f t="shared" si="21"/>
        <v>28.411764705882351</v>
      </c>
    </row>
    <row r="1377" spans="1:27" x14ac:dyDescent="0.45">
      <c r="A1377" t="s">
        <v>24</v>
      </c>
      <c r="B1377" t="s">
        <v>59</v>
      </c>
      <c r="C1377" t="s">
        <v>82</v>
      </c>
      <c r="D1377">
        <v>853.7</v>
      </c>
      <c r="E1377" s="10">
        <v>453618</v>
      </c>
      <c r="F1377" s="10">
        <v>303256</v>
      </c>
      <c r="G1377" s="10">
        <v>1614467</v>
      </c>
      <c r="H1377" s="10">
        <v>4479409</v>
      </c>
      <c r="I1377" s="10">
        <v>79372</v>
      </c>
      <c r="J1377" s="10">
        <v>114310</v>
      </c>
      <c r="K1377" s="10">
        <v>50805</v>
      </c>
      <c r="L1377" s="10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 s="8">
        <v>-0.62</v>
      </c>
      <c r="W1377" s="10">
        <v>31247</v>
      </c>
      <c r="X1377">
        <v>28</v>
      </c>
      <c r="Y1377" s="4" t="str">
        <f>VLOOKUP(C1377,[1]Sheet1!$B:$D,3,FALSE)</f>
        <v>Microfinance</v>
      </c>
      <c r="Z1377">
        <f>IFERROR(VLOOKUP(C1377,[2]!LTP,2,FALSE),0)</f>
        <v>498.9</v>
      </c>
      <c r="AA1377" s="7">
        <f t="shared" si="21"/>
        <v>17.817857142857143</v>
      </c>
    </row>
    <row r="1378" spans="1:27" x14ac:dyDescent="0.45">
      <c r="A1378" t="s">
        <v>24</v>
      </c>
      <c r="B1378" t="s">
        <v>59</v>
      </c>
      <c r="C1378" t="s">
        <v>83</v>
      </c>
      <c r="D1378">
        <v>950</v>
      </c>
      <c r="E1378" s="10">
        <v>855140</v>
      </c>
      <c r="F1378" s="10">
        <v>386575</v>
      </c>
      <c r="G1378" s="10">
        <v>1810756</v>
      </c>
      <c r="H1378" s="10">
        <v>7540662</v>
      </c>
      <c r="I1378" s="10">
        <v>112876</v>
      </c>
      <c r="J1378" s="10">
        <v>156787</v>
      </c>
      <c r="K1378" s="10">
        <v>50827</v>
      </c>
      <c r="L1378" s="10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 s="8">
        <v>-0.77</v>
      </c>
      <c r="W1378" s="10">
        <v>32315</v>
      </c>
      <c r="X1378">
        <v>15</v>
      </c>
      <c r="Y1378" s="4" t="str">
        <f>VLOOKUP(C1378,[1]Sheet1!$B:$D,3,FALSE)</f>
        <v>Microfinance</v>
      </c>
      <c r="Z1378">
        <f>IFERROR(VLOOKUP(C1378,[2]!LTP,2,FALSE),0)</f>
        <v>522</v>
      </c>
      <c r="AA1378" s="7">
        <f t="shared" si="21"/>
        <v>34.799999999999997</v>
      </c>
    </row>
    <row r="1379" spans="1:27" x14ac:dyDescent="0.45">
      <c r="A1379" t="s">
        <v>24</v>
      </c>
      <c r="B1379" t="s">
        <v>59</v>
      </c>
      <c r="C1379" t="s">
        <v>99</v>
      </c>
      <c r="D1379">
        <v>1039</v>
      </c>
      <c r="E1379" s="10">
        <v>404800</v>
      </c>
      <c r="F1379" s="10">
        <v>287560</v>
      </c>
      <c r="G1379" s="10">
        <v>1386944</v>
      </c>
      <c r="H1379" s="10">
        <v>4284401</v>
      </c>
      <c r="I1379" s="10">
        <v>136957</v>
      </c>
      <c r="J1379" s="10">
        <v>153765</v>
      </c>
      <c r="K1379" s="10">
        <v>74814</v>
      </c>
      <c r="L1379" s="10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 s="8">
        <v>-0.6</v>
      </c>
      <c r="W1379" s="10">
        <v>45632</v>
      </c>
      <c r="X1379">
        <v>45</v>
      </c>
      <c r="Y1379" s="4" t="str">
        <f>VLOOKUP(C1379,[1]Sheet1!$B:$D,3,FALSE)</f>
        <v>Micro Low</v>
      </c>
      <c r="Z1379">
        <f>IFERROR(VLOOKUP(C1379,[2]!LTP,2,FALSE),0)</f>
        <v>517</v>
      </c>
      <c r="AA1379" s="7">
        <f t="shared" si="21"/>
        <v>11.488888888888889</v>
      </c>
    </row>
    <row r="1380" spans="1:27" x14ac:dyDescent="0.45">
      <c r="A1380" t="s">
        <v>24</v>
      </c>
      <c r="B1380" t="s">
        <v>59</v>
      </c>
      <c r="C1380" t="s">
        <v>103</v>
      </c>
      <c r="D1380">
        <v>1323.9</v>
      </c>
      <c r="E1380" s="10">
        <v>267131</v>
      </c>
      <c r="F1380" s="10">
        <v>46033</v>
      </c>
      <c r="G1380" s="10">
        <v>930084</v>
      </c>
      <c r="H1380" s="10">
        <v>2654213</v>
      </c>
      <c r="I1380" s="10">
        <v>32929</v>
      </c>
      <c r="J1380" s="10">
        <v>50512</v>
      </c>
      <c r="K1380" s="1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 s="10">
        <v>-10676</v>
      </c>
      <c r="S1380">
        <v>4.5999999999999996</v>
      </c>
      <c r="T1380">
        <v>117</v>
      </c>
      <c r="U1380">
        <v>0</v>
      </c>
      <c r="V1380" s="8">
        <v>0</v>
      </c>
      <c r="W1380">
        <v>-954</v>
      </c>
      <c r="X1380">
        <v>-1</v>
      </c>
      <c r="Y1380" s="4" t="str">
        <f>VLOOKUP(C1380,[1]Sheet1!$B:$D,3,FALSE)</f>
        <v>Micro Low</v>
      </c>
      <c r="Z1380">
        <f>IFERROR(VLOOKUP(C1380,[2]!LTP,2,FALSE),0)</f>
        <v>670</v>
      </c>
      <c r="AA1380" s="7">
        <f t="shared" si="21"/>
        <v>-670</v>
      </c>
    </row>
    <row r="1381" spans="1:27" x14ac:dyDescent="0.45">
      <c r="A1381" t="s">
        <v>24</v>
      </c>
      <c r="B1381" t="s">
        <v>59</v>
      </c>
      <c r="C1381" t="s">
        <v>84</v>
      </c>
      <c r="D1381">
        <v>2080</v>
      </c>
      <c r="E1381" s="10">
        <v>264045</v>
      </c>
      <c r="F1381" s="10">
        <v>253592</v>
      </c>
      <c r="G1381" s="10">
        <v>1717996</v>
      </c>
      <c r="H1381" s="10">
        <v>5154615</v>
      </c>
      <c r="I1381" s="10">
        <v>86709</v>
      </c>
      <c r="J1381" s="10">
        <v>116209</v>
      </c>
      <c r="K1381" s="10">
        <v>67346</v>
      </c>
      <c r="L1381" s="10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 s="8">
        <v>-0.75</v>
      </c>
      <c r="W1381" s="10">
        <v>40860</v>
      </c>
      <c r="X1381">
        <v>62</v>
      </c>
      <c r="Y1381" s="4" t="str">
        <f>VLOOKUP(C1381,[1]Sheet1!$B:$D,3,FALSE)</f>
        <v>Microfinance</v>
      </c>
      <c r="Z1381">
        <f>IFERROR(VLOOKUP(C1381,[2]!LTP,2,FALSE),0)</f>
        <v>1166.4000000000001</v>
      </c>
      <c r="AA1381" s="7">
        <f t="shared" si="21"/>
        <v>18.812903225806455</v>
      </c>
    </row>
    <row r="1382" spans="1:27" x14ac:dyDescent="0.45">
      <c r="A1382" t="s">
        <v>24</v>
      </c>
      <c r="B1382" t="s">
        <v>59</v>
      </c>
      <c r="C1382" t="s">
        <v>85</v>
      </c>
      <c r="D1382">
        <v>1713</v>
      </c>
      <c r="E1382" s="10">
        <v>215043</v>
      </c>
      <c r="F1382" s="10">
        <v>128111</v>
      </c>
      <c r="G1382" s="10">
        <v>1207513</v>
      </c>
      <c r="H1382" s="10">
        <v>2781378</v>
      </c>
      <c r="I1382" s="10">
        <v>57892</v>
      </c>
      <c r="J1382" s="10">
        <v>73376</v>
      </c>
      <c r="K1382" s="10">
        <v>31717</v>
      </c>
      <c r="L1382" s="10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 s="8">
        <v>-0.84</v>
      </c>
      <c r="W1382" s="10">
        <v>11828</v>
      </c>
      <c r="X1382">
        <v>22</v>
      </c>
      <c r="Y1382" s="4" t="str">
        <f>VLOOKUP(C1382,[1]Sheet1!$B:$D,3,FALSE)</f>
        <v>Delist</v>
      </c>
      <c r="Z1382">
        <f>IFERROR(VLOOKUP(C1382,[2]!LTP,2,FALSE),0)</f>
        <v>0</v>
      </c>
      <c r="AA1382" s="7">
        <f t="shared" si="21"/>
        <v>0</v>
      </c>
    </row>
    <row r="1383" spans="1:27" x14ac:dyDescent="0.45">
      <c r="A1383" t="s">
        <v>24</v>
      </c>
      <c r="B1383" t="s">
        <v>59</v>
      </c>
      <c r="C1383" t="s">
        <v>104</v>
      </c>
      <c r="D1383">
        <v>1020</v>
      </c>
      <c r="E1383" s="10">
        <v>110745</v>
      </c>
      <c r="F1383" s="10">
        <v>33534</v>
      </c>
      <c r="G1383" s="10">
        <v>349705</v>
      </c>
      <c r="H1383" s="10">
        <v>1450413</v>
      </c>
      <c r="I1383" s="10">
        <v>18323</v>
      </c>
      <c r="J1383" s="10">
        <v>26245</v>
      </c>
      <c r="K1383" s="10">
        <v>4292</v>
      </c>
      <c r="L1383" s="10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 s="10">
        <v>1958</v>
      </c>
      <c r="S1383">
        <v>2.8</v>
      </c>
      <c r="T1383">
        <v>130</v>
      </c>
      <c r="U1383">
        <v>109</v>
      </c>
      <c r="V1383" s="8">
        <v>-0.89</v>
      </c>
      <c r="W1383" s="10">
        <v>1132</v>
      </c>
      <c r="X1383">
        <v>4</v>
      </c>
      <c r="Y1383" s="4" t="str">
        <f>VLOOKUP(C1383,[1]Sheet1!$B:$D,3,FALSE)</f>
        <v>Micro Low</v>
      </c>
      <c r="Z1383">
        <f>IFERROR(VLOOKUP(C1383,[2]!LTP,2,FALSE),0)</f>
        <v>692</v>
      </c>
      <c r="AA1383" s="7">
        <f t="shared" si="21"/>
        <v>173</v>
      </c>
    </row>
    <row r="1384" spans="1:27" x14ac:dyDescent="0.45">
      <c r="A1384" t="s">
        <v>24</v>
      </c>
      <c r="B1384" t="s">
        <v>59</v>
      </c>
      <c r="C1384" t="s">
        <v>111</v>
      </c>
      <c r="D1384">
        <v>830</v>
      </c>
      <c r="E1384" s="10">
        <v>27625</v>
      </c>
      <c r="F1384">
        <v>16</v>
      </c>
      <c r="G1384" s="10">
        <v>41046</v>
      </c>
      <c r="H1384" s="10">
        <v>335646</v>
      </c>
      <c r="I1384" s="10">
        <v>4641</v>
      </c>
      <c r="J1384" s="10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 s="8">
        <v>-0.84</v>
      </c>
      <c r="W1384">
        <v>558</v>
      </c>
      <c r="X1384">
        <v>8</v>
      </c>
      <c r="Y1384" s="4" t="str">
        <f>VLOOKUP(C1384,[1]Sheet1!$B:$D,3,FALSE)</f>
        <v>Delist</v>
      </c>
      <c r="Z1384">
        <f>IFERROR(VLOOKUP(C1384,[2]!LTP,2,FALSE),0)</f>
        <v>0</v>
      </c>
      <c r="AA1384" s="7">
        <f t="shared" si="21"/>
        <v>0</v>
      </c>
    </row>
    <row r="1385" spans="1:27" x14ac:dyDescent="0.45">
      <c r="A1385" t="s">
        <v>24</v>
      </c>
      <c r="B1385" t="s">
        <v>59</v>
      </c>
      <c r="C1385" t="s">
        <v>86</v>
      </c>
      <c r="D1385">
        <v>838</v>
      </c>
      <c r="E1385" s="10">
        <v>224990</v>
      </c>
      <c r="F1385" s="10">
        <v>37031</v>
      </c>
      <c r="G1385" s="10">
        <v>435509</v>
      </c>
      <c r="H1385" s="10">
        <v>1525979</v>
      </c>
      <c r="I1385" s="10">
        <v>23677</v>
      </c>
      <c r="J1385" s="10">
        <v>33759</v>
      </c>
      <c r="K1385" s="10">
        <v>8962</v>
      </c>
      <c r="L1385" s="10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 s="8">
        <v>-0.84</v>
      </c>
      <c r="W1385" s="10">
        <v>4069</v>
      </c>
      <c r="X1385">
        <v>7</v>
      </c>
      <c r="Y1385" s="4" t="str">
        <f>VLOOKUP(C1385,[1]Sheet1!$B:$D,3,FALSE)</f>
        <v>Micro Low</v>
      </c>
      <c r="Z1385">
        <f>IFERROR(VLOOKUP(C1385,[2]!LTP,2,FALSE),0)</f>
        <v>575</v>
      </c>
      <c r="AA1385" s="7">
        <f t="shared" si="21"/>
        <v>82.142857142857139</v>
      </c>
    </row>
    <row r="1386" spans="1:27" x14ac:dyDescent="0.45">
      <c r="A1386" t="s">
        <v>24</v>
      </c>
      <c r="B1386" t="s">
        <v>59</v>
      </c>
      <c r="C1386" t="s">
        <v>96</v>
      </c>
      <c r="D1386">
        <v>1086</v>
      </c>
      <c r="E1386" s="10">
        <v>228140</v>
      </c>
      <c r="F1386" s="10">
        <v>122466</v>
      </c>
      <c r="G1386" s="10">
        <v>724521</v>
      </c>
      <c r="H1386" s="10">
        <v>2724320</v>
      </c>
      <c r="I1386" s="10">
        <v>33044</v>
      </c>
      <c r="J1386" s="10">
        <v>54386</v>
      </c>
      <c r="K1386" s="10">
        <v>22565</v>
      </c>
      <c r="L1386" s="10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 s="8">
        <v>-0.67</v>
      </c>
      <c r="W1386" s="10">
        <v>21803</v>
      </c>
      <c r="X1386">
        <v>38</v>
      </c>
      <c r="Y1386" s="4" t="str">
        <f>VLOOKUP(C1386,[1]Sheet1!$B:$D,3,FALSE)</f>
        <v>Micro Low</v>
      </c>
      <c r="Z1386">
        <f>IFERROR(VLOOKUP(C1386,[2]!LTP,2,FALSE),0)</f>
        <v>593.70000000000005</v>
      </c>
      <c r="AA1386" s="7">
        <f t="shared" si="21"/>
        <v>15.623684210526317</v>
      </c>
    </row>
    <row r="1387" spans="1:27" x14ac:dyDescent="0.45">
      <c r="A1387" t="s">
        <v>24</v>
      </c>
      <c r="B1387" t="s">
        <v>59</v>
      </c>
      <c r="C1387" t="s">
        <v>87</v>
      </c>
      <c r="D1387">
        <v>2235</v>
      </c>
      <c r="E1387" s="10">
        <v>500415</v>
      </c>
      <c r="F1387" s="10">
        <v>1013701</v>
      </c>
      <c r="G1387" s="10">
        <v>5897681</v>
      </c>
      <c r="H1387" s="10">
        <v>12749291</v>
      </c>
      <c r="I1387" s="10">
        <v>290124</v>
      </c>
      <c r="J1387" s="10">
        <v>377198</v>
      </c>
      <c r="K1387" s="10">
        <v>263858</v>
      </c>
      <c r="L1387" s="10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 s="8">
        <v>-0.69</v>
      </c>
      <c r="W1387" s="10">
        <v>89427</v>
      </c>
      <c r="X1387">
        <v>71</v>
      </c>
      <c r="Y1387" s="4" t="str">
        <f>VLOOKUP(C1387,[1]Sheet1!$B:$D,3,FALSE)</f>
        <v>Microfinance</v>
      </c>
      <c r="Z1387">
        <f>IFERROR(VLOOKUP(C1387,[2]!LTP,2,FALSE),0)</f>
        <v>1211</v>
      </c>
      <c r="AA1387" s="7">
        <f t="shared" si="21"/>
        <v>17.056338028169016</v>
      </c>
    </row>
    <row r="1388" spans="1:27" x14ac:dyDescent="0.45">
      <c r="A1388" t="s">
        <v>24</v>
      </c>
      <c r="B1388" t="s">
        <v>59</v>
      </c>
      <c r="C1388" t="s">
        <v>93</v>
      </c>
      <c r="D1388">
        <v>944.9</v>
      </c>
      <c r="E1388" s="10">
        <v>229340</v>
      </c>
      <c r="F1388" s="10">
        <v>125167</v>
      </c>
      <c r="G1388" s="10">
        <v>657690</v>
      </c>
      <c r="H1388" s="10">
        <v>1833441</v>
      </c>
      <c r="I1388" s="10">
        <v>16981</v>
      </c>
      <c r="J1388" s="10">
        <v>21981</v>
      </c>
      <c r="K1388" s="10">
        <v>5903</v>
      </c>
      <c r="L1388" s="10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 s="8">
        <v>-0.72</v>
      </c>
      <c r="W1388" s="10">
        <v>11191</v>
      </c>
      <c r="X1388">
        <v>19</v>
      </c>
      <c r="Y1388" s="4" t="str">
        <f>VLOOKUP(C1388,[1]Sheet1!$B:$D,3,FALSE)</f>
        <v>Micro Low</v>
      </c>
      <c r="Z1388">
        <f>IFERROR(VLOOKUP(C1388,[2]!LTP,2,FALSE),0)</f>
        <v>0</v>
      </c>
      <c r="AA1388" s="7">
        <f t="shared" si="21"/>
        <v>0</v>
      </c>
    </row>
    <row r="1389" spans="1:27" x14ac:dyDescent="0.45">
      <c r="A1389" t="s">
        <v>24</v>
      </c>
      <c r="B1389" t="s">
        <v>59</v>
      </c>
      <c r="C1389" t="s">
        <v>88</v>
      </c>
      <c r="D1389">
        <v>800</v>
      </c>
      <c r="E1389" s="10">
        <v>276000</v>
      </c>
      <c r="F1389" s="10">
        <v>136822</v>
      </c>
      <c r="G1389" s="10">
        <v>1187363</v>
      </c>
      <c r="H1389" s="10">
        <v>4131316</v>
      </c>
      <c r="I1389" s="10">
        <v>99462</v>
      </c>
      <c r="J1389" s="10">
        <v>123210</v>
      </c>
      <c r="K1389" s="10">
        <v>75652</v>
      </c>
      <c r="L1389" s="10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 s="8">
        <v>-0.5</v>
      </c>
      <c r="W1389" s="10">
        <v>33398</v>
      </c>
      <c r="X1389">
        <v>48</v>
      </c>
      <c r="Y1389" s="4" t="str">
        <f>VLOOKUP(C1389,[1]Sheet1!$B:$D,3,FALSE)</f>
        <v>Delist</v>
      </c>
      <c r="Z1389">
        <f>IFERROR(VLOOKUP(C1389,[2]!LTP,2,FALSE),0)</f>
        <v>0</v>
      </c>
      <c r="AA1389" s="7">
        <f t="shared" si="21"/>
        <v>0</v>
      </c>
    </row>
    <row r="1390" spans="1:27" x14ac:dyDescent="0.45">
      <c r="A1390" t="s">
        <v>24</v>
      </c>
      <c r="B1390" t="s">
        <v>59</v>
      </c>
      <c r="C1390" t="s">
        <v>94</v>
      </c>
      <c r="D1390">
        <v>1248</v>
      </c>
      <c r="E1390" s="10">
        <v>122400</v>
      </c>
      <c r="F1390" s="10">
        <v>205314</v>
      </c>
      <c r="G1390" s="10">
        <v>1142778</v>
      </c>
      <c r="H1390" s="10">
        <v>2416744</v>
      </c>
      <c r="I1390" s="10">
        <v>45267</v>
      </c>
      <c r="J1390" s="10">
        <v>57372</v>
      </c>
      <c r="K1390" s="10">
        <v>21904</v>
      </c>
      <c r="L1390" s="1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 s="8">
        <v>-0.64</v>
      </c>
      <c r="W1390" s="10">
        <v>10548</v>
      </c>
      <c r="X1390">
        <v>34</v>
      </c>
      <c r="Y1390" s="4" t="str">
        <f>VLOOKUP(C1390,[1]Sheet1!$B:$D,3,FALSE)</f>
        <v>Micro Low</v>
      </c>
      <c r="Z1390">
        <f>IFERROR(VLOOKUP(C1390,[2]!LTP,2,FALSE),0)</f>
        <v>685</v>
      </c>
      <c r="AA1390" s="7">
        <f t="shared" si="21"/>
        <v>20.147058823529413</v>
      </c>
    </row>
    <row r="1391" spans="1:27" x14ac:dyDescent="0.45">
      <c r="A1391" t="s">
        <v>24</v>
      </c>
      <c r="B1391" t="s">
        <v>59</v>
      </c>
      <c r="C1391" t="s">
        <v>89</v>
      </c>
      <c r="D1391">
        <v>1395</v>
      </c>
      <c r="E1391" s="10">
        <v>259575</v>
      </c>
      <c r="F1391" s="10">
        <v>225993</v>
      </c>
      <c r="G1391" s="10">
        <v>1445055</v>
      </c>
      <c r="H1391" s="10">
        <v>4008284</v>
      </c>
      <c r="I1391" s="10">
        <v>71943</v>
      </c>
      <c r="J1391" s="10">
        <v>97006</v>
      </c>
      <c r="K1391" s="10">
        <v>58866</v>
      </c>
      <c r="L1391" s="10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 s="8">
        <v>-0.75</v>
      </c>
      <c r="W1391" s="10">
        <v>18438</v>
      </c>
      <c r="X1391">
        <v>28</v>
      </c>
      <c r="Y1391" s="4" t="str">
        <f>VLOOKUP(C1391,[1]Sheet1!$B:$D,3,FALSE)</f>
        <v>Microfinance</v>
      </c>
      <c r="Z1391">
        <f>IFERROR(VLOOKUP(C1391,[2]!LTP,2,FALSE),0)</f>
        <v>785</v>
      </c>
      <c r="AA1391" s="7">
        <f t="shared" si="21"/>
        <v>28.035714285714285</v>
      </c>
    </row>
    <row r="1392" spans="1:27" x14ac:dyDescent="0.45">
      <c r="A1392" t="s">
        <v>24</v>
      </c>
      <c r="B1392" t="s">
        <v>59</v>
      </c>
      <c r="C1392" t="s">
        <v>90</v>
      </c>
      <c r="D1392">
        <v>1637</v>
      </c>
      <c r="E1392" s="10">
        <v>66000</v>
      </c>
      <c r="F1392" s="10">
        <v>26654</v>
      </c>
      <c r="G1392" s="10">
        <v>192250</v>
      </c>
      <c r="H1392" s="10">
        <v>960744</v>
      </c>
      <c r="I1392" s="10">
        <v>17895</v>
      </c>
      <c r="J1392" s="10">
        <v>23260</v>
      </c>
      <c r="K1392" s="10">
        <v>10385</v>
      </c>
      <c r="L1392" s="10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 s="8">
        <v>-0.82</v>
      </c>
      <c r="W1392" s="10">
        <v>4583</v>
      </c>
      <c r="X1392">
        <v>28</v>
      </c>
      <c r="Y1392" s="4" t="str">
        <f>VLOOKUP(C1392,[1]Sheet1!$B:$D,3,FALSE)</f>
        <v>Delist</v>
      </c>
      <c r="Z1392">
        <f>IFERROR(VLOOKUP(C1392,[2]!LTP,2,FALSE),0)</f>
        <v>0</v>
      </c>
      <c r="AA1392" s="7">
        <f t="shared" si="21"/>
        <v>0</v>
      </c>
    </row>
    <row r="1393" spans="1:27" x14ac:dyDescent="0.45">
      <c r="A1393" t="s">
        <v>24</v>
      </c>
      <c r="B1393" t="s">
        <v>59</v>
      </c>
      <c r="C1393" t="s">
        <v>91</v>
      </c>
      <c r="D1393">
        <v>835</v>
      </c>
      <c r="E1393" s="10">
        <v>982500</v>
      </c>
      <c r="F1393" s="10">
        <v>639981</v>
      </c>
      <c r="G1393" s="10">
        <v>3647049</v>
      </c>
      <c r="H1393" s="10">
        <v>10577624</v>
      </c>
      <c r="I1393" s="10">
        <v>216633</v>
      </c>
      <c r="J1393" s="10">
        <v>247132</v>
      </c>
      <c r="K1393" s="10">
        <v>38095</v>
      </c>
      <c r="L1393" s="10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 s="8">
        <v>-0.7</v>
      </c>
      <c r="W1393" s="10">
        <v>42083</v>
      </c>
      <c r="X1393">
        <v>17</v>
      </c>
      <c r="Y1393" s="4" t="str">
        <f>VLOOKUP(C1393,[1]Sheet1!$B:$D,3,FALSE)</f>
        <v>Microfinance</v>
      </c>
      <c r="Z1393">
        <f>IFERROR(VLOOKUP(C1393,[2]!LTP,2,FALSE),0)</f>
        <v>445</v>
      </c>
      <c r="AA1393" s="7">
        <f t="shared" si="21"/>
        <v>26.176470588235293</v>
      </c>
    </row>
    <row r="1394" spans="1:27" x14ac:dyDescent="0.45">
      <c r="A1394" t="s">
        <v>24</v>
      </c>
      <c r="B1394" t="s">
        <v>59</v>
      </c>
      <c r="C1394" t="s">
        <v>97</v>
      </c>
      <c r="D1394">
        <v>831</v>
      </c>
      <c r="E1394" s="10">
        <v>61500</v>
      </c>
      <c r="F1394" s="10">
        <v>15472</v>
      </c>
      <c r="G1394" s="10">
        <v>109567</v>
      </c>
      <c r="H1394" s="10">
        <v>682661</v>
      </c>
      <c r="I1394" s="10">
        <v>6779</v>
      </c>
      <c r="J1394" s="10">
        <v>9287</v>
      </c>
      <c r="K1394" s="10">
        <v>1654</v>
      </c>
      <c r="L1394" s="10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 s="8">
        <v>-0.79</v>
      </c>
      <c r="W1394" s="10">
        <v>1678</v>
      </c>
      <c r="X1394">
        <v>11</v>
      </c>
      <c r="Y1394" s="4" t="str">
        <f>VLOOKUP(C1394,[1]Sheet1!$B:$D,3,FALSE)</f>
        <v>Delist</v>
      </c>
      <c r="Z1394">
        <f>IFERROR(VLOOKUP(C1394,[2]!LTP,2,FALSE),0)</f>
        <v>0</v>
      </c>
      <c r="AA1394" s="7">
        <f t="shared" si="21"/>
        <v>0</v>
      </c>
    </row>
    <row r="1395" spans="1:27" x14ac:dyDescent="0.45">
      <c r="A1395" t="s">
        <v>24</v>
      </c>
      <c r="B1395" t="s">
        <v>59</v>
      </c>
      <c r="C1395" t="s">
        <v>120</v>
      </c>
      <c r="D1395">
        <v>3430</v>
      </c>
      <c r="E1395" s="10">
        <v>60000</v>
      </c>
      <c r="F1395" s="10">
        <v>147779</v>
      </c>
      <c r="G1395" s="10">
        <v>723296</v>
      </c>
      <c r="H1395" s="10">
        <v>2244905</v>
      </c>
      <c r="I1395" s="10">
        <v>40798</v>
      </c>
      <c r="J1395" s="10">
        <v>57295</v>
      </c>
      <c r="K1395" s="10">
        <v>29839</v>
      </c>
      <c r="L1395" s="10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 s="10">
        <v>1016</v>
      </c>
      <c r="V1395" s="8">
        <v>-0.7</v>
      </c>
      <c r="W1395" s="10">
        <v>19886</v>
      </c>
      <c r="X1395">
        <v>133</v>
      </c>
      <c r="Y1395" s="4" t="str">
        <f>VLOOKUP(C1395,[1]Sheet1!$B:$D,3,FALSE)</f>
        <v>Micro Low</v>
      </c>
      <c r="Z1395">
        <f>IFERROR(VLOOKUP(C1395,[2]!LTP,2,FALSE),0)</f>
        <v>1822</v>
      </c>
      <c r="AA1395" s="7">
        <f t="shared" si="21"/>
        <v>13.699248120300751</v>
      </c>
    </row>
    <row r="1396" spans="1:27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0">
        <v>83400</v>
      </c>
      <c r="F1396" s="10">
        <v>20707</v>
      </c>
      <c r="G1396" s="10">
        <v>153382</v>
      </c>
      <c r="H1396" s="10">
        <v>808504</v>
      </c>
      <c r="I1396" s="10">
        <v>13684</v>
      </c>
      <c r="J1396" s="10">
        <v>18118</v>
      </c>
      <c r="K1396" s="10">
        <v>5176</v>
      </c>
      <c r="L1396" s="10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 s="8">
        <v>-0.84</v>
      </c>
      <c r="W1396" s="10">
        <v>2237</v>
      </c>
      <c r="X1396">
        <v>11</v>
      </c>
      <c r="Y1396" s="4" t="str">
        <f>VLOOKUP(C1396,[1]Sheet1!$B:$D,3,FALSE)</f>
        <v>Micro Low</v>
      </c>
      <c r="Z1396">
        <f>IFERROR(VLOOKUP(C1396,[2]!LTP,2,FALSE),0)</f>
        <v>710</v>
      </c>
      <c r="AA1396" s="7">
        <f t="shared" si="21"/>
        <v>64.545454545454547</v>
      </c>
    </row>
    <row r="1397" spans="1:27" x14ac:dyDescent="0.45">
      <c r="A1397" t="s">
        <v>24</v>
      </c>
      <c r="B1397" t="s">
        <v>59</v>
      </c>
      <c r="C1397" t="s">
        <v>112</v>
      </c>
      <c r="D1397">
        <v>990</v>
      </c>
      <c r="E1397" s="10">
        <v>1480000</v>
      </c>
      <c r="F1397" s="10">
        <v>375304</v>
      </c>
      <c r="G1397" s="10">
        <v>979110</v>
      </c>
      <c r="H1397" s="10">
        <v>7697619</v>
      </c>
      <c r="I1397" s="10">
        <v>172911</v>
      </c>
      <c r="J1397" s="10">
        <v>193366</v>
      </c>
      <c r="K1397" s="10">
        <v>130020</v>
      </c>
      <c r="L1397" s="10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 s="8">
        <v>-0.78</v>
      </c>
      <c r="W1397" s="10">
        <v>64937</v>
      </c>
      <c r="X1397">
        <v>18</v>
      </c>
      <c r="Y1397" s="4" t="str">
        <f>VLOOKUP(C1397,[1]Sheet1!$B:$D,3,FALSE)</f>
        <v>Microfinance</v>
      </c>
      <c r="Z1397">
        <f>IFERROR(VLOOKUP(C1397,[2]!LTP,2,FALSE),0)</f>
        <v>550</v>
      </c>
      <c r="AA1397" s="7">
        <f t="shared" si="21"/>
        <v>30.555555555555557</v>
      </c>
    </row>
    <row r="1398" spans="1:27" x14ac:dyDescent="0.45">
      <c r="A1398" t="s">
        <v>24</v>
      </c>
      <c r="B1398" t="s">
        <v>59</v>
      </c>
      <c r="C1398" t="s">
        <v>95</v>
      </c>
      <c r="D1398">
        <v>1305</v>
      </c>
      <c r="E1398" s="10">
        <v>132000</v>
      </c>
      <c r="F1398" s="10">
        <v>57231</v>
      </c>
      <c r="G1398" s="10">
        <v>450310</v>
      </c>
      <c r="H1398" s="10">
        <v>1177442</v>
      </c>
      <c r="I1398" s="10">
        <v>27896</v>
      </c>
      <c r="J1398" s="10">
        <v>34257</v>
      </c>
      <c r="K1398" s="10">
        <v>17781</v>
      </c>
      <c r="L1398" s="10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 s="10">
        <v>3534</v>
      </c>
      <c r="S1398">
        <v>4.9000000000000004</v>
      </c>
      <c r="T1398">
        <v>143</v>
      </c>
      <c r="U1398">
        <v>104</v>
      </c>
      <c r="V1398" s="8">
        <v>-0.92</v>
      </c>
      <c r="W1398" s="10">
        <v>1121</v>
      </c>
      <c r="X1398">
        <v>3</v>
      </c>
      <c r="Y1398" s="4" t="str">
        <f>VLOOKUP(C1398,[1]Sheet1!$B:$D,3,FALSE)</f>
        <v>Micro Low</v>
      </c>
      <c r="Z1398">
        <f>IFERROR(VLOOKUP(C1398,[2]!LTP,2,FALSE),0)</f>
        <v>813.9</v>
      </c>
      <c r="AA1398" s="7">
        <f t="shared" si="21"/>
        <v>271.3</v>
      </c>
    </row>
    <row r="1399" spans="1:27" x14ac:dyDescent="0.45">
      <c r="A1399" t="s">
        <v>24</v>
      </c>
      <c r="B1399" t="s">
        <v>59</v>
      </c>
      <c r="C1399" t="s">
        <v>107</v>
      </c>
      <c r="D1399">
        <v>972</v>
      </c>
      <c r="E1399" s="10">
        <v>93748</v>
      </c>
      <c r="F1399" s="10">
        <v>55940</v>
      </c>
      <c r="G1399" s="10">
        <v>239958</v>
      </c>
      <c r="H1399" s="10">
        <v>1117814</v>
      </c>
      <c r="I1399" s="10">
        <v>14315</v>
      </c>
      <c r="J1399" s="10">
        <v>19385</v>
      </c>
      <c r="K1399" s="10">
        <v>7660</v>
      </c>
      <c r="L1399" s="10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 s="8">
        <v>-0.81</v>
      </c>
      <c r="W1399" s="10">
        <v>2258</v>
      </c>
      <c r="X1399">
        <v>10</v>
      </c>
      <c r="Y1399" s="4" t="str">
        <f>VLOOKUP(C1399,[1]Sheet1!$B:$D,3,FALSE)</f>
        <v>Delist</v>
      </c>
      <c r="Z1399">
        <f>IFERROR(VLOOKUP(C1399,[2]!LTP,2,FALSE),0)</f>
        <v>0</v>
      </c>
      <c r="AA1399" s="7">
        <f t="shared" si="21"/>
        <v>0</v>
      </c>
    </row>
    <row r="1400" spans="1:27" x14ac:dyDescent="0.45">
      <c r="A1400" t="s">
        <v>24</v>
      </c>
      <c r="B1400" t="s">
        <v>59</v>
      </c>
      <c r="C1400" t="s">
        <v>113</v>
      </c>
      <c r="D1400">
        <v>1179</v>
      </c>
      <c r="E1400" s="10">
        <v>217780</v>
      </c>
      <c r="F1400" s="10">
        <v>78380</v>
      </c>
      <c r="G1400" s="10">
        <v>546532</v>
      </c>
      <c r="H1400" s="10">
        <v>2269345</v>
      </c>
      <c r="I1400" s="10">
        <v>31292</v>
      </c>
      <c r="J1400" s="10">
        <v>53126</v>
      </c>
      <c r="K1400" s="10">
        <v>25469</v>
      </c>
      <c r="L1400" s="1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 s="8">
        <v>-0.73</v>
      </c>
      <c r="W1400" s="10">
        <v>17468</v>
      </c>
      <c r="X1400">
        <v>32</v>
      </c>
      <c r="Y1400" s="4" t="str">
        <f>VLOOKUP(C1400,[1]Sheet1!$B:$D,3,FALSE)</f>
        <v>Micro Low</v>
      </c>
      <c r="Z1400">
        <f>IFERROR(VLOOKUP(C1400,[2]!LTP,2,FALSE),0)</f>
        <v>630</v>
      </c>
      <c r="AA1400" s="7">
        <f t="shared" si="21"/>
        <v>19.6875</v>
      </c>
    </row>
    <row r="1401" spans="1:27" x14ac:dyDescent="0.45">
      <c r="A1401" t="s">
        <v>24</v>
      </c>
      <c r="B1401" t="s">
        <v>59</v>
      </c>
      <c r="C1401" t="s">
        <v>108</v>
      </c>
      <c r="D1401">
        <v>720</v>
      </c>
      <c r="E1401" s="10">
        <v>57244</v>
      </c>
      <c r="F1401" s="10">
        <v>23523</v>
      </c>
      <c r="G1401" s="10">
        <v>253133</v>
      </c>
      <c r="H1401" s="10">
        <v>780418</v>
      </c>
      <c r="I1401" s="10">
        <v>12693</v>
      </c>
      <c r="J1401" s="10">
        <v>18065</v>
      </c>
      <c r="K1401" s="10">
        <v>8911</v>
      </c>
      <c r="L1401" s="10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 s="8">
        <v>-0.49</v>
      </c>
      <c r="W1401" s="10">
        <v>6159</v>
      </c>
      <c r="X1401">
        <v>43</v>
      </c>
      <c r="Y1401" s="4" t="str">
        <f>VLOOKUP(C1401,[1]Sheet1!$B:$D,3,FALSE)</f>
        <v>Delist</v>
      </c>
      <c r="Z1401">
        <f>IFERROR(VLOOKUP(C1401,[2]!LTP,2,FALSE),0)</f>
        <v>0</v>
      </c>
      <c r="AA1401" s="7">
        <f t="shared" si="21"/>
        <v>0</v>
      </c>
    </row>
    <row r="1402" spans="1:27" x14ac:dyDescent="0.45">
      <c r="A1402" t="s">
        <v>24</v>
      </c>
      <c r="B1402" t="s">
        <v>59</v>
      </c>
      <c r="C1402" t="s">
        <v>117</v>
      </c>
      <c r="D1402">
        <v>2972</v>
      </c>
      <c r="E1402" s="10">
        <v>410670</v>
      </c>
      <c r="F1402" s="10">
        <v>757521</v>
      </c>
      <c r="G1402" s="10">
        <v>7353121</v>
      </c>
      <c r="H1402" s="10">
        <v>14261011</v>
      </c>
      <c r="I1402" s="10">
        <v>265821</v>
      </c>
      <c r="J1402" s="10">
        <v>338066</v>
      </c>
      <c r="K1402" s="10">
        <v>174996</v>
      </c>
      <c r="L1402" s="10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 s="8">
        <v>-0.7</v>
      </c>
      <c r="W1402" s="10">
        <v>130446</v>
      </c>
      <c r="X1402">
        <v>127</v>
      </c>
      <c r="Y1402" s="4" t="str">
        <f>VLOOKUP(C1402,[1]Sheet1!$B:$D,3,FALSE)</f>
        <v>Microfinance</v>
      </c>
      <c r="Z1402">
        <f>IFERROR(VLOOKUP(C1402,[2]!LTP,2,FALSE),0)</f>
        <v>1420</v>
      </c>
      <c r="AA1402" s="7">
        <f t="shared" si="21"/>
        <v>11.181102362204724</v>
      </c>
    </row>
    <row r="1403" spans="1:27" x14ac:dyDescent="0.45">
      <c r="A1403" t="s">
        <v>24</v>
      </c>
      <c r="B1403" t="s">
        <v>59</v>
      </c>
      <c r="C1403" t="s">
        <v>109</v>
      </c>
      <c r="D1403">
        <v>1636.9</v>
      </c>
      <c r="E1403" s="10">
        <v>76708</v>
      </c>
      <c r="F1403" s="10">
        <v>44819</v>
      </c>
      <c r="G1403" s="10">
        <v>394458</v>
      </c>
      <c r="H1403" s="10">
        <v>1111551</v>
      </c>
      <c r="I1403" s="10">
        <v>13302</v>
      </c>
      <c r="J1403" s="10">
        <v>21547</v>
      </c>
      <c r="K1403" s="10">
        <v>7485</v>
      </c>
      <c r="L1403" s="10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 s="8">
        <v>-0.83</v>
      </c>
      <c r="W1403" s="10">
        <v>4159</v>
      </c>
      <c r="X1403">
        <v>22</v>
      </c>
      <c r="Y1403" s="4" t="str">
        <f>VLOOKUP(C1403,[1]Sheet1!$B:$D,3,FALSE)</f>
        <v>Micro Low</v>
      </c>
      <c r="Z1403">
        <f>IFERROR(VLOOKUP(C1403,[2]!LTP,2,FALSE),0)</f>
        <v>871.9</v>
      </c>
      <c r="AA1403" s="7">
        <f t="shared" si="21"/>
        <v>39.631818181818183</v>
      </c>
    </row>
    <row r="1404" spans="1:27" x14ac:dyDescent="0.45">
      <c r="A1404" t="s">
        <v>24</v>
      </c>
      <c r="B1404" t="s">
        <v>59</v>
      </c>
      <c r="C1404" t="s">
        <v>102</v>
      </c>
      <c r="D1404">
        <v>1198</v>
      </c>
      <c r="E1404" s="10">
        <v>186450</v>
      </c>
      <c r="F1404" s="10">
        <v>49417</v>
      </c>
      <c r="G1404" s="10">
        <v>660955</v>
      </c>
      <c r="H1404" s="10">
        <v>2098945</v>
      </c>
      <c r="I1404" s="10">
        <v>15434</v>
      </c>
      <c r="J1404" s="10">
        <v>22990</v>
      </c>
      <c r="K1404" s="10">
        <v>-2480</v>
      </c>
      <c r="L1404" s="10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 s="8">
        <v>-0.84</v>
      </c>
      <c r="W1404" s="10">
        <v>6377</v>
      </c>
      <c r="X1404">
        <v>14</v>
      </c>
      <c r="Y1404" s="4" t="str">
        <f>VLOOKUP(C1404,[1]Sheet1!$B:$D,3,FALSE)</f>
        <v>Micro Low</v>
      </c>
      <c r="Z1404">
        <f>IFERROR(VLOOKUP(C1404,[2]!LTP,2,FALSE),0)</f>
        <v>605</v>
      </c>
      <c r="AA1404" s="7">
        <f t="shared" si="21"/>
        <v>43.214285714285715</v>
      </c>
    </row>
    <row r="1405" spans="1:27" x14ac:dyDescent="0.45">
      <c r="A1405" t="s">
        <v>24</v>
      </c>
      <c r="B1405" t="s">
        <v>59</v>
      </c>
      <c r="C1405" t="s">
        <v>110</v>
      </c>
      <c r="D1405">
        <v>465</v>
      </c>
      <c r="E1405" s="10">
        <v>100000</v>
      </c>
      <c r="F1405" s="10">
        <v>47395</v>
      </c>
      <c r="G1405" s="10">
        <v>305372</v>
      </c>
      <c r="H1405" s="10">
        <v>798458</v>
      </c>
      <c r="I1405" s="10">
        <v>15375</v>
      </c>
      <c r="J1405" s="10">
        <v>20292</v>
      </c>
      <c r="K1405" s="10">
        <v>9110</v>
      </c>
      <c r="L1405" s="10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 s="8">
        <v>-0.36</v>
      </c>
      <c r="W1405" s="10">
        <v>6607</v>
      </c>
      <c r="X1405">
        <v>26</v>
      </c>
      <c r="Y1405" s="4" t="str">
        <f>VLOOKUP(C1405,[1]Sheet1!$B:$D,3,FALSE)</f>
        <v>Delist</v>
      </c>
      <c r="Z1405">
        <f>IFERROR(VLOOKUP(C1405,[2]!LTP,2,FALSE),0)</f>
        <v>0</v>
      </c>
      <c r="AA1405" s="7">
        <f t="shared" si="21"/>
        <v>0</v>
      </c>
    </row>
    <row r="1406" spans="1:27" x14ac:dyDescent="0.45">
      <c r="A1406" t="s">
        <v>24</v>
      </c>
      <c r="B1406" t="s">
        <v>59</v>
      </c>
      <c r="C1406" t="s">
        <v>118</v>
      </c>
      <c r="D1406">
        <v>1200</v>
      </c>
      <c r="E1406" s="10">
        <v>70000</v>
      </c>
      <c r="F1406" s="10">
        <v>27269</v>
      </c>
      <c r="G1406" s="10">
        <v>573222</v>
      </c>
      <c r="H1406" s="10">
        <v>838875</v>
      </c>
      <c r="I1406" s="10">
        <v>20779</v>
      </c>
      <c r="J1406" s="10">
        <v>24740</v>
      </c>
      <c r="K1406" s="10">
        <v>8869</v>
      </c>
      <c r="L1406" s="10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 s="10">
        <v>-1336</v>
      </c>
      <c r="S1406">
        <v>6</v>
      </c>
      <c r="T1406">
        <v>139</v>
      </c>
      <c r="U1406">
        <v>0</v>
      </c>
      <c r="V1406" s="8">
        <v>0</v>
      </c>
      <c r="W1406">
        <v>0</v>
      </c>
      <c r="X1406">
        <v>0</v>
      </c>
      <c r="Y1406" s="4" t="str">
        <f>VLOOKUP(C1406,[1]Sheet1!$B:$D,3,FALSE)</f>
        <v>Micro Low</v>
      </c>
      <c r="Z1406">
        <f>IFERROR(VLOOKUP(C1406,[2]!LTP,2,FALSE),0)</f>
        <v>735</v>
      </c>
      <c r="AA1406" s="7">
        <f t="shared" si="21"/>
        <v>-91.875</v>
      </c>
    </row>
    <row r="1407" spans="1:27" x14ac:dyDescent="0.45">
      <c r="A1407" t="s">
        <v>24</v>
      </c>
      <c r="B1407" t="s">
        <v>59</v>
      </c>
      <c r="C1407" t="s">
        <v>116</v>
      </c>
      <c r="D1407">
        <v>709.7</v>
      </c>
      <c r="E1407" s="10">
        <v>70000</v>
      </c>
      <c r="F1407" s="10">
        <v>49479</v>
      </c>
      <c r="G1407" s="10">
        <v>822964</v>
      </c>
      <c r="H1407" s="10">
        <v>1285487</v>
      </c>
      <c r="I1407" s="10">
        <v>26937</v>
      </c>
      <c r="J1407" s="10">
        <v>33883</v>
      </c>
      <c r="K1407" s="10">
        <v>9562</v>
      </c>
      <c r="L1407" s="10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 s="8">
        <v>-0.66</v>
      </c>
      <c r="W1407" s="10">
        <v>2690</v>
      </c>
      <c r="X1407">
        <v>15</v>
      </c>
      <c r="Y1407" s="4" t="str">
        <f>VLOOKUP(C1407,[1]Sheet1!$B:$D,3,FALSE)</f>
        <v>Micro Low</v>
      </c>
      <c r="Z1407">
        <f>IFERROR(VLOOKUP(C1407,[2]!LTP,2,FALSE),0)</f>
        <v>1693</v>
      </c>
      <c r="AA1407" s="7">
        <f t="shared" si="21"/>
        <v>112.86666666666666</v>
      </c>
    </row>
    <row r="1408" spans="1:27" x14ac:dyDescent="0.45">
      <c r="A1408" t="s">
        <v>24</v>
      </c>
      <c r="B1408" t="s">
        <v>59</v>
      </c>
      <c r="C1408" t="s">
        <v>114</v>
      </c>
      <c r="D1408">
        <v>941</v>
      </c>
      <c r="E1408" s="10">
        <v>263448</v>
      </c>
      <c r="F1408" s="10">
        <v>82798</v>
      </c>
      <c r="G1408" s="10">
        <v>974698</v>
      </c>
      <c r="H1408" s="10">
        <v>2935664</v>
      </c>
      <c r="I1408" s="10">
        <v>56320</v>
      </c>
      <c r="J1408" s="10">
        <v>73805</v>
      </c>
      <c r="K1408" s="10">
        <v>28089</v>
      </c>
      <c r="L1408" s="10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 s="8">
        <v>-0.74</v>
      </c>
      <c r="W1408" s="10">
        <v>12976</v>
      </c>
      <c r="X1408">
        <v>20</v>
      </c>
      <c r="Y1408" s="4" t="str">
        <f>VLOOKUP(C1408,[1]Sheet1!$B:$D,3,FALSE)</f>
        <v>Micro Low</v>
      </c>
      <c r="Z1408">
        <f>IFERROR(VLOOKUP(C1408,[2]!LTP,2,FALSE),0)</f>
        <v>562</v>
      </c>
      <c r="AA1408" s="7">
        <f t="shared" si="21"/>
        <v>28.1</v>
      </c>
    </row>
    <row r="1409" spans="1:27" x14ac:dyDescent="0.45">
      <c r="A1409" t="s">
        <v>24</v>
      </c>
      <c r="B1409" t="s">
        <v>59</v>
      </c>
      <c r="C1409" t="s">
        <v>98</v>
      </c>
      <c r="D1409">
        <v>1320</v>
      </c>
      <c r="E1409" s="10">
        <v>149537</v>
      </c>
      <c r="F1409" s="10">
        <v>76921</v>
      </c>
      <c r="G1409" s="10">
        <v>822465</v>
      </c>
      <c r="H1409" s="10">
        <v>2454961</v>
      </c>
      <c r="I1409" s="10">
        <v>36466</v>
      </c>
      <c r="J1409" s="10">
        <v>51284</v>
      </c>
      <c r="K1409" s="10">
        <v>13262</v>
      </c>
      <c r="L1409" s="10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 s="8">
        <v>-0.82</v>
      </c>
      <c r="W1409" s="10">
        <v>6462</v>
      </c>
      <c r="X1409">
        <v>17</v>
      </c>
      <c r="Y1409" s="4" t="str">
        <f>VLOOKUP(C1409,[1]Sheet1!$B:$D,3,FALSE)</f>
        <v>Micro Low</v>
      </c>
      <c r="Z1409">
        <f>IFERROR(VLOOKUP(C1409,[2]!LTP,2,FALSE),0)</f>
        <v>0</v>
      </c>
      <c r="AA1409" s="7">
        <f t="shared" si="21"/>
        <v>0</v>
      </c>
    </row>
    <row r="1410" spans="1:27" x14ac:dyDescent="0.45">
      <c r="A1410" t="s">
        <v>24</v>
      </c>
      <c r="B1410" t="s">
        <v>59</v>
      </c>
      <c r="C1410" t="s">
        <v>115</v>
      </c>
      <c r="D1410">
        <v>920</v>
      </c>
      <c r="E1410" s="10">
        <v>235386</v>
      </c>
      <c r="F1410" s="10">
        <v>110520</v>
      </c>
      <c r="G1410" s="10">
        <v>601555</v>
      </c>
      <c r="H1410" s="10">
        <v>2691695</v>
      </c>
      <c r="I1410" s="10">
        <v>47076</v>
      </c>
      <c r="J1410" s="10">
        <v>56054</v>
      </c>
      <c r="K1410" s="10">
        <v>19065</v>
      </c>
      <c r="L1410" s="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 s="8">
        <v>-0.79</v>
      </c>
      <c r="W1410" s="10">
        <v>6749</v>
      </c>
      <c r="X1410">
        <v>11</v>
      </c>
      <c r="Y1410" s="4" t="str">
        <f>VLOOKUP(C1410,[1]Sheet1!$B:$D,3,FALSE)</f>
        <v>Micro Low</v>
      </c>
      <c r="Z1410">
        <f>IFERROR(VLOOKUP(C1410,[2]!LTP,2,FALSE),0)</f>
        <v>563</v>
      </c>
      <c r="AA1410" s="7">
        <f t="shared" ref="AA1410:AA1473" si="22">IFERROR(Z1410/M1410,0)</f>
        <v>51.18181818181818</v>
      </c>
    </row>
    <row r="1411" spans="1:27" x14ac:dyDescent="0.45">
      <c r="A1411" t="s">
        <v>24</v>
      </c>
      <c r="B1411" t="s">
        <v>59</v>
      </c>
      <c r="C1411" t="s">
        <v>119</v>
      </c>
      <c r="D1411">
        <v>1262</v>
      </c>
      <c r="E1411" s="10">
        <v>392809</v>
      </c>
      <c r="F1411" s="10">
        <v>89727</v>
      </c>
      <c r="G1411" s="10">
        <v>967508</v>
      </c>
      <c r="H1411" s="10">
        <v>4510754</v>
      </c>
      <c r="I1411" s="10">
        <v>71904</v>
      </c>
      <c r="J1411" s="10">
        <v>90108</v>
      </c>
      <c r="K1411" s="10">
        <v>26552</v>
      </c>
      <c r="L1411" s="10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 s="8">
        <v>-0.82</v>
      </c>
      <c r="W1411" s="10">
        <v>18536</v>
      </c>
      <c r="X1411">
        <v>19</v>
      </c>
      <c r="Y1411" s="4" t="str">
        <f>VLOOKUP(C1411,[1]Sheet1!$B:$D,3,FALSE)</f>
        <v>Micro Low</v>
      </c>
      <c r="Z1411">
        <f>IFERROR(VLOOKUP(C1411,[2]!LTP,2,FALSE),0)</f>
        <v>588</v>
      </c>
      <c r="AA1411" s="7">
        <f t="shared" si="22"/>
        <v>30.94736842105263</v>
      </c>
    </row>
    <row r="1412" spans="1:27" x14ac:dyDescent="0.45">
      <c r="A1412" t="s">
        <v>53</v>
      </c>
      <c r="B1412" t="s">
        <v>59</v>
      </c>
      <c r="C1412" t="s">
        <v>61</v>
      </c>
      <c r="D1412">
        <v>1059</v>
      </c>
      <c r="E1412" s="10">
        <v>1830000</v>
      </c>
      <c r="F1412" s="10">
        <v>2614831</v>
      </c>
      <c r="G1412" s="10">
        <v>20862570</v>
      </c>
      <c r="H1412" s="10">
        <v>25294527</v>
      </c>
      <c r="I1412" s="10">
        <v>984109</v>
      </c>
      <c r="J1412" s="10">
        <v>1341453</v>
      </c>
      <c r="K1412" s="10">
        <v>931423</v>
      </c>
      <c r="L1412" s="10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 s="8">
        <v>-0.43</v>
      </c>
      <c r="W1412" s="10">
        <v>615494</v>
      </c>
      <c r="X1412">
        <v>67</v>
      </c>
      <c r="Y1412" s="4" t="str">
        <f>VLOOKUP(C1412,[1]Sheet1!$B:$D,3,FALSE)</f>
        <v>Microfinance</v>
      </c>
      <c r="Z1412">
        <f>IFERROR(VLOOKUP(C1412,[2]!LTP,2,FALSE),0)</f>
        <v>784</v>
      </c>
      <c r="AA1412" s="7">
        <f t="shared" si="22"/>
        <v>11.701492537313433</v>
      </c>
    </row>
    <row r="1413" spans="1:27" x14ac:dyDescent="0.45">
      <c r="A1413" t="s">
        <v>53</v>
      </c>
      <c r="B1413" t="s">
        <v>59</v>
      </c>
      <c r="C1413" t="s">
        <v>62</v>
      </c>
      <c r="D1413">
        <v>1055</v>
      </c>
      <c r="E1413" s="10">
        <v>1005434</v>
      </c>
      <c r="F1413" s="10">
        <v>1203054</v>
      </c>
      <c r="G1413" s="10">
        <v>5785211</v>
      </c>
      <c r="H1413" s="10">
        <v>13842500</v>
      </c>
      <c r="I1413" s="10">
        <v>661491</v>
      </c>
      <c r="J1413" s="10">
        <v>762467</v>
      </c>
      <c r="K1413" s="10">
        <v>478792</v>
      </c>
      <c r="L1413" s="10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 s="8">
        <v>-0.47</v>
      </c>
      <c r="W1413" s="10">
        <v>324002</v>
      </c>
      <c r="X1413">
        <v>64</v>
      </c>
      <c r="Y1413" s="4" t="str">
        <f>VLOOKUP(C1413,[1]Sheet1!$B:$D,3,FALSE)</f>
        <v>Microfinance</v>
      </c>
      <c r="Z1413">
        <f>IFERROR(VLOOKUP(C1413,[2]!LTP,2,FALSE),0)</f>
        <v>636.4</v>
      </c>
      <c r="AA1413" s="7">
        <f t="shared" si="22"/>
        <v>9.9437499999999996</v>
      </c>
    </row>
    <row r="1414" spans="1:27" x14ac:dyDescent="0.45">
      <c r="A1414" t="s">
        <v>53</v>
      </c>
      <c r="B1414" t="s">
        <v>59</v>
      </c>
      <c r="C1414" t="s">
        <v>63</v>
      </c>
      <c r="D1414">
        <v>700</v>
      </c>
      <c r="E1414" s="10">
        <v>876811</v>
      </c>
      <c r="F1414" s="10">
        <v>199008</v>
      </c>
      <c r="G1414">
        <v>0</v>
      </c>
      <c r="H1414" s="10">
        <v>6673193</v>
      </c>
      <c r="I1414" s="10">
        <v>116392</v>
      </c>
      <c r="J1414" s="10">
        <v>128004</v>
      </c>
      <c r="K1414" s="10">
        <v>111243</v>
      </c>
      <c r="L1414" s="10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 s="8">
        <v>-0.72</v>
      </c>
      <c r="W1414" s="10">
        <v>62889</v>
      </c>
      <c r="X1414">
        <v>14</v>
      </c>
      <c r="Y1414" s="4" t="str">
        <f>VLOOKUP(C1414,[1]Sheet1!$B:$D,3,FALSE)</f>
        <v>Microfinance</v>
      </c>
      <c r="Z1414">
        <f>IFERROR(VLOOKUP(C1414,[2]!LTP,2,FALSE),0)</f>
        <v>513.5</v>
      </c>
      <c r="AA1414" s="7">
        <f t="shared" si="22"/>
        <v>36.678571428571431</v>
      </c>
    </row>
    <row r="1415" spans="1:27" x14ac:dyDescent="0.45">
      <c r="A1415" t="s">
        <v>53</v>
      </c>
      <c r="B1415" t="s">
        <v>59</v>
      </c>
      <c r="C1415" t="s">
        <v>64</v>
      </c>
      <c r="D1415">
        <v>1225</v>
      </c>
      <c r="E1415" s="10">
        <v>252330</v>
      </c>
      <c r="F1415" s="10">
        <v>174352</v>
      </c>
      <c r="G1415" s="10">
        <v>1129668</v>
      </c>
      <c r="H1415" s="10">
        <v>2658216</v>
      </c>
      <c r="I1415" s="10">
        <v>130336</v>
      </c>
      <c r="J1415" s="10">
        <v>159988</v>
      </c>
      <c r="K1415" s="10">
        <v>78921</v>
      </c>
      <c r="L1415" s="10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 s="8">
        <v>-0.76</v>
      </c>
      <c r="W1415" s="10">
        <v>27555</v>
      </c>
      <c r="X1415">
        <v>22</v>
      </c>
      <c r="Y1415" s="4" t="str">
        <f>VLOOKUP(C1415,[1]Sheet1!$B:$D,3,FALSE)</f>
        <v>Micro Low</v>
      </c>
      <c r="Z1415">
        <f>IFERROR(VLOOKUP(C1415,[2]!LTP,2,FALSE),0)</f>
        <v>566</v>
      </c>
      <c r="AA1415" s="7">
        <f t="shared" si="22"/>
        <v>25.727272727272727</v>
      </c>
    </row>
    <row r="1416" spans="1:27" x14ac:dyDescent="0.45">
      <c r="A1416" t="s">
        <v>53</v>
      </c>
      <c r="B1416" t="s">
        <v>59</v>
      </c>
      <c r="C1416" t="s">
        <v>65</v>
      </c>
      <c r="D1416">
        <v>970</v>
      </c>
      <c r="E1416" s="10">
        <v>457294</v>
      </c>
      <c r="F1416" s="10">
        <v>568847</v>
      </c>
      <c r="G1416" s="10">
        <v>2454778</v>
      </c>
      <c r="H1416" s="10">
        <v>6973856</v>
      </c>
      <c r="I1416" s="10">
        <v>248008</v>
      </c>
      <c r="J1416" s="10">
        <v>454056</v>
      </c>
      <c r="K1416" s="10">
        <v>242591</v>
      </c>
      <c r="L1416" s="10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 s="8">
        <v>-0.57999999999999996</v>
      </c>
      <c r="W1416" s="10">
        <v>74228</v>
      </c>
      <c r="X1416">
        <v>32</v>
      </c>
      <c r="Y1416" s="4" t="str">
        <f>VLOOKUP(C1416,[1]Sheet1!$B:$D,3,FALSE)</f>
        <v>Microfinance</v>
      </c>
      <c r="Z1416">
        <f>IFERROR(VLOOKUP(C1416,[2]!LTP,2,FALSE),0)</f>
        <v>570</v>
      </c>
      <c r="AA1416" s="7">
        <f t="shared" si="22"/>
        <v>17.8125</v>
      </c>
    </row>
    <row r="1417" spans="1:27" x14ac:dyDescent="0.45">
      <c r="A1417" t="s">
        <v>53</v>
      </c>
      <c r="B1417" t="s">
        <v>59</v>
      </c>
      <c r="C1417" t="s">
        <v>92</v>
      </c>
      <c r="D1417">
        <v>1076</v>
      </c>
      <c r="E1417" s="10">
        <v>1500000</v>
      </c>
      <c r="F1417" s="10">
        <v>2889304</v>
      </c>
      <c r="G1417" s="10">
        <v>14708563</v>
      </c>
      <c r="H1417" s="10">
        <v>22947132</v>
      </c>
      <c r="I1417" s="10">
        <v>1039856</v>
      </c>
      <c r="J1417" s="10">
        <v>1309715</v>
      </c>
      <c r="K1417" s="10">
        <v>901037</v>
      </c>
      <c r="L1417" s="10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 s="8">
        <v>-0.79</v>
      </c>
      <c r="W1417" s="10">
        <v>57193</v>
      </c>
      <c r="X1417">
        <v>8</v>
      </c>
      <c r="Y1417" s="4" t="str">
        <f>VLOOKUP(C1417,[1]Sheet1!$B:$D,3,FALSE)</f>
        <v>Microfinance</v>
      </c>
      <c r="Z1417">
        <f>IFERROR(VLOOKUP(C1417,[2]!LTP,2,FALSE),0)</f>
        <v>572</v>
      </c>
      <c r="AA1417" s="7">
        <f t="shared" si="22"/>
        <v>71.5</v>
      </c>
    </row>
    <row r="1418" spans="1:27" x14ac:dyDescent="0.45">
      <c r="A1418" t="s">
        <v>53</v>
      </c>
      <c r="B1418" t="s">
        <v>59</v>
      </c>
      <c r="C1418" t="s">
        <v>67</v>
      </c>
      <c r="D1418">
        <v>980</v>
      </c>
      <c r="E1418" s="10">
        <v>1034222</v>
      </c>
      <c r="F1418" s="10">
        <v>1636438</v>
      </c>
      <c r="G1418">
        <v>0</v>
      </c>
      <c r="H1418" s="10">
        <v>9641072</v>
      </c>
      <c r="I1418" s="10">
        <v>201204</v>
      </c>
      <c r="J1418" s="10">
        <v>226215</v>
      </c>
      <c r="K1418" s="10">
        <v>199035</v>
      </c>
      <c r="L1418" s="10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 s="8">
        <v>-0.63</v>
      </c>
      <c r="W1418" s="10">
        <v>114748</v>
      </c>
      <c r="X1418">
        <v>22</v>
      </c>
      <c r="Y1418" s="4" t="str">
        <f>VLOOKUP(C1418,[1]Sheet1!$B:$D,3,FALSE)</f>
        <v>Microfinance</v>
      </c>
      <c r="Z1418">
        <f>IFERROR(VLOOKUP(C1418,[2]!LTP,2,FALSE),0)</f>
        <v>672</v>
      </c>
      <c r="AA1418" s="7">
        <f t="shared" si="22"/>
        <v>30.545454545454547</v>
      </c>
    </row>
    <row r="1419" spans="1:27" x14ac:dyDescent="0.45">
      <c r="A1419" t="s">
        <v>53</v>
      </c>
      <c r="B1419" t="s">
        <v>59</v>
      </c>
      <c r="C1419" t="s">
        <v>68</v>
      </c>
      <c r="D1419">
        <v>1138</v>
      </c>
      <c r="E1419" s="10">
        <v>1250287</v>
      </c>
      <c r="F1419" s="10">
        <v>2008315</v>
      </c>
      <c r="G1419">
        <v>0</v>
      </c>
      <c r="H1419" s="10">
        <v>21070686</v>
      </c>
      <c r="I1419" s="10">
        <v>605642</v>
      </c>
      <c r="J1419" s="10">
        <v>605783</v>
      </c>
      <c r="K1419" s="10">
        <v>540902</v>
      </c>
      <c r="L1419" s="10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 s="8">
        <v>-0.52</v>
      </c>
      <c r="W1419" s="10">
        <v>317396</v>
      </c>
      <c r="X1419">
        <v>51</v>
      </c>
      <c r="Y1419" s="4" t="str">
        <f>VLOOKUP(C1419,[1]Sheet1!$B:$D,3,FALSE)</f>
        <v>Microfinance</v>
      </c>
      <c r="Z1419">
        <f>IFERROR(VLOOKUP(C1419,[2]!LTP,2,FALSE),0)</f>
        <v>813.3</v>
      </c>
      <c r="AA1419" s="7">
        <f t="shared" si="22"/>
        <v>15.94705882352941</v>
      </c>
    </row>
    <row r="1420" spans="1:27" x14ac:dyDescent="0.45">
      <c r="A1420" t="s">
        <v>53</v>
      </c>
      <c r="B1420" t="s">
        <v>59</v>
      </c>
      <c r="C1420" t="s">
        <v>69</v>
      </c>
      <c r="D1420">
        <v>925</v>
      </c>
      <c r="E1420" s="10">
        <v>365937</v>
      </c>
      <c r="F1420" s="10">
        <v>173592</v>
      </c>
      <c r="G1420" s="10">
        <v>2225777</v>
      </c>
      <c r="H1420" s="10">
        <v>4771914</v>
      </c>
      <c r="I1420" s="10">
        <v>135764</v>
      </c>
      <c r="J1420" s="10">
        <v>187133</v>
      </c>
      <c r="K1420" s="10">
        <v>98052</v>
      </c>
      <c r="L1420" s="1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 s="8">
        <v>-0.63</v>
      </c>
      <c r="W1420" s="10">
        <v>66186</v>
      </c>
      <c r="X1420">
        <v>36</v>
      </c>
      <c r="Y1420" s="4" t="str">
        <f>VLOOKUP(C1420,[1]Sheet1!$B:$D,3,FALSE)</f>
        <v>Microfinance</v>
      </c>
      <c r="Z1420">
        <f>IFERROR(VLOOKUP(C1420,[2]!LTP,2,FALSE),0)</f>
        <v>551</v>
      </c>
      <c r="AA1420" s="7">
        <f t="shared" si="22"/>
        <v>15.305555555555555</v>
      </c>
    </row>
    <row r="1421" spans="1:27" x14ac:dyDescent="0.45">
      <c r="A1421" t="s">
        <v>53</v>
      </c>
      <c r="B1421" t="s">
        <v>59</v>
      </c>
      <c r="C1421" t="s">
        <v>70</v>
      </c>
      <c r="D1421">
        <v>1031</v>
      </c>
      <c r="E1421" s="10">
        <v>394300</v>
      </c>
      <c r="F1421" s="10">
        <v>144765</v>
      </c>
      <c r="G1421" s="10">
        <v>1055053</v>
      </c>
      <c r="H1421" s="10">
        <v>3403463</v>
      </c>
      <c r="I1421" s="10">
        <v>98850</v>
      </c>
      <c r="J1421" s="10">
        <v>196210</v>
      </c>
      <c r="K1421" s="10">
        <v>132505</v>
      </c>
      <c r="L1421" s="10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 s="8">
        <v>-0.75</v>
      </c>
      <c r="W1421" s="10">
        <v>42481</v>
      </c>
      <c r="X1421">
        <v>22</v>
      </c>
      <c r="Y1421" s="4" t="str">
        <f>VLOOKUP(C1421,[1]Sheet1!$B:$D,3,FALSE)</f>
        <v>Micro Low</v>
      </c>
      <c r="Z1421">
        <f>IFERROR(VLOOKUP(C1421,[2]!LTP,2,FALSE),0)</f>
        <v>846.6</v>
      </c>
      <c r="AA1421" s="7">
        <f t="shared" si="22"/>
        <v>38.481818181818184</v>
      </c>
    </row>
    <row r="1422" spans="1:27" x14ac:dyDescent="0.45">
      <c r="A1422" t="s">
        <v>53</v>
      </c>
      <c r="B1422" t="s">
        <v>59</v>
      </c>
      <c r="C1422" t="s">
        <v>71</v>
      </c>
      <c r="D1422">
        <v>1160</v>
      </c>
      <c r="E1422" s="10">
        <v>792399</v>
      </c>
      <c r="F1422" s="10">
        <v>1531845</v>
      </c>
      <c r="G1422" s="10">
        <v>10100517</v>
      </c>
      <c r="H1422" s="10">
        <v>15818018</v>
      </c>
      <c r="I1422" s="10">
        <v>635030</v>
      </c>
      <c r="J1422" s="10">
        <v>779248</v>
      </c>
      <c r="K1422" s="10">
        <v>460518</v>
      </c>
      <c r="L1422" s="10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 s="8">
        <v>-0.52</v>
      </c>
      <c r="W1422" s="10">
        <v>184526</v>
      </c>
      <c r="X1422">
        <v>47</v>
      </c>
      <c r="Y1422" s="4" t="str">
        <f>VLOOKUP(C1422,[1]Sheet1!$B:$D,3,FALSE)</f>
        <v>Microfinance</v>
      </c>
      <c r="Z1422">
        <f>IFERROR(VLOOKUP(C1422,[2]!LTP,2,FALSE),0)</f>
        <v>745</v>
      </c>
      <c r="AA1422" s="7">
        <f t="shared" si="22"/>
        <v>15.851063829787234</v>
      </c>
    </row>
    <row r="1423" spans="1:27" x14ac:dyDescent="0.45">
      <c r="A1423" t="s">
        <v>53</v>
      </c>
      <c r="B1423" t="s">
        <v>59</v>
      </c>
      <c r="C1423" t="s">
        <v>72</v>
      </c>
      <c r="D1423">
        <v>1424</v>
      </c>
      <c r="E1423" s="10">
        <v>121741</v>
      </c>
      <c r="F1423" s="10">
        <v>106386</v>
      </c>
      <c r="G1423" s="10">
        <v>407981</v>
      </c>
      <c r="H1423" s="10">
        <v>1458599</v>
      </c>
      <c r="I1423" s="10">
        <v>51364</v>
      </c>
      <c r="J1423" s="10">
        <v>81770</v>
      </c>
      <c r="K1423" s="10">
        <v>55315</v>
      </c>
      <c r="L1423" s="10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 s="8">
        <v>-0.68</v>
      </c>
      <c r="W1423" s="10">
        <v>29677</v>
      </c>
      <c r="X1423">
        <v>49</v>
      </c>
      <c r="Y1423" s="4" t="str">
        <f>VLOOKUP(C1423,[1]Sheet1!$B:$D,3,FALSE)</f>
        <v>Micro Low</v>
      </c>
      <c r="Z1423">
        <f>IFERROR(VLOOKUP(C1423,[2]!LTP,2,FALSE),0)</f>
        <v>700</v>
      </c>
      <c r="AA1423" s="7">
        <f t="shared" si="22"/>
        <v>14.285714285714286</v>
      </c>
    </row>
    <row r="1424" spans="1:27" x14ac:dyDescent="0.45">
      <c r="A1424" t="s">
        <v>53</v>
      </c>
      <c r="B1424" t="s">
        <v>59</v>
      </c>
      <c r="C1424" t="s">
        <v>74</v>
      </c>
      <c r="D1424">
        <v>1293</v>
      </c>
      <c r="E1424" s="10">
        <v>320045</v>
      </c>
      <c r="F1424" s="10">
        <v>263342</v>
      </c>
      <c r="G1424" s="10">
        <v>1878603</v>
      </c>
      <c r="H1424" s="10">
        <v>5502439</v>
      </c>
      <c r="I1424" s="10">
        <v>223936</v>
      </c>
      <c r="J1424" s="10">
        <v>290713</v>
      </c>
      <c r="K1424" s="10">
        <v>179402</v>
      </c>
      <c r="L1424" s="10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 s="8">
        <v>-0.63</v>
      </c>
      <c r="W1424" s="10">
        <v>90400</v>
      </c>
      <c r="X1424">
        <v>56</v>
      </c>
      <c r="Y1424" s="4" t="str">
        <f>VLOOKUP(C1424,[1]Sheet1!$B:$D,3,FALSE)</f>
        <v>Micro Low</v>
      </c>
      <c r="Z1424">
        <f>IFERROR(VLOOKUP(C1424,[2]!LTP,2,FALSE),0)</f>
        <v>668.1</v>
      </c>
      <c r="AA1424" s="7">
        <f t="shared" si="22"/>
        <v>11.930357142857144</v>
      </c>
    </row>
    <row r="1425" spans="1:27" x14ac:dyDescent="0.45">
      <c r="A1425" t="s">
        <v>53</v>
      </c>
      <c r="B1425" t="s">
        <v>59</v>
      </c>
      <c r="C1425" t="s">
        <v>75</v>
      </c>
      <c r="D1425">
        <v>1184</v>
      </c>
      <c r="E1425" s="10">
        <v>398626</v>
      </c>
      <c r="F1425" s="10">
        <v>205491</v>
      </c>
      <c r="G1425" s="10">
        <v>1675302</v>
      </c>
      <c r="H1425" s="10">
        <v>5469089</v>
      </c>
      <c r="I1425" s="10">
        <v>179290</v>
      </c>
      <c r="J1425" s="10">
        <v>252578</v>
      </c>
      <c r="K1425" s="10">
        <v>135987</v>
      </c>
      <c r="L1425" s="10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 s="8">
        <v>-0.7</v>
      </c>
      <c r="W1425" s="10">
        <v>75142</v>
      </c>
      <c r="X1425">
        <v>38</v>
      </c>
      <c r="Y1425" s="4" t="str">
        <f>VLOOKUP(C1425,[1]Sheet1!$B:$D,3,FALSE)</f>
        <v>Microfinance</v>
      </c>
      <c r="Z1425">
        <f>IFERROR(VLOOKUP(C1425,[2]!LTP,2,FALSE),0)</f>
        <v>584</v>
      </c>
      <c r="AA1425" s="7">
        <f t="shared" si="22"/>
        <v>15.368421052631579</v>
      </c>
    </row>
    <row r="1426" spans="1:27" x14ac:dyDescent="0.45">
      <c r="A1426" t="s">
        <v>53</v>
      </c>
      <c r="B1426" t="s">
        <v>59</v>
      </c>
      <c r="C1426" t="s">
        <v>76</v>
      </c>
      <c r="D1426">
        <v>1259</v>
      </c>
      <c r="E1426" s="10">
        <v>133100</v>
      </c>
      <c r="F1426" s="10">
        <v>55025</v>
      </c>
      <c r="G1426" s="10">
        <v>419927</v>
      </c>
      <c r="H1426" s="10">
        <v>1787210</v>
      </c>
      <c r="I1426" s="10">
        <v>60703</v>
      </c>
      <c r="J1426" s="10">
        <v>84085</v>
      </c>
      <c r="K1426" s="10">
        <v>35870</v>
      </c>
      <c r="L1426" s="10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 s="8">
        <v>-0.74</v>
      </c>
      <c r="W1426" s="10">
        <v>22891</v>
      </c>
      <c r="X1426">
        <v>34</v>
      </c>
      <c r="Y1426" s="4" t="str">
        <f>VLOOKUP(C1426,[1]Sheet1!$B:$D,3,FALSE)</f>
        <v>Delist</v>
      </c>
      <c r="Z1426">
        <f>IFERROR(VLOOKUP(C1426,[2]!LTP,2,FALSE),0)</f>
        <v>0</v>
      </c>
      <c r="AA1426" s="7">
        <f t="shared" si="22"/>
        <v>0</v>
      </c>
    </row>
    <row r="1427" spans="1:27" x14ac:dyDescent="0.45">
      <c r="A1427" t="s">
        <v>53</v>
      </c>
      <c r="B1427" t="s">
        <v>59</v>
      </c>
      <c r="C1427" t="s">
        <v>77</v>
      </c>
      <c r="D1427">
        <v>2018.7</v>
      </c>
      <c r="E1427" s="10">
        <v>79200</v>
      </c>
      <c r="F1427" s="10">
        <v>126278</v>
      </c>
      <c r="G1427" s="10">
        <v>628050</v>
      </c>
      <c r="H1427" s="10">
        <v>1871814</v>
      </c>
      <c r="I1427" s="10">
        <v>72754</v>
      </c>
      <c r="J1427" s="10">
        <v>96269</v>
      </c>
      <c r="K1427" s="10">
        <v>51424</v>
      </c>
      <c r="L1427" s="10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 s="8">
        <v>-0.68</v>
      </c>
      <c r="W1427" s="10">
        <v>27446</v>
      </c>
      <c r="X1427">
        <v>69</v>
      </c>
      <c r="Y1427" s="4" t="str">
        <f>VLOOKUP(C1427,[1]Sheet1!$B:$D,3,FALSE)</f>
        <v>Micro Low</v>
      </c>
      <c r="Z1427">
        <f>IFERROR(VLOOKUP(C1427,[2]!LTP,2,FALSE),0)</f>
        <v>910</v>
      </c>
      <c r="AA1427" s="7">
        <f t="shared" si="22"/>
        <v>13.188405797101449</v>
      </c>
    </row>
    <row r="1428" spans="1:27" x14ac:dyDescent="0.45">
      <c r="A1428" t="s">
        <v>53</v>
      </c>
      <c r="B1428" t="s">
        <v>59</v>
      </c>
      <c r="C1428" t="s">
        <v>79</v>
      </c>
      <c r="D1428">
        <v>1609</v>
      </c>
      <c r="E1428" s="10">
        <v>361202</v>
      </c>
      <c r="F1428" s="10">
        <v>146624</v>
      </c>
      <c r="G1428" s="10">
        <v>1044575</v>
      </c>
      <c r="H1428" s="10">
        <v>3007182</v>
      </c>
      <c r="I1428" s="10">
        <v>116868</v>
      </c>
      <c r="J1428" s="10">
        <v>146445</v>
      </c>
      <c r="K1428" s="10">
        <v>89708</v>
      </c>
      <c r="L1428" s="10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 s="8">
        <v>-0.81</v>
      </c>
      <c r="W1428" s="10">
        <v>53132</v>
      </c>
      <c r="X1428">
        <v>29</v>
      </c>
      <c r="Y1428" s="4" t="str">
        <f>VLOOKUP(C1428,[1]Sheet1!$B:$D,3,FALSE)</f>
        <v>Delist</v>
      </c>
      <c r="Z1428">
        <f>IFERROR(VLOOKUP(C1428,[2]!LTP,2,FALSE),0)</f>
        <v>0</v>
      </c>
      <c r="AA1428" s="7">
        <f t="shared" si="22"/>
        <v>0</v>
      </c>
    </row>
    <row r="1429" spans="1:27" x14ac:dyDescent="0.45">
      <c r="A1429" t="s">
        <v>53</v>
      </c>
      <c r="B1429" t="s">
        <v>59</v>
      </c>
      <c r="C1429" t="s">
        <v>80</v>
      </c>
      <c r="D1429">
        <v>1079.9000000000001</v>
      </c>
      <c r="E1429" s="10">
        <v>266597</v>
      </c>
      <c r="F1429" s="10">
        <v>128524</v>
      </c>
      <c r="G1429" s="10">
        <v>893193</v>
      </c>
      <c r="H1429" s="10">
        <v>4070814</v>
      </c>
      <c r="I1429" s="10">
        <v>155436</v>
      </c>
      <c r="J1429" s="10">
        <v>187636</v>
      </c>
      <c r="K1429" s="10">
        <v>98853</v>
      </c>
      <c r="L1429" s="10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 s="8">
        <v>-0.6</v>
      </c>
      <c r="W1429" s="10">
        <v>72914</v>
      </c>
      <c r="X1429">
        <v>55</v>
      </c>
      <c r="Y1429" s="4" t="str">
        <f>VLOOKUP(C1429,[1]Sheet1!$B:$D,3,FALSE)</f>
        <v>Micro Low</v>
      </c>
      <c r="Z1429">
        <f>IFERROR(VLOOKUP(C1429,[2]!LTP,2,FALSE),0)</f>
        <v>585</v>
      </c>
      <c r="AA1429" s="7">
        <f t="shared" si="22"/>
        <v>10.636363636363637</v>
      </c>
    </row>
    <row r="1430" spans="1:27" x14ac:dyDescent="0.45">
      <c r="A1430" t="s">
        <v>53</v>
      </c>
      <c r="B1430" t="s">
        <v>59</v>
      </c>
      <c r="C1430" t="s">
        <v>81</v>
      </c>
      <c r="D1430">
        <v>592</v>
      </c>
      <c r="E1430" s="10">
        <v>731960</v>
      </c>
      <c r="F1430" s="10">
        <v>114649</v>
      </c>
      <c r="G1430">
        <v>0</v>
      </c>
      <c r="H1430" s="10">
        <v>3185871</v>
      </c>
      <c r="I1430" s="10">
        <v>79455</v>
      </c>
      <c r="J1430" s="10">
        <v>95651</v>
      </c>
      <c r="K1430" s="10">
        <v>82806</v>
      </c>
      <c r="L1430" s="1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 s="8">
        <v>-0.67</v>
      </c>
      <c r="W1430" s="10">
        <v>52297</v>
      </c>
      <c r="X1430">
        <v>14</v>
      </c>
      <c r="Y1430" s="4" t="str">
        <f>VLOOKUP(C1430,[1]Sheet1!$B:$D,3,FALSE)</f>
        <v>Microfinance</v>
      </c>
      <c r="Z1430">
        <f>IFERROR(VLOOKUP(C1430,[2]!LTP,2,FALSE),0)</f>
        <v>483</v>
      </c>
      <c r="AA1430" s="7">
        <f t="shared" si="22"/>
        <v>34.5</v>
      </c>
    </row>
    <row r="1431" spans="1:27" x14ac:dyDescent="0.45">
      <c r="A1431" t="s">
        <v>53</v>
      </c>
      <c r="B1431" t="s">
        <v>59</v>
      </c>
      <c r="C1431" t="s">
        <v>82</v>
      </c>
      <c r="D1431">
        <v>853.7</v>
      </c>
      <c r="E1431" s="10">
        <v>539805</v>
      </c>
      <c r="F1431" s="10">
        <v>243289</v>
      </c>
      <c r="G1431" s="10">
        <v>1678208</v>
      </c>
      <c r="H1431" s="10">
        <v>4987611</v>
      </c>
      <c r="I1431" s="10">
        <v>210153</v>
      </c>
      <c r="J1431" s="10">
        <v>280792</v>
      </c>
      <c r="K1431" s="10">
        <v>164502</v>
      </c>
      <c r="L1431" s="10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 s="8">
        <v>-0.64</v>
      </c>
      <c r="W1431" s="10">
        <v>77084</v>
      </c>
      <c r="X1431">
        <v>29</v>
      </c>
      <c r="Y1431" s="4" t="str">
        <f>VLOOKUP(C1431,[1]Sheet1!$B:$D,3,FALSE)</f>
        <v>Microfinance</v>
      </c>
      <c r="Z1431">
        <f>IFERROR(VLOOKUP(C1431,[2]!LTP,2,FALSE),0)</f>
        <v>498.9</v>
      </c>
      <c r="AA1431" s="7">
        <f t="shared" si="22"/>
        <v>17.203448275862069</v>
      </c>
    </row>
    <row r="1432" spans="1:27" x14ac:dyDescent="0.45">
      <c r="A1432" t="s">
        <v>53</v>
      </c>
      <c r="B1432" t="s">
        <v>59</v>
      </c>
      <c r="C1432" t="s">
        <v>83</v>
      </c>
      <c r="D1432">
        <v>955</v>
      </c>
      <c r="E1432" s="10">
        <v>1000000</v>
      </c>
      <c r="F1432" s="10">
        <v>345352</v>
      </c>
      <c r="G1432" s="10">
        <v>2114666</v>
      </c>
      <c r="H1432" s="10">
        <v>10477833</v>
      </c>
      <c r="I1432" s="10">
        <v>302613</v>
      </c>
      <c r="J1432" s="10">
        <v>426622</v>
      </c>
      <c r="K1432" s="10">
        <v>241251</v>
      </c>
      <c r="L1432" s="10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 s="8">
        <v>-0.69</v>
      </c>
      <c r="W1432" s="10">
        <v>140733</v>
      </c>
      <c r="X1432">
        <v>28</v>
      </c>
      <c r="Y1432" s="4" t="str">
        <f>VLOOKUP(C1432,[1]Sheet1!$B:$D,3,FALSE)</f>
        <v>Microfinance</v>
      </c>
      <c r="Z1432">
        <f>IFERROR(VLOOKUP(C1432,[2]!LTP,2,FALSE),0)</f>
        <v>522</v>
      </c>
      <c r="AA1432" s="7">
        <f t="shared" si="22"/>
        <v>18.642857142857142</v>
      </c>
    </row>
    <row r="1433" spans="1:27" x14ac:dyDescent="0.45">
      <c r="A1433" t="s">
        <v>53</v>
      </c>
      <c r="B1433" t="s">
        <v>59</v>
      </c>
      <c r="C1433" t="s">
        <v>99</v>
      </c>
      <c r="D1433">
        <v>1039</v>
      </c>
      <c r="E1433" s="10">
        <v>404800</v>
      </c>
      <c r="F1433" s="10">
        <v>337851</v>
      </c>
      <c r="G1433" s="10">
        <v>1451301</v>
      </c>
      <c r="H1433" s="10">
        <v>4390400</v>
      </c>
      <c r="I1433" s="10">
        <v>256231</v>
      </c>
      <c r="J1433" s="10">
        <v>291994</v>
      </c>
      <c r="K1433" s="10">
        <v>158368</v>
      </c>
      <c r="L1433" s="10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 s="8">
        <v>-0.56999999999999995</v>
      </c>
      <c r="W1433" s="10">
        <v>100080</v>
      </c>
      <c r="X1433">
        <v>49</v>
      </c>
      <c r="Y1433" s="4" t="str">
        <f>VLOOKUP(C1433,[1]Sheet1!$B:$D,3,FALSE)</f>
        <v>Micro Low</v>
      </c>
      <c r="Z1433">
        <f>IFERROR(VLOOKUP(C1433,[2]!LTP,2,FALSE),0)</f>
        <v>517</v>
      </c>
      <c r="AA1433" s="7">
        <f t="shared" si="22"/>
        <v>10.551020408163266</v>
      </c>
    </row>
    <row r="1434" spans="1:27" x14ac:dyDescent="0.45">
      <c r="A1434" t="s">
        <v>53</v>
      </c>
      <c r="B1434" t="s">
        <v>59</v>
      </c>
      <c r="C1434" t="s">
        <v>103</v>
      </c>
      <c r="D1434">
        <v>1323.9</v>
      </c>
      <c r="E1434" s="10">
        <v>267131</v>
      </c>
      <c r="F1434" s="10">
        <v>116502</v>
      </c>
      <c r="G1434" s="10">
        <v>1077013</v>
      </c>
      <c r="H1434" s="10">
        <v>3205492</v>
      </c>
      <c r="I1434" s="10">
        <v>116839</v>
      </c>
      <c r="J1434" s="10">
        <v>168879</v>
      </c>
      <c r="K1434" s="10">
        <v>102379</v>
      </c>
      <c r="L1434" s="10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 s="8">
        <v>-0.69</v>
      </c>
      <c r="W1434" s="10">
        <v>70017</v>
      </c>
      <c r="X1434">
        <v>52</v>
      </c>
      <c r="Y1434" s="4" t="str">
        <f>VLOOKUP(C1434,[1]Sheet1!$B:$D,3,FALSE)</f>
        <v>Micro Low</v>
      </c>
      <c r="Z1434">
        <f>IFERROR(VLOOKUP(C1434,[2]!LTP,2,FALSE),0)</f>
        <v>670</v>
      </c>
      <c r="AA1434" s="7">
        <f t="shared" si="22"/>
        <v>12.884615384615385</v>
      </c>
    </row>
    <row r="1435" spans="1:27" x14ac:dyDescent="0.45">
      <c r="A1435" t="s">
        <v>53</v>
      </c>
      <c r="B1435" t="s">
        <v>59</v>
      </c>
      <c r="C1435" t="s">
        <v>84</v>
      </c>
      <c r="D1435">
        <v>2080</v>
      </c>
      <c r="E1435" s="10">
        <v>264045</v>
      </c>
      <c r="F1435" s="10">
        <v>345329</v>
      </c>
      <c r="G1435" s="10">
        <v>1843710</v>
      </c>
      <c r="H1435" s="10">
        <v>6382076</v>
      </c>
      <c r="I1435" s="10">
        <v>257862</v>
      </c>
      <c r="J1435" s="10">
        <v>329951</v>
      </c>
      <c r="K1435" s="10">
        <v>238639</v>
      </c>
      <c r="L1435" s="10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 s="8">
        <v>-0.65</v>
      </c>
      <c r="W1435" s="10">
        <v>134164</v>
      </c>
      <c r="X1435">
        <v>102</v>
      </c>
      <c r="Y1435" s="4" t="str">
        <f>VLOOKUP(C1435,[1]Sheet1!$B:$D,3,FALSE)</f>
        <v>Microfinance</v>
      </c>
      <c r="Z1435">
        <f>IFERROR(VLOOKUP(C1435,[2]!LTP,2,FALSE),0)</f>
        <v>1166.4000000000001</v>
      </c>
      <c r="AA1435" s="7">
        <f t="shared" si="22"/>
        <v>11.435294117647059</v>
      </c>
    </row>
    <row r="1436" spans="1:27" x14ac:dyDescent="0.45">
      <c r="A1436" t="s">
        <v>53</v>
      </c>
      <c r="B1436" t="s">
        <v>59</v>
      </c>
      <c r="C1436" t="s">
        <v>85</v>
      </c>
      <c r="D1436">
        <v>1713</v>
      </c>
      <c r="E1436" s="10">
        <v>215043</v>
      </c>
      <c r="F1436" s="10">
        <v>161555</v>
      </c>
      <c r="G1436" s="10">
        <v>1301870</v>
      </c>
      <c r="H1436" s="10">
        <v>3003347</v>
      </c>
      <c r="I1436" s="10">
        <v>120450</v>
      </c>
      <c r="J1436" s="10">
        <v>152857</v>
      </c>
      <c r="K1436" s="10">
        <v>74713</v>
      </c>
      <c r="L1436" s="10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 s="8">
        <v>-0.76</v>
      </c>
      <c r="W1436" s="10">
        <v>46071</v>
      </c>
      <c r="X1436">
        <v>43</v>
      </c>
      <c r="Y1436" s="4" t="str">
        <f>VLOOKUP(C1436,[1]Sheet1!$B:$D,3,FALSE)</f>
        <v>Delist</v>
      </c>
      <c r="Z1436">
        <f>IFERROR(VLOOKUP(C1436,[2]!LTP,2,FALSE),0)</f>
        <v>0</v>
      </c>
      <c r="AA1436" s="7">
        <f t="shared" si="22"/>
        <v>0</v>
      </c>
    </row>
    <row r="1437" spans="1:27" x14ac:dyDescent="0.45">
      <c r="A1437" t="s">
        <v>53</v>
      </c>
      <c r="B1437" t="s">
        <v>59</v>
      </c>
      <c r="C1437" t="s">
        <v>104</v>
      </c>
      <c r="D1437">
        <v>1020</v>
      </c>
      <c r="E1437" s="10">
        <v>127357</v>
      </c>
      <c r="F1437" s="10">
        <v>44143</v>
      </c>
      <c r="G1437" s="10">
        <v>393041</v>
      </c>
      <c r="H1437" s="10">
        <v>1542253</v>
      </c>
      <c r="I1437" s="10">
        <v>63646</v>
      </c>
      <c r="J1437" s="10">
        <v>83516</v>
      </c>
      <c r="K1437" s="10">
        <v>39070</v>
      </c>
      <c r="L1437" s="10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 s="8">
        <v>-0.63</v>
      </c>
      <c r="W1437" s="10">
        <v>29564</v>
      </c>
      <c r="X1437">
        <v>46</v>
      </c>
      <c r="Y1437" s="4" t="str">
        <f>VLOOKUP(C1437,[1]Sheet1!$B:$D,3,FALSE)</f>
        <v>Micro Low</v>
      </c>
      <c r="Z1437">
        <f>IFERROR(VLOOKUP(C1437,[2]!LTP,2,FALSE),0)</f>
        <v>692</v>
      </c>
      <c r="AA1437" s="7">
        <f t="shared" si="22"/>
        <v>15.043478260869565</v>
      </c>
    </row>
    <row r="1438" spans="1:27" x14ac:dyDescent="0.45">
      <c r="A1438" t="s">
        <v>53</v>
      </c>
      <c r="B1438" t="s">
        <v>59</v>
      </c>
      <c r="C1438" t="s">
        <v>111</v>
      </c>
      <c r="D1438">
        <v>830</v>
      </c>
      <c r="E1438" s="10">
        <v>27625</v>
      </c>
      <c r="F1438" s="10">
        <v>-1963</v>
      </c>
      <c r="G1438" s="10">
        <v>46488</v>
      </c>
      <c r="H1438" s="10">
        <v>341558</v>
      </c>
      <c r="I1438" s="10">
        <v>9448</v>
      </c>
      <c r="J1438" s="10">
        <v>11326</v>
      </c>
      <c r="K1438" s="10">
        <v>2365</v>
      </c>
      <c r="L1438" s="10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 s="8">
        <v>-0.81</v>
      </c>
      <c r="W1438" s="10">
        <v>1636</v>
      </c>
      <c r="X1438">
        <v>12</v>
      </c>
      <c r="Y1438" s="4" t="str">
        <f>VLOOKUP(C1438,[1]Sheet1!$B:$D,3,FALSE)</f>
        <v>Delist</v>
      </c>
      <c r="Z1438">
        <f>IFERROR(VLOOKUP(C1438,[2]!LTP,2,FALSE),0)</f>
        <v>0</v>
      </c>
      <c r="AA1438" s="7">
        <f t="shared" si="22"/>
        <v>0</v>
      </c>
    </row>
    <row r="1439" spans="1:27" x14ac:dyDescent="0.45">
      <c r="A1439" t="s">
        <v>53</v>
      </c>
      <c r="B1439" t="s">
        <v>59</v>
      </c>
      <c r="C1439" t="s">
        <v>86</v>
      </c>
      <c r="D1439">
        <v>838</v>
      </c>
      <c r="E1439" s="10">
        <v>233934</v>
      </c>
      <c r="F1439" s="10">
        <v>105927</v>
      </c>
      <c r="G1439" s="10">
        <v>497667</v>
      </c>
      <c r="H1439" s="10">
        <v>1832082</v>
      </c>
      <c r="I1439" s="10">
        <v>70674</v>
      </c>
      <c r="J1439" s="10">
        <v>98846</v>
      </c>
      <c r="K1439" s="10">
        <v>40641</v>
      </c>
      <c r="L1439" s="10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 s="8">
        <v>-0.67</v>
      </c>
      <c r="W1439" s="10">
        <v>27422</v>
      </c>
      <c r="X1439">
        <v>23</v>
      </c>
      <c r="Y1439" s="4" t="str">
        <f>VLOOKUP(C1439,[1]Sheet1!$B:$D,3,FALSE)</f>
        <v>Micro Low</v>
      </c>
      <c r="Z1439">
        <f>IFERROR(VLOOKUP(C1439,[2]!LTP,2,FALSE),0)</f>
        <v>575</v>
      </c>
      <c r="AA1439" s="7">
        <f t="shared" si="22"/>
        <v>25</v>
      </c>
    </row>
    <row r="1440" spans="1:27" x14ac:dyDescent="0.45">
      <c r="A1440" t="s">
        <v>53</v>
      </c>
      <c r="B1440" t="s">
        <v>59</v>
      </c>
      <c r="C1440" t="s">
        <v>96</v>
      </c>
      <c r="D1440">
        <v>1086</v>
      </c>
      <c r="E1440" s="10">
        <v>228140</v>
      </c>
      <c r="F1440" s="10">
        <v>139653</v>
      </c>
      <c r="G1440" s="10">
        <v>783492</v>
      </c>
      <c r="H1440" s="10">
        <v>3032021</v>
      </c>
      <c r="I1440" s="10">
        <v>108890</v>
      </c>
      <c r="J1440" s="10">
        <v>155441</v>
      </c>
      <c r="K1440" s="10">
        <v>90610</v>
      </c>
      <c r="L1440" s="1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 s="8">
        <v>-0.57999999999999996</v>
      </c>
      <c r="W1440" s="10">
        <v>64957</v>
      </c>
      <c r="X1440">
        <v>57</v>
      </c>
      <c r="Y1440" s="4" t="str">
        <f>VLOOKUP(C1440,[1]Sheet1!$B:$D,3,FALSE)</f>
        <v>Micro Low</v>
      </c>
      <c r="Z1440">
        <f>IFERROR(VLOOKUP(C1440,[2]!LTP,2,FALSE),0)</f>
        <v>593.70000000000005</v>
      </c>
      <c r="AA1440" s="7">
        <f t="shared" si="22"/>
        <v>10.415789473684212</v>
      </c>
    </row>
    <row r="1441" spans="1:27" x14ac:dyDescent="0.45">
      <c r="A1441" t="s">
        <v>53</v>
      </c>
      <c r="B1441" t="s">
        <v>59</v>
      </c>
      <c r="C1441" t="s">
        <v>87</v>
      </c>
      <c r="D1441">
        <v>2235</v>
      </c>
      <c r="E1441" s="10">
        <v>625519</v>
      </c>
      <c r="F1441" s="10">
        <v>1102840</v>
      </c>
      <c r="G1441" s="10">
        <v>6189342</v>
      </c>
      <c r="H1441" s="10">
        <v>14067921</v>
      </c>
      <c r="I1441" s="10">
        <v>601564</v>
      </c>
      <c r="J1441" s="10">
        <v>812570</v>
      </c>
      <c r="K1441" s="10">
        <v>610042</v>
      </c>
      <c r="L1441" s="10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 s="8">
        <v>-0.7</v>
      </c>
      <c r="W1441" s="10">
        <v>225015</v>
      </c>
      <c r="X1441">
        <v>72</v>
      </c>
      <c r="Y1441" s="4" t="str">
        <f>VLOOKUP(C1441,[1]Sheet1!$B:$D,3,FALSE)</f>
        <v>Microfinance</v>
      </c>
      <c r="Z1441">
        <f>IFERROR(VLOOKUP(C1441,[2]!LTP,2,FALSE),0)</f>
        <v>1211</v>
      </c>
      <c r="AA1441" s="7">
        <f t="shared" si="22"/>
        <v>16.819444444444443</v>
      </c>
    </row>
    <row r="1442" spans="1:27" x14ac:dyDescent="0.45">
      <c r="A1442" t="s">
        <v>53</v>
      </c>
      <c r="B1442" t="s">
        <v>59</v>
      </c>
      <c r="C1442" t="s">
        <v>93</v>
      </c>
      <c r="D1442">
        <v>944.9</v>
      </c>
      <c r="E1442" s="10">
        <v>229340</v>
      </c>
      <c r="F1442" s="10">
        <v>106470</v>
      </c>
      <c r="G1442" s="10">
        <v>771734</v>
      </c>
      <c r="H1442" s="10">
        <v>2070418</v>
      </c>
      <c r="I1442" s="10">
        <v>62322</v>
      </c>
      <c r="J1442" s="10">
        <v>80256</v>
      </c>
      <c r="K1442" s="10">
        <v>46501</v>
      </c>
      <c r="L1442" s="10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 s="8">
        <v>-0.66</v>
      </c>
      <c r="W1442" s="10">
        <v>36413</v>
      </c>
      <c r="X1442">
        <v>32</v>
      </c>
      <c r="Y1442" s="4" t="str">
        <f>VLOOKUP(C1442,[1]Sheet1!$B:$D,3,FALSE)</f>
        <v>Micro Low</v>
      </c>
      <c r="Z1442">
        <f>IFERROR(VLOOKUP(C1442,[2]!LTP,2,FALSE),0)</f>
        <v>0</v>
      </c>
      <c r="AA1442" s="7">
        <f t="shared" si="22"/>
        <v>0</v>
      </c>
    </row>
    <row r="1443" spans="1:27" x14ac:dyDescent="0.45">
      <c r="A1443" t="s">
        <v>53</v>
      </c>
      <c r="B1443" t="s">
        <v>59</v>
      </c>
      <c r="C1443" t="s">
        <v>88</v>
      </c>
      <c r="D1443">
        <v>800</v>
      </c>
      <c r="E1443" s="10">
        <v>276000</v>
      </c>
      <c r="F1443" s="10">
        <v>214508</v>
      </c>
      <c r="G1443" s="10">
        <v>1237334</v>
      </c>
      <c r="H1443" s="10">
        <v>4752093</v>
      </c>
      <c r="I1443" s="10">
        <v>206791</v>
      </c>
      <c r="J1443" s="10">
        <v>270973</v>
      </c>
      <c r="K1443" s="10">
        <v>171575</v>
      </c>
      <c r="L1443" s="10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 s="8">
        <v>-0.26</v>
      </c>
      <c r="W1443" s="10">
        <v>120236</v>
      </c>
      <c r="X1443">
        <v>87</v>
      </c>
      <c r="Y1443" s="4" t="str">
        <f>VLOOKUP(C1443,[1]Sheet1!$B:$D,3,FALSE)</f>
        <v>Delist</v>
      </c>
      <c r="Z1443">
        <f>IFERROR(VLOOKUP(C1443,[2]!LTP,2,FALSE),0)</f>
        <v>0</v>
      </c>
      <c r="AA1443" s="7">
        <f t="shared" si="22"/>
        <v>0</v>
      </c>
    </row>
    <row r="1444" spans="1:27" x14ac:dyDescent="0.45">
      <c r="A1444" t="s">
        <v>53</v>
      </c>
      <c r="B1444" t="s">
        <v>59</v>
      </c>
      <c r="C1444" t="s">
        <v>94</v>
      </c>
      <c r="D1444">
        <v>1290</v>
      </c>
      <c r="E1444" s="10">
        <v>186620</v>
      </c>
      <c r="F1444" s="10">
        <v>234159</v>
      </c>
      <c r="G1444" s="10">
        <v>1205815</v>
      </c>
      <c r="H1444" s="10">
        <v>2752782</v>
      </c>
      <c r="I1444" s="10">
        <v>96413</v>
      </c>
      <c r="J1444" s="10">
        <v>128217</v>
      </c>
      <c r="K1444" s="10">
        <v>58597</v>
      </c>
      <c r="L1444" s="10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 s="8">
        <v>-0.65</v>
      </c>
      <c r="W1444" s="10">
        <v>37283</v>
      </c>
      <c r="X1444">
        <v>40</v>
      </c>
      <c r="Y1444" s="4" t="str">
        <f>VLOOKUP(C1444,[1]Sheet1!$B:$D,3,FALSE)</f>
        <v>Micro Low</v>
      </c>
      <c r="Z1444">
        <f>IFERROR(VLOOKUP(C1444,[2]!LTP,2,FALSE),0)</f>
        <v>685</v>
      </c>
      <c r="AA1444" s="7">
        <f t="shared" si="22"/>
        <v>17.125</v>
      </c>
    </row>
    <row r="1445" spans="1:27" x14ac:dyDescent="0.45">
      <c r="A1445" t="s">
        <v>53</v>
      </c>
      <c r="B1445" t="s">
        <v>59</v>
      </c>
      <c r="C1445" t="s">
        <v>89</v>
      </c>
      <c r="D1445">
        <v>1400</v>
      </c>
      <c r="E1445" s="10">
        <v>330884</v>
      </c>
      <c r="F1445" s="10">
        <v>187957</v>
      </c>
      <c r="G1445" s="10">
        <v>1593919</v>
      </c>
      <c r="H1445" s="10">
        <v>4485639</v>
      </c>
      <c r="I1445" s="10">
        <v>194736</v>
      </c>
      <c r="J1445" s="10">
        <v>258229</v>
      </c>
      <c r="K1445" s="10">
        <v>186422</v>
      </c>
      <c r="L1445" s="10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 s="8">
        <v>-0.64</v>
      </c>
      <c r="W1445" s="10">
        <v>120981</v>
      </c>
      <c r="X1445">
        <v>73</v>
      </c>
      <c r="Y1445" s="4" t="str">
        <f>VLOOKUP(C1445,[1]Sheet1!$B:$D,3,FALSE)</f>
        <v>Microfinance</v>
      </c>
      <c r="Z1445">
        <f>IFERROR(VLOOKUP(C1445,[2]!LTP,2,FALSE),0)</f>
        <v>785</v>
      </c>
      <c r="AA1445" s="7">
        <f t="shared" si="22"/>
        <v>10.753424657534246</v>
      </c>
    </row>
    <row r="1446" spans="1:27" x14ac:dyDescent="0.45">
      <c r="A1446" t="s">
        <v>53</v>
      </c>
      <c r="B1446" t="s">
        <v>59</v>
      </c>
      <c r="C1446" t="s">
        <v>90</v>
      </c>
      <c r="D1446">
        <v>1637</v>
      </c>
      <c r="E1446" s="10">
        <v>66000</v>
      </c>
      <c r="F1446" s="10">
        <v>37880</v>
      </c>
      <c r="G1446" s="10">
        <v>210418</v>
      </c>
      <c r="H1446" s="10">
        <v>1047145</v>
      </c>
      <c r="I1446" s="10">
        <v>41353</v>
      </c>
      <c r="J1446" s="10">
        <v>51443</v>
      </c>
      <c r="K1446" s="10">
        <v>26961</v>
      </c>
      <c r="L1446" s="10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 s="8">
        <v>-0.75</v>
      </c>
      <c r="W1446" s="10">
        <v>15808</v>
      </c>
      <c r="X1446">
        <v>48</v>
      </c>
      <c r="Y1446" s="4" t="str">
        <f>VLOOKUP(C1446,[1]Sheet1!$B:$D,3,FALSE)</f>
        <v>Delist</v>
      </c>
      <c r="Z1446">
        <f>IFERROR(VLOOKUP(C1446,[2]!LTP,2,FALSE),0)</f>
        <v>0</v>
      </c>
      <c r="AA1446" s="7">
        <f t="shared" si="22"/>
        <v>0</v>
      </c>
    </row>
    <row r="1447" spans="1:27" x14ac:dyDescent="0.45">
      <c r="A1447" t="s">
        <v>53</v>
      </c>
      <c r="B1447" t="s">
        <v>59</v>
      </c>
      <c r="C1447" t="s">
        <v>91</v>
      </c>
      <c r="D1447">
        <v>835</v>
      </c>
      <c r="E1447" s="10">
        <v>982500</v>
      </c>
      <c r="F1447" s="10">
        <v>770886</v>
      </c>
      <c r="G1447" s="10">
        <v>3754617</v>
      </c>
      <c r="H1447" s="10">
        <v>11189762</v>
      </c>
      <c r="I1447" s="10">
        <v>558303</v>
      </c>
      <c r="J1447" s="10">
        <v>645335</v>
      </c>
      <c r="K1447" s="10">
        <v>258557</v>
      </c>
      <c r="L1447" s="10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 s="8">
        <v>-0.54</v>
      </c>
      <c r="W1447" s="10">
        <v>178410</v>
      </c>
      <c r="X1447">
        <v>36</v>
      </c>
      <c r="Y1447" s="4" t="str">
        <f>VLOOKUP(C1447,[1]Sheet1!$B:$D,3,FALSE)</f>
        <v>Microfinance</v>
      </c>
      <c r="Z1447">
        <f>IFERROR(VLOOKUP(C1447,[2]!LTP,2,FALSE),0)</f>
        <v>445</v>
      </c>
      <c r="AA1447" s="7">
        <f t="shared" si="22"/>
        <v>12.361111111111111</v>
      </c>
    </row>
    <row r="1448" spans="1:27" x14ac:dyDescent="0.45">
      <c r="A1448" t="s">
        <v>53</v>
      </c>
      <c r="B1448" t="s">
        <v>59</v>
      </c>
      <c r="C1448" t="s">
        <v>97</v>
      </c>
      <c r="D1448">
        <v>831</v>
      </c>
      <c r="E1448" s="10">
        <v>61500</v>
      </c>
      <c r="F1448" s="10">
        <v>12947</v>
      </c>
      <c r="G1448" s="10">
        <v>114898</v>
      </c>
      <c r="H1448" s="10">
        <v>715811</v>
      </c>
      <c r="I1448" s="10">
        <v>22302</v>
      </c>
      <c r="J1448" s="10">
        <v>27550</v>
      </c>
      <c r="K1448" s="10">
        <v>11686</v>
      </c>
      <c r="L1448" s="10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 s="8">
        <v>-0.67</v>
      </c>
      <c r="W1448" s="10">
        <v>8595</v>
      </c>
      <c r="X1448">
        <v>28</v>
      </c>
      <c r="Y1448" s="4" t="str">
        <f>VLOOKUP(C1448,[1]Sheet1!$B:$D,3,FALSE)</f>
        <v>Delist</v>
      </c>
      <c r="Z1448">
        <f>IFERROR(VLOOKUP(C1448,[2]!LTP,2,FALSE),0)</f>
        <v>0</v>
      </c>
      <c r="AA1448" s="7">
        <f t="shared" si="22"/>
        <v>0</v>
      </c>
    </row>
    <row r="1449" spans="1:27" x14ac:dyDescent="0.45">
      <c r="A1449" t="s">
        <v>53</v>
      </c>
      <c r="B1449" t="s">
        <v>59</v>
      </c>
      <c r="C1449" t="s">
        <v>120</v>
      </c>
      <c r="D1449">
        <v>3430</v>
      </c>
      <c r="E1449" s="10">
        <v>60000</v>
      </c>
      <c r="F1449" s="10">
        <v>182407</v>
      </c>
      <c r="G1449" s="10">
        <v>785340</v>
      </c>
      <c r="H1449" s="10">
        <v>2814253</v>
      </c>
      <c r="I1449" s="10">
        <v>98636</v>
      </c>
      <c r="J1449" s="10">
        <v>143202</v>
      </c>
      <c r="K1449" s="10">
        <v>90030</v>
      </c>
      <c r="L1449" s="10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 s="10">
        <v>1284</v>
      </c>
      <c r="V1449" s="8">
        <v>-0.63</v>
      </c>
      <c r="W1449" s="10">
        <v>54380</v>
      </c>
      <c r="X1449">
        <v>181</v>
      </c>
      <c r="Y1449" s="4" t="str">
        <f>VLOOKUP(C1449,[1]Sheet1!$B:$D,3,FALSE)</f>
        <v>Micro Low</v>
      </c>
      <c r="Z1449">
        <f>IFERROR(VLOOKUP(C1449,[2]!LTP,2,FALSE),0)</f>
        <v>1822</v>
      </c>
      <c r="AA1449" s="7">
        <f t="shared" si="22"/>
        <v>10.066298342541437</v>
      </c>
    </row>
    <row r="1450" spans="1:27" x14ac:dyDescent="0.45">
      <c r="A1450" t="s">
        <v>53</v>
      </c>
      <c r="B1450" t="s">
        <v>59</v>
      </c>
      <c r="C1450" t="s">
        <v>105</v>
      </c>
      <c r="D1450">
        <v>1055</v>
      </c>
      <c r="E1450" s="10">
        <v>82250</v>
      </c>
      <c r="F1450" s="10">
        <v>28705</v>
      </c>
      <c r="G1450" s="10">
        <v>301521</v>
      </c>
      <c r="H1450" s="10">
        <v>857147</v>
      </c>
      <c r="I1450" s="10">
        <v>34957</v>
      </c>
      <c r="J1450" s="10">
        <v>49122</v>
      </c>
      <c r="K1450" s="10">
        <v>23409</v>
      </c>
      <c r="L1450" s="1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 s="8">
        <v>-0.64</v>
      </c>
      <c r="W1450" s="10">
        <v>19720</v>
      </c>
      <c r="X1450">
        <v>48</v>
      </c>
      <c r="Y1450" s="4" t="str">
        <f>VLOOKUP(C1450,[1]Sheet1!$B:$D,3,FALSE)</f>
        <v>Micro Low</v>
      </c>
      <c r="Z1450">
        <f>IFERROR(VLOOKUP(C1450,[2]!LTP,2,FALSE),0)</f>
        <v>615</v>
      </c>
      <c r="AA1450" s="7">
        <f t="shared" si="22"/>
        <v>12.8125</v>
      </c>
    </row>
    <row r="1451" spans="1:27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0">
        <v>83400</v>
      </c>
      <c r="F1451" s="10">
        <v>32097</v>
      </c>
      <c r="G1451" s="10">
        <v>183953</v>
      </c>
      <c r="H1451" s="10">
        <v>915874</v>
      </c>
      <c r="I1451" s="10">
        <v>34099</v>
      </c>
      <c r="J1451" s="10">
        <v>48092</v>
      </c>
      <c r="K1451" s="10">
        <v>22392</v>
      </c>
      <c r="L1451" s="10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 s="8">
        <v>-0.7</v>
      </c>
      <c r="W1451" s="10">
        <v>13895</v>
      </c>
      <c r="X1451">
        <v>33</v>
      </c>
      <c r="Y1451" s="4" t="str">
        <f>VLOOKUP(C1451,[1]Sheet1!$B:$D,3,FALSE)</f>
        <v>Micro Low</v>
      </c>
      <c r="Z1451">
        <f>IFERROR(VLOOKUP(C1451,[2]!LTP,2,FALSE),0)</f>
        <v>710</v>
      </c>
      <c r="AA1451" s="7">
        <f t="shared" si="22"/>
        <v>21.515151515151516</v>
      </c>
    </row>
    <row r="1452" spans="1:27" x14ac:dyDescent="0.45">
      <c r="A1452" t="s">
        <v>53</v>
      </c>
      <c r="B1452" t="s">
        <v>59</v>
      </c>
      <c r="C1452" t="s">
        <v>112</v>
      </c>
      <c r="D1452">
        <v>990</v>
      </c>
      <c r="E1452" s="10">
        <v>1480000</v>
      </c>
      <c r="F1452" s="10">
        <v>439073</v>
      </c>
      <c r="G1452" s="10">
        <v>1049145</v>
      </c>
      <c r="H1452" s="10">
        <v>8551362</v>
      </c>
      <c r="I1452" s="10">
        <v>393129</v>
      </c>
      <c r="J1452" s="10">
        <v>485305</v>
      </c>
      <c r="K1452" s="10">
        <v>338766</v>
      </c>
      <c r="L1452" s="10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 s="8">
        <v>-0.75</v>
      </c>
      <c r="W1452" s="10">
        <v>159792</v>
      </c>
      <c r="X1452">
        <v>22</v>
      </c>
      <c r="Y1452" s="4" t="str">
        <f>VLOOKUP(C1452,[1]Sheet1!$B:$D,3,FALSE)</f>
        <v>Microfinance</v>
      </c>
      <c r="Z1452">
        <f>IFERROR(VLOOKUP(C1452,[2]!LTP,2,FALSE),0)</f>
        <v>550</v>
      </c>
      <c r="AA1452" s="7">
        <f t="shared" si="22"/>
        <v>25</v>
      </c>
    </row>
    <row r="1453" spans="1:27" x14ac:dyDescent="0.45">
      <c r="A1453" t="s">
        <v>53</v>
      </c>
      <c r="B1453" t="s">
        <v>59</v>
      </c>
      <c r="C1453" t="s">
        <v>95</v>
      </c>
      <c r="D1453">
        <v>1305</v>
      </c>
      <c r="E1453" s="10">
        <v>132000</v>
      </c>
      <c r="F1453" s="10">
        <v>54015</v>
      </c>
      <c r="G1453" s="10">
        <v>471556</v>
      </c>
      <c r="H1453" s="10">
        <v>1219883</v>
      </c>
      <c r="I1453" s="10">
        <v>53304</v>
      </c>
      <c r="J1453" s="10">
        <v>65941</v>
      </c>
      <c r="K1453" s="10">
        <v>30930</v>
      </c>
      <c r="L1453" s="10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 s="10">
        <v>1741</v>
      </c>
      <c r="S1453">
        <v>9.3000000000000007</v>
      </c>
      <c r="T1453">
        <v>141</v>
      </c>
      <c r="U1453">
        <v>148</v>
      </c>
      <c r="V1453" s="8">
        <v>-0.89</v>
      </c>
      <c r="W1453" s="10">
        <v>4593</v>
      </c>
      <c r="X1453">
        <v>7</v>
      </c>
      <c r="Y1453" s="4" t="str">
        <f>VLOOKUP(C1453,[1]Sheet1!$B:$D,3,FALSE)</f>
        <v>Micro Low</v>
      </c>
      <c r="Z1453">
        <f>IFERROR(VLOOKUP(C1453,[2]!LTP,2,FALSE),0)</f>
        <v>813.9</v>
      </c>
      <c r="AA1453" s="7">
        <f t="shared" si="22"/>
        <v>116.27142857142857</v>
      </c>
    </row>
    <row r="1454" spans="1:27" x14ac:dyDescent="0.45">
      <c r="A1454" t="s">
        <v>53</v>
      </c>
      <c r="B1454" t="s">
        <v>59</v>
      </c>
      <c r="C1454" t="s">
        <v>107</v>
      </c>
      <c r="D1454">
        <v>972</v>
      </c>
      <c r="E1454" s="10">
        <v>112029</v>
      </c>
      <c r="F1454" s="10">
        <v>25728</v>
      </c>
      <c r="G1454" s="10">
        <v>265518</v>
      </c>
      <c r="H1454" s="10">
        <v>1214803</v>
      </c>
      <c r="I1454" s="10">
        <v>41409</v>
      </c>
      <c r="J1454" s="10">
        <v>53877</v>
      </c>
      <c r="K1454" s="10">
        <v>28564</v>
      </c>
      <c r="L1454" s="10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 s="8">
        <v>-0.74</v>
      </c>
      <c r="W1454" s="10">
        <v>13243</v>
      </c>
      <c r="X1454">
        <v>24</v>
      </c>
      <c r="Y1454" s="4" t="str">
        <f>VLOOKUP(C1454,[1]Sheet1!$B:$D,3,FALSE)</f>
        <v>Delist</v>
      </c>
      <c r="Z1454">
        <f>IFERROR(VLOOKUP(C1454,[2]!LTP,2,FALSE),0)</f>
        <v>0</v>
      </c>
      <c r="AA1454" s="7">
        <f t="shared" si="22"/>
        <v>0</v>
      </c>
    </row>
    <row r="1455" spans="1:27" x14ac:dyDescent="0.45">
      <c r="A1455" t="s">
        <v>53</v>
      </c>
      <c r="B1455" t="s">
        <v>59</v>
      </c>
      <c r="C1455" t="s">
        <v>113</v>
      </c>
      <c r="D1455">
        <v>1179</v>
      </c>
      <c r="E1455" s="10">
        <v>217780</v>
      </c>
      <c r="F1455" s="10">
        <v>92939</v>
      </c>
      <c r="G1455" s="10">
        <v>649415</v>
      </c>
      <c r="H1455" s="10">
        <v>2638695</v>
      </c>
      <c r="I1455" s="10">
        <v>92192</v>
      </c>
      <c r="J1455" s="10">
        <v>135161</v>
      </c>
      <c r="K1455" s="10">
        <v>75843</v>
      </c>
      <c r="L1455" s="10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 s="8">
        <v>-0.73</v>
      </c>
      <c r="W1455" s="10">
        <v>35096</v>
      </c>
      <c r="X1455">
        <v>32</v>
      </c>
      <c r="Y1455" s="4" t="str">
        <f>VLOOKUP(C1455,[1]Sheet1!$B:$D,3,FALSE)</f>
        <v>Micro Low</v>
      </c>
      <c r="Z1455">
        <f>IFERROR(VLOOKUP(C1455,[2]!LTP,2,FALSE),0)</f>
        <v>630</v>
      </c>
      <c r="AA1455" s="7">
        <f t="shared" si="22"/>
        <v>19.6875</v>
      </c>
    </row>
    <row r="1456" spans="1:27" x14ac:dyDescent="0.45">
      <c r="A1456" t="s">
        <v>53</v>
      </c>
      <c r="B1456" t="s">
        <v>59</v>
      </c>
      <c r="C1456" t="s">
        <v>108</v>
      </c>
      <c r="D1456">
        <v>720</v>
      </c>
      <c r="E1456" s="10">
        <v>57244</v>
      </c>
      <c r="F1456" s="10">
        <v>37785</v>
      </c>
      <c r="G1456" s="10">
        <v>286739</v>
      </c>
      <c r="H1456" s="10">
        <v>883932</v>
      </c>
      <c r="I1456" s="10">
        <v>30138</v>
      </c>
      <c r="J1456" s="10">
        <v>42984</v>
      </c>
      <c r="K1456" s="10">
        <v>20917</v>
      </c>
      <c r="L1456" s="10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 s="8">
        <v>-0.4</v>
      </c>
      <c r="W1456" s="10">
        <v>14333</v>
      </c>
      <c r="X1456">
        <v>50</v>
      </c>
      <c r="Y1456" s="4" t="str">
        <f>VLOOKUP(C1456,[1]Sheet1!$B:$D,3,FALSE)</f>
        <v>Delist</v>
      </c>
      <c r="Z1456">
        <f>IFERROR(VLOOKUP(C1456,[2]!LTP,2,FALSE),0)</f>
        <v>0</v>
      </c>
      <c r="AA1456" s="7">
        <f t="shared" si="22"/>
        <v>0</v>
      </c>
    </row>
    <row r="1457" spans="1:27" x14ac:dyDescent="0.45">
      <c r="A1457" t="s">
        <v>53</v>
      </c>
      <c r="B1457" t="s">
        <v>59</v>
      </c>
      <c r="C1457" t="s">
        <v>117</v>
      </c>
      <c r="D1457">
        <v>2974.9</v>
      </c>
      <c r="E1457" s="10">
        <v>410670</v>
      </c>
      <c r="F1457" s="10">
        <v>987470</v>
      </c>
      <c r="G1457" s="10">
        <v>7537802</v>
      </c>
      <c r="H1457" s="10">
        <v>18177906</v>
      </c>
      <c r="I1457" s="10">
        <v>605358</v>
      </c>
      <c r="J1457" s="10">
        <v>818087</v>
      </c>
      <c r="K1457" s="10">
        <v>511276</v>
      </c>
      <c r="L1457" s="10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 s="10">
        <v>1172</v>
      </c>
      <c r="V1457" s="8">
        <v>-0.61</v>
      </c>
      <c r="W1457" s="10">
        <v>368173</v>
      </c>
      <c r="X1457">
        <v>179</v>
      </c>
      <c r="Y1457" s="4" t="str">
        <f>VLOOKUP(C1457,[1]Sheet1!$B:$D,3,FALSE)</f>
        <v>Microfinance</v>
      </c>
      <c r="Z1457">
        <f>IFERROR(VLOOKUP(C1457,[2]!LTP,2,FALSE),0)</f>
        <v>1420</v>
      </c>
      <c r="AA1457" s="7">
        <f t="shared" si="22"/>
        <v>7.9329608938547489</v>
      </c>
    </row>
    <row r="1458" spans="1:27" x14ac:dyDescent="0.45">
      <c r="A1458" t="s">
        <v>53</v>
      </c>
      <c r="B1458" t="s">
        <v>59</v>
      </c>
      <c r="C1458" t="s">
        <v>109</v>
      </c>
      <c r="D1458">
        <v>1636.9</v>
      </c>
      <c r="E1458" s="10">
        <v>92049</v>
      </c>
      <c r="F1458" s="10">
        <v>68671</v>
      </c>
      <c r="G1458" s="10">
        <v>428926</v>
      </c>
      <c r="H1458" s="10">
        <v>1246256</v>
      </c>
      <c r="I1458" s="10">
        <v>44112</v>
      </c>
      <c r="J1458" s="10">
        <v>62689</v>
      </c>
      <c r="K1458" s="10">
        <v>34675</v>
      </c>
      <c r="L1458" s="10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 s="8">
        <v>-0.7</v>
      </c>
      <c r="W1458" s="10">
        <v>28055</v>
      </c>
      <c r="X1458">
        <v>61</v>
      </c>
      <c r="Y1458" s="4" t="str">
        <f>VLOOKUP(C1458,[1]Sheet1!$B:$D,3,FALSE)</f>
        <v>Micro Low</v>
      </c>
      <c r="Z1458">
        <f>IFERROR(VLOOKUP(C1458,[2]!LTP,2,FALSE),0)</f>
        <v>871.9</v>
      </c>
      <c r="AA1458" s="7">
        <f t="shared" si="22"/>
        <v>14.293442622950819</v>
      </c>
    </row>
    <row r="1459" spans="1:27" x14ac:dyDescent="0.45">
      <c r="A1459" t="s">
        <v>53</v>
      </c>
      <c r="B1459" t="s">
        <v>59</v>
      </c>
      <c r="C1459" t="s">
        <v>121</v>
      </c>
      <c r="D1459">
        <v>1222.3</v>
      </c>
      <c r="E1459" s="10">
        <v>61500</v>
      </c>
      <c r="F1459" s="10">
        <v>12947</v>
      </c>
      <c r="G1459" s="10">
        <v>114898</v>
      </c>
      <c r="H1459" s="10">
        <v>715811</v>
      </c>
      <c r="I1459" s="10">
        <v>22302</v>
      </c>
      <c r="J1459" s="10">
        <v>27550</v>
      </c>
      <c r="K1459" s="10">
        <v>14686</v>
      </c>
      <c r="L1459" s="10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 s="8">
        <v>-0.74</v>
      </c>
      <c r="W1459">
        <v>0</v>
      </c>
      <c r="X1459">
        <v>0</v>
      </c>
      <c r="Y1459" s="4" t="str">
        <f>VLOOKUP(C1459,[1]Sheet1!$B:$D,3,FALSE)</f>
        <v>Micro Low</v>
      </c>
      <c r="Z1459">
        <f>IFERROR(VLOOKUP(C1459,[2]!LTP,2,FALSE),0)</f>
        <v>745.9</v>
      </c>
      <c r="AA1459" s="7">
        <f t="shared" si="22"/>
        <v>19.628947368421052</v>
      </c>
    </row>
    <row r="1460" spans="1:27" x14ac:dyDescent="0.45">
      <c r="A1460" t="s">
        <v>53</v>
      </c>
      <c r="B1460" t="s">
        <v>59</v>
      </c>
      <c r="C1460" t="s">
        <v>102</v>
      </c>
      <c r="D1460">
        <v>1198</v>
      </c>
      <c r="E1460" s="10">
        <v>186450</v>
      </c>
      <c r="F1460" s="10">
        <v>66309</v>
      </c>
      <c r="G1460" s="10">
        <v>732193</v>
      </c>
      <c r="H1460" s="10">
        <v>2461263</v>
      </c>
      <c r="I1460" s="10">
        <v>78812</v>
      </c>
      <c r="J1460" s="10">
        <v>110576</v>
      </c>
      <c r="K1460" s="10">
        <v>53539</v>
      </c>
      <c r="L1460" s="1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 s="8">
        <v>-0.74</v>
      </c>
      <c r="W1460" s="10">
        <v>30438</v>
      </c>
      <c r="X1460">
        <v>33</v>
      </c>
      <c r="Y1460" s="4" t="str">
        <f>VLOOKUP(C1460,[1]Sheet1!$B:$D,3,FALSE)</f>
        <v>Micro Low</v>
      </c>
      <c r="Z1460">
        <f>IFERROR(VLOOKUP(C1460,[2]!LTP,2,FALSE),0)</f>
        <v>605</v>
      </c>
      <c r="AA1460" s="7">
        <f t="shared" si="22"/>
        <v>18.333333333333332</v>
      </c>
    </row>
    <row r="1461" spans="1:27" x14ac:dyDescent="0.45">
      <c r="A1461" t="s">
        <v>53</v>
      </c>
      <c r="B1461" t="s">
        <v>59</v>
      </c>
      <c r="C1461" t="s">
        <v>110</v>
      </c>
      <c r="D1461">
        <v>465</v>
      </c>
      <c r="E1461" s="10">
        <v>100000</v>
      </c>
      <c r="F1461" s="10">
        <v>58732</v>
      </c>
      <c r="G1461" s="10">
        <v>330666</v>
      </c>
      <c r="H1461" s="10">
        <v>895600</v>
      </c>
      <c r="I1461" s="10">
        <v>34693</v>
      </c>
      <c r="J1461" s="10">
        <v>46342</v>
      </c>
      <c r="K1461" s="10">
        <v>24812</v>
      </c>
      <c r="L1461" s="10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 s="8">
        <v>-0.23</v>
      </c>
      <c r="W1461" s="10">
        <v>18018</v>
      </c>
      <c r="X1461">
        <v>36</v>
      </c>
      <c r="Y1461" s="4" t="str">
        <f>VLOOKUP(C1461,[1]Sheet1!$B:$D,3,FALSE)</f>
        <v>Delist</v>
      </c>
      <c r="Z1461">
        <f>IFERROR(VLOOKUP(C1461,[2]!LTP,2,FALSE),0)</f>
        <v>0</v>
      </c>
      <c r="AA1461" s="7">
        <f t="shared" si="22"/>
        <v>0</v>
      </c>
    </row>
    <row r="1462" spans="1:27" x14ac:dyDescent="0.45">
      <c r="A1462" t="s">
        <v>53</v>
      </c>
      <c r="B1462" t="s">
        <v>59</v>
      </c>
      <c r="C1462" t="s">
        <v>118</v>
      </c>
      <c r="D1462">
        <v>1198</v>
      </c>
      <c r="E1462" s="10">
        <v>70000</v>
      </c>
      <c r="F1462" s="10">
        <v>17696</v>
      </c>
      <c r="G1462" s="10">
        <v>598695</v>
      </c>
      <c r="H1462" s="10">
        <v>875597</v>
      </c>
      <c r="I1462" s="10">
        <v>38399</v>
      </c>
      <c r="J1462" s="10">
        <v>49519</v>
      </c>
      <c r="K1462" s="10">
        <v>16247</v>
      </c>
      <c r="L1462" s="10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 s="8">
        <v>0</v>
      </c>
      <c r="W1462">
        <v>0</v>
      </c>
      <c r="X1462">
        <v>0</v>
      </c>
      <c r="Y1462" s="4" t="str">
        <f>VLOOKUP(C1462,[1]Sheet1!$B:$D,3,FALSE)</f>
        <v>Micro Low</v>
      </c>
      <c r="Z1462">
        <f>IFERROR(VLOOKUP(C1462,[2]!LTP,2,FALSE),0)</f>
        <v>735</v>
      </c>
      <c r="AA1462" s="7">
        <f t="shared" si="22"/>
        <v>-56.53846153846154</v>
      </c>
    </row>
    <row r="1463" spans="1:27" x14ac:dyDescent="0.45">
      <c r="A1463" t="s">
        <v>53</v>
      </c>
      <c r="B1463" t="s">
        <v>59</v>
      </c>
      <c r="C1463" t="s">
        <v>116</v>
      </c>
      <c r="D1463">
        <v>709.7</v>
      </c>
      <c r="E1463" s="10">
        <v>107800</v>
      </c>
      <c r="F1463" s="10">
        <v>259287</v>
      </c>
      <c r="G1463" s="10">
        <v>2013365</v>
      </c>
      <c r="H1463" s="10">
        <v>3579901</v>
      </c>
      <c r="I1463" s="10">
        <v>90980</v>
      </c>
      <c r="J1463" s="10">
        <v>119455</v>
      </c>
      <c r="K1463" s="10">
        <v>62981</v>
      </c>
      <c r="L1463" s="10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 s="8">
        <v>0.12</v>
      </c>
      <c r="W1463" s="10">
        <v>44217</v>
      </c>
      <c r="X1463">
        <v>82</v>
      </c>
      <c r="Y1463" s="4" t="str">
        <f>VLOOKUP(C1463,[1]Sheet1!$B:$D,3,FALSE)</f>
        <v>Micro Low</v>
      </c>
      <c r="Z1463">
        <f>IFERROR(VLOOKUP(C1463,[2]!LTP,2,FALSE),0)</f>
        <v>1693</v>
      </c>
      <c r="AA1463" s="7">
        <f t="shared" si="22"/>
        <v>20.646341463414632</v>
      </c>
    </row>
    <row r="1464" spans="1:27" x14ac:dyDescent="0.45">
      <c r="A1464" t="s">
        <v>53</v>
      </c>
      <c r="B1464" t="s">
        <v>59</v>
      </c>
      <c r="C1464" t="s">
        <v>114</v>
      </c>
      <c r="D1464">
        <v>941</v>
      </c>
      <c r="E1464" s="10">
        <v>263448</v>
      </c>
      <c r="F1464" s="10">
        <v>132051</v>
      </c>
      <c r="G1464" s="10">
        <v>1061252</v>
      </c>
      <c r="H1464" s="10">
        <v>3288761</v>
      </c>
      <c r="I1464" s="10">
        <v>132659</v>
      </c>
      <c r="J1464" s="10">
        <v>178530</v>
      </c>
      <c r="K1464" s="10">
        <v>88983</v>
      </c>
      <c r="L1464" s="10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 s="8">
        <v>-0.56999999999999995</v>
      </c>
      <c r="W1464" s="10">
        <v>62415</v>
      </c>
      <c r="X1464">
        <v>47</v>
      </c>
      <c r="Y1464" s="4" t="str">
        <f>VLOOKUP(C1464,[1]Sheet1!$B:$D,3,FALSE)</f>
        <v>Micro Low</v>
      </c>
      <c r="Z1464">
        <f>IFERROR(VLOOKUP(C1464,[2]!LTP,2,FALSE),0)</f>
        <v>562</v>
      </c>
      <c r="AA1464" s="7">
        <f t="shared" si="22"/>
        <v>11.957446808510639</v>
      </c>
    </row>
    <row r="1465" spans="1:27" x14ac:dyDescent="0.45">
      <c r="A1465" t="s">
        <v>53</v>
      </c>
      <c r="B1465" t="s">
        <v>59</v>
      </c>
      <c r="C1465" t="s">
        <v>98</v>
      </c>
      <c r="D1465">
        <v>1320</v>
      </c>
      <c r="E1465" s="10">
        <v>149537</v>
      </c>
      <c r="F1465" s="10">
        <v>124161</v>
      </c>
      <c r="G1465" s="10">
        <v>891872</v>
      </c>
      <c r="H1465" s="10">
        <v>2687263</v>
      </c>
      <c r="I1465" s="10">
        <v>102803</v>
      </c>
      <c r="J1465" s="10">
        <v>133872</v>
      </c>
      <c r="K1465" s="10">
        <v>66657</v>
      </c>
      <c r="L1465" s="10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 s="8">
        <v>-0.61</v>
      </c>
      <c r="W1465" s="10">
        <v>47240</v>
      </c>
      <c r="X1465">
        <v>63</v>
      </c>
      <c r="Y1465" s="4" t="str">
        <f>VLOOKUP(C1465,[1]Sheet1!$B:$D,3,FALSE)</f>
        <v>Micro Low</v>
      </c>
      <c r="Z1465">
        <f>IFERROR(VLOOKUP(C1465,[2]!LTP,2,FALSE),0)</f>
        <v>0</v>
      </c>
      <c r="AA1465" s="7">
        <f t="shared" si="22"/>
        <v>0</v>
      </c>
    </row>
    <row r="1466" spans="1:27" x14ac:dyDescent="0.45">
      <c r="A1466" t="s">
        <v>53</v>
      </c>
      <c r="B1466" t="s">
        <v>59</v>
      </c>
      <c r="C1466" t="s">
        <v>115</v>
      </c>
      <c r="D1466">
        <v>920</v>
      </c>
      <c r="E1466" s="10">
        <v>235386</v>
      </c>
      <c r="F1466" s="10">
        <v>154739</v>
      </c>
      <c r="G1466" s="10">
        <v>762181</v>
      </c>
      <c r="H1466" s="10">
        <v>3303825</v>
      </c>
      <c r="I1466" s="10">
        <v>116198</v>
      </c>
      <c r="J1466" s="10">
        <v>155664</v>
      </c>
      <c r="K1466" s="10">
        <v>89645</v>
      </c>
      <c r="L1466" s="10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 s="8">
        <v>-0.56000000000000005</v>
      </c>
      <c r="W1466" s="10">
        <v>51199</v>
      </c>
      <c r="X1466">
        <v>44</v>
      </c>
      <c r="Y1466" s="4" t="str">
        <f>VLOOKUP(C1466,[1]Sheet1!$B:$D,3,FALSE)</f>
        <v>Micro Low</v>
      </c>
      <c r="Z1466">
        <f>IFERROR(VLOOKUP(C1466,[2]!LTP,2,FALSE),0)</f>
        <v>563</v>
      </c>
      <c r="AA1466" s="7">
        <f t="shared" si="22"/>
        <v>12.795454545454545</v>
      </c>
    </row>
    <row r="1467" spans="1:27" x14ac:dyDescent="0.45">
      <c r="A1467" t="s">
        <v>53</v>
      </c>
      <c r="B1467" t="s">
        <v>59</v>
      </c>
      <c r="C1467" t="s">
        <v>119</v>
      </c>
      <c r="D1467">
        <v>1262</v>
      </c>
      <c r="E1467" s="10">
        <v>392809</v>
      </c>
      <c r="F1467" s="10">
        <v>108091</v>
      </c>
      <c r="G1467" s="10">
        <v>1039146</v>
      </c>
      <c r="H1467" s="10">
        <v>4989663</v>
      </c>
      <c r="I1467" s="10">
        <v>171100</v>
      </c>
      <c r="J1467" s="10">
        <v>217765</v>
      </c>
      <c r="K1467" s="10">
        <v>103264</v>
      </c>
      <c r="L1467" s="10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 s="8">
        <v>-0.82</v>
      </c>
      <c r="W1467" s="10">
        <v>37210</v>
      </c>
      <c r="X1467">
        <v>19</v>
      </c>
      <c r="Y1467" s="4" t="str">
        <f>VLOOKUP(C1467,[1]Sheet1!$B:$D,3,FALSE)</f>
        <v>Micro Low</v>
      </c>
      <c r="Z1467">
        <f>IFERROR(VLOOKUP(C1467,[2]!LTP,2,FALSE),0)</f>
        <v>588</v>
      </c>
      <c r="AA1467" s="7">
        <f t="shared" si="22"/>
        <v>30.94736842105263</v>
      </c>
    </row>
    <row r="1468" spans="1:27" x14ac:dyDescent="0.45">
      <c r="A1468" t="s">
        <v>54</v>
      </c>
      <c r="B1468" t="s">
        <v>59</v>
      </c>
      <c r="C1468" t="s">
        <v>61</v>
      </c>
      <c r="D1468">
        <v>1059</v>
      </c>
      <c r="E1468" s="10">
        <v>1830000</v>
      </c>
      <c r="F1468" s="10">
        <v>2900834</v>
      </c>
      <c r="G1468" s="10">
        <v>21821706</v>
      </c>
      <c r="H1468" s="10">
        <v>26422663</v>
      </c>
      <c r="I1468" s="10">
        <v>1526957</v>
      </c>
      <c r="J1468" s="10">
        <v>1994518</v>
      </c>
      <c r="K1468" s="10">
        <v>1404569</v>
      </c>
      <c r="L1468" s="10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 s="8">
        <v>-0.4</v>
      </c>
      <c r="W1468" s="10">
        <v>955968</v>
      </c>
      <c r="X1468">
        <v>70</v>
      </c>
      <c r="Y1468" s="4" t="str">
        <f>VLOOKUP(C1468,[1]Sheet1!$B:$D,3,FALSE)</f>
        <v>Microfinance</v>
      </c>
      <c r="Z1468">
        <f>IFERROR(VLOOKUP(C1468,[2]!LTP,2,FALSE),0)</f>
        <v>784</v>
      </c>
      <c r="AA1468" s="7">
        <f t="shared" si="22"/>
        <v>11.2</v>
      </c>
    </row>
    <row r="1469" spans="1:27" x14ac:dyDescent="0.45">
      <c r="A1469" t="s">
        <v>54</v>
      </c>
      <c r="B1469" t="s">
        <v>59</v>
      </c>
      <c r="C1469" t="s">
        <v>62</v>
      </c>
      <c r="D1469">
        <v>1060</v>
      </c>
      <c r="E1469" s="10">
        <v>1156249</v>
      </c>
      <c r="F1469" s="10">
        <v>1135531</v>
      </c>
      <c r="G1469" s="10">
        <v>6311108</v>
      </c>
      <c r="H1469" s="10">
        <v>15111258</v>
      </c>
      <c r="I1469" s="10">
        <v>986882</v>
      </c>
      <c r="J1469" s="10">
        <v>1152145</v>
      </c>
      <c r="K1469" s="10">
        <v>697518</v>
      </c>
      <c r="L1469" s="10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 s="8">
        <v>-0.51</v>
      </c>
      <c r="W1469" s="10">
        <v>518155</v>
      </c>
      <c r="X1469">
        <v>60</v>
      </c>
      <c r="Y1469" s="4" t="str">
        <f>VLOOKUP(C1469,[1]Sheet1!$B:$D,3,FALSE)</f>
        <v>Microfinance</v>
      </c>
      <c r="Z1469">
        <f>IFERROR(VLOOKUP(C1469,[2]!LTP,2,FALSE),0)</f>
        <v>636.4</v>
      </c>
      <c r="AA1469" s="7">
        <f t="shared" si="22"/>
        <v>10.606666666666666</v>
      </c>
    </row>
    <row r="1470" spans="1:27" x14ac:dyDescent="0.45">
      <c r="A1470" t="s">
        <v>54</v>
      </c>
      <c r="B1470" t="s">
        <v>59</v>
      </c>
      <c r="C1470" t="s">
        <v>63</v>
      </c>
      <c r="D1470">
        <v>703.8</v>
      </c>
      <c r="E1470" s="10">
        <v>876811</v>
      </c>
      <c r="F1470" s="10">
        <v>233580</v>
      </c>
      <c r="G1470">
        <v>0</v>
      </c>
      <c r="H1470" s="10">
        <v>8272262</v>
      </c>
      <c r="I1470" s="10">
        <v>185732</v>
      </c>
      <c r="J1470" s="10">
        <v>208266</v>
      </c>
      <c r="K1470" s="10">
        <v>182951</v>
      </c>
      <c r="L1470" s="1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 s="8">
        <v>-0.71</v>
      </c>
      <c r="W1470" s="10">
        <v>97889</v>
      </c>
      <c r="X1470">
        <v>15</v>
      </c>
      <c r="Y1470" s="4" t="str">
        <f>VLOOKUP(C1470,[1]Sheet1!$B:$D,3,FALSE)</f>
        <v>Microfinance</v>
      </c>
      <c r="Z1470">
        <f>IFERROR(VLOOKUP(C1470,[2]!LTP,2,FALSE),0)</f>
        <v>513.5</v>
      </c>
      <c r="AA1470" s="7">
        <f t="shared" si="22"/>
        <v>34.233333333333334</v>
      </c>
    </row>
    <row r="1471" spans="1:27" x14ac:dyDescent="0.45">
      <c r="A1471" t="s">
        <v>54</v>
      </c>
      <c r="B1471" t="s">
        <v>59</v>
      </c>
      <c r="C1471" t="s">
        <v>64</v>
      </c>
      <c r="D1471">
        <v>1225</v>
      </c>
      <c r="E1471" s="10">
        <v>252330</v>
      </c>
      <c r="F1471" s="10">
        <v>177788</v>
      </c>
      <c r="G1471" s="10">
        <v>1203542</v>
      </c>
      <c r="H1471" s="10">
        <v>2994656</v>
      </c>
      <c r="I1471" s="10">
        <v>209144</v>
      </c>
      <c r="J1471" s="10">
        <v>258440</v>
      </c>
      <c r="K1471" s="10">
        <v>138757</v>
      </c>
      <c r="L1471" s="10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 s="8">
        <v>-0.72</v>
      </c>
      <c r="W1471" s="10">
        <v>60097</v>
      </c>
      <c r="X1471">
        <v>32</v>
      </c>
      <c r="Y1471" s="4" t="str">
        <f>VLOOKUP(C1471,[1]Sheet1!$B:$D,3,FALSE)</f>
        <v>Micro Low</v>
      </c>
      <c r="Z1471">
        <f>IFERROR(VLOOKUP(C1471,[2]!LTP,2,FALSE),0)</f>
        <v>566</v>
      </c>
      <c r="AA1471" s="7">
        <f t="shared" si="22"/>
        <v>17.6875</v>
      </c>
    </row>
    <row r="1472" spans="1:27" x14ac:dyDescent="0.45">
      <c r="A1472" t="s">
        <v>54</v>
      </c>
      <c r="B1472" t="s">
        <v>59</v>
      </c>
      <c r="C1472" t="s">
        <v>65</v>
      </c>
      <c r="D1472">
        <v>970</v>
      </c>
      <c r="E1472" s="10">
        <v>493878</v>
      </c>
      <c r="F1472" s="10">
        <v>590893</v>
      </c>
      <c r="G1472" s="10">
        <v>2582178</v>
      </c>
      <c r="H1472" s="10">
        <v>7806879</v>
      </c>
      <c r="I1472" s="10">
        <v>405626</v>
      </c>
      <c r="J1472" s="10">
        <v>677981</v>
      </c>
      <c r="K1472" s="10">
        <v>383562</v>
      </c>
      <c r="L1472" s="10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 s="8">
        <v>-0.53</v>
      </c>
      <c r="W1472" s="10">
        <v>153340</v>
      </c>
      <c r="X1472">
        <v>41</v>
      </c>
      <c r="Y1472" s="4" t="str">
        <f>VLOOKUP(C1472,[1]Sheet1!$B:$D,3,FALSE)</f>
        <v>Microfinance</v>
      </c>
      <c r="Z1472">
        <f>IFERROR(VLOOKUP(C1472,[2]!LTP,2,FALSE),0)</f>
        <v>570</v>
      </c>
      <c r="AA1472" s="7">
        <f t="shared" si="22"/>
        <v>13.902439024390244</v>
      </c>
    </row>
    <row r="1473" spans="1:27" x14ac:dyDescent="0.45">
      <c r="A1473" t="s">
        <v>54</v>
      </c>
      <c r="B1473" t="s">
        <v>59</v>
      </c>
      <c r="C1473" t="s">
        <v>92</v>
      </c>
      <c r="D1473">
        <v>1076</v>
      </c>
      <c r="E1473" s="10">
        <v>1695000</v>
      </c>
      <c r="F1473" s="10">
        <v>2623473</v>
      </c>
      <c r="G1473" s="10">
        <v>15383288</v>
      </c>
      <c r="H1473" s="10">
        <v>24278166</v>
      </c>
      <c r="I1473" s="10">
        <v>1595329</v>
      </c>
      <c r="J1473" s="10">
        <v>2019060</v>
      </c>
      <c r="K1473" s="10">
        <v>1406980</v>
      </c>
      <c r="L1473" s="10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 s="8">
        <v>-0.47</v>
      </c>
      <c r="W1473" s="10">
        <v>714863</v>
      </c>
      <c r="X1473">
        <v>56</v>
      </c>
      <c r="Y1473" s="4" t="str">
        <f>VLOOKUP(C1473,[1]Sheet1!$B:$D,3,FALSE)</f>
        <v>Microfinance</v>
      </c>
      <c r="Z1473">
        <f>IFERROR(VLOOKUP(C1473,[2]!LTP,2,FALSE),0)</f>
        <v>572</v>
      </c>
      <c r="AA1473" s="7">
        <f t="shared" si="22"/>
        <v>10.214285714285714</v>
      </c>
    </row>
    <row r="1474" spans="1:27" x14ac:dyDescent="0.45">
      <c r="A1474" t="s">
        <v>54</v>
      </c>
      <c r="B1474" t="s">
        <v>59</v>
      </c>
      <c r="C1474" t="s">
        <v>67</v>
      </c>
      <c r="D1474">
        <v>980</v>
      </c>
      <c r="E1474" s="10">
        <v>1034222</v>
      </c>
      <c r="F1474" s="10">
        <v>1719584</v>
      </c>
      <c r="G1474">
        <v>0</v>
      </c>
      <c r="H1474" s="10">
        <v>10716651</v>
      </c>
      <c r="I1474" s="10">
        <v>306030</v>
      </c>
      <c r="J1474" s="10">
        <v>341650</v>
      </c>
      <c r="K1474" s="10">
        <v>302501</v>
      </c>
      <c r="L1474" s="10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 s="8">
        <v>-0.59</v>
      </c>
      <c r="W1474" s="10">
        <v>205331</v>
      </c>
      <c r="X1474">
        <v>26</v>
      </c>
      <c r="Y1474" s="4" t="str">
        <f>VLOOKUP(C1474,[1]Sheet1!$B:$D,3,FALSE)</f>
        <v>Microfinance</v>
      </c>
      <c r="Z1474">
        <f>IFERROR(VLOOKUP(C1474,[2]!LTP,2,FALSE),0)</f>
        <v>672</v>
      </c>
      <c r="AA1474" s="7">
        <f t="shared" ref="AA1474:AA1537" si="23">IFERROR(Z1474/M1474,0)</f>
        <v>25.846153846153847</v>
      </c>
    </row>
    <row r="1475" spans="1:27" x14ac:dyDescent="0.45">
      <c r="A1475" t="s">
        <v>54</v>
      </c>
      <c r="B1475" t="s">
        <v>59</v>
      </c>
      <c r="C1475" t="s">
        <v>68</v>
      </c>
      <c r="D1475">
        <v>1140</v>
      </c>
      <c r="E1475" s="10">
        <v>1251531</v>
      </c>
      <c r="F1475" s="10">
        <v>2180090</v>
      </c>
      <c r="G1475">
        <v>0</v>
      </c>
      <c r="H1475" s="10">
        <v>23505852</v>
      </c>
      <c r="I1475" s="10">
        <v>905353</v>
      </c>
      <c r="J1475" s="10">
        <v>905522</v>
      </c>
      <c r="K1475" s="10">
        <v>810680</v>
      </c>
      <c r="L1475" s="10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 s="8">
        <v>-0.51</v>
      </c>
      <c r="W1475" s="10">
        <v>465335</v>
      </c>
      <c r="X1475">
        <v>50</v>
      </c>
      <c r="Y1475" s="4" t="str">
        <f>VLOOKUP(C1475,[1]Sheet1!$B:$D,3,FALSE)</f>
        <v>Microfinance</v>
      </c>
      <c r="Z1475">
        <f>IFERROR(VLOOKUP(C1475,[2]!LTP,2,FALSE),0)</f>
        <v>813.3</v>
      </c>
      <c r="AA1475" s="7">
        <f t="shared" si="23"/>
        <v>16.265999999999998</v>
      </c>
    </row>
    <row r="1476" spans="1:27" x14ac:dyDescent="0.45">
      <c r="A1476" t="s">
        <v>54</v>
      </c>
      <c r="B1476" t="s">
        <v>59</v>
      </c>
      <c r="C1476" t="s">
        <v>69</v>
      </c>
      <c r="D1476">
        <v>925</v>
      </c>
      <c r="E1476" s="10">
        <v>411279</v>
      </c>
      <c r="F1476" s="10">
        <v>165288</v>
      </c>
      <c r="G1476" s="10">
        <v>2418198</v>
      </c>
      <c r="H1476" s="10">
        <v>5217106</v>
      </c>
      <c r="I1476" s="10">
        <v>230716</v>
      </c>
      <c r="J1476" s="10">
        <v>310942</v>
      </c>
      <c r="K1476" s="10">
        <v>154602</v>
      </c>
      <c r="L1476" s="10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 s="8">
        <v>-0.63</v>
      </c>
      <c r="W1476" s="10">
        <v>112654</v>
      </c>
      <c r="X1476">
        <v>37</v>
      </c>
      <c r="Y1476" s="4" t="str">
        <f>VLOOKUP(C1476,[1]Sheet1!$B:$D,3,FALSE)</f>
        <v>Microfinance</v>
      </c>
      <c r="Z1476">
        <f>IFERROR(VLOOKUP(C1476,[2]!LTP,2,FALSE),0)</f>
        <v>551</v>
      </c>
      <c r="AA1476" s="7">
        <f t="shared" si="23"/>
        <v>14.891891891891891</v>
      </c>
    </row>
    <row r="1477" spans="1:27" x14ac:dyDescent="0.45">
      <c r="A1477" t="s">
        <v>54</v>
      </c>
      <c r="B1477" t="s">
        <v>59</v>
      </c>
      <c r="C1477" t="s">
        <v>70</v>
      </c>
      <c r="D1477">
        <v>1031</v>
      </c>
      <c r="E1477" s="10">
        <v>394300</v>
      </c>
      <c r="F1477" s="10">
        <v>202471</v>
      </c>
      <c r="G1477" s="10">
        <v>1134538</v>
      </c>
      <c r="H1477" s="10">
        <v>4189701</v>
      </c>
      <c r="I1477" s="10">
        <v>185914</v>
      </c>
      <c r="J1477" s="10">
        <v>339484</v>
      </c>
      <c r="K1477" s="10">
        <v>222794</v>
      </c>
      <c r="L1477" s="10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 s="8">
        <v>-0.67</v>
      </c>
      <c r="W1477" s="10">
        <v>100187</v>
      </c>
      <c r="X1477">
        <v>34</v>
      </c>
      <c r="Y1477" s="4" t="str">
        <f>VLOOKUP(C1477,[1]Sheet1!$B:$D,3,FALSE)</f>
        <v>Micro Low</v>
      </c>
      <c r="Z1477">
        <f>IFERROR(VLOOKUP(C1477,[2]!LTP,2,FALSE),0)</f>
        <v>846.6</v>
      </c>
      <c r="AA1477" s="7">
        <f t="shared" si="23"/>
        <v>24.900000000000002</v>
      </c>
    </row>
    <row r="1478" spans="1:27" x14ac:dyDescent="0.45">
      <c r="A1478" t="s">
        <v>54</v>
      </c>
      <c r="B1478" t="s">
        <v>59</v>
      </c>
      <c r="C1478" t="s">
        <v>71</v>
      </c>
      <c r="D1478">
        <v>1160</v>
      </c>
      <c r="E1478" s="10">
        <v>943000</v>
      </c>
      <c r="F1478" s="10">
        <v>1293118</v>
      </c>
      <c r="G1478" s="10">
        <v>10423476</v>
      </c>
      <c r="H1478" s="10">
        <v>16562702</v>
      </c>
      <c r="I1478" s="10">
        <v>1025858</v>
      </c>
      <c r="J1478" s="10">
        <v>1289480</v>
      </c>
      <c r="K1478" s="10">
        <v>792617</v>
      </c>
      <c r="L1478" s="10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 s="8">
        <v>-0.72</v>
      </c>
      <c r="W1478" s="10">
        <v>142928</v>
      </c>
      <c r="X1478">
        <v>20</v>
      </c>
      <c r="Y1478" s="4" t="str">
        <f>VLOOKUP(C1478,[1]Sheet1!$B:$D,3,FALSE)</f>
        <v>Microfinance</v>
      </c>
      <c r="Z1478">
        <f>IFERROR(VLOOKUP(C1478,[2]!LTP,2,FALSE),0)</f>
        <v>745</v>
      </c>
      <c r="AA1478" s="7">
        <f t="shared" si="23"/>
        <v>37.25</v>
      </c>
    </row>
    <row r="1479" spans="1:27" x14ac:dyDescent="0.45">
      <c r="A1479" t="s">
        <v>54</v>
      </c>
      <c r="B1479" t="s">
        <v>59</v>
      </c>
      <c r="C1479" t="s">
        <v>72</v>
      </c>
      <c r="D1479">
        <v>1424</v>
      </c>
      <c r="E1479" s="10">
        <v>136350</v>
      </c>
      <c r="F1479" s="10">
        <v>131773</v>
      </c>
      <c r="G1479" s="10">
        <v>451572</v>
      </c>
      <c r="H1479" s="10">
        <v>1622086</v>
      </c>
      <c r="I1479" s="10">
        <v>84653</v>
      </c>
      <c r="J1479" s="10">
        <v>123549</v>
      </c>
      <c r="K1479" s="10">
        <v>81198</v>
      </c>
      <c r="L1479" s="10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 s="8">
        <v>-0.67</v>
      </c>
      <c r="W1479" s="10">
        <v>51184</v>
      </c>
      <c r="X1479">
        <v>50</v>
      </c>
      <c r="Y1479" s="4" t="str">
        <f>VLOOKUP(C1479,[1]Sheet1!$B:$D,3,FALSE)</f>
        <v>Micro Low</v>
      </c>
      <c r="Z1479">
        <f>IFERROR(VLOOKUP(C1479,[2]!LTP,2,FALSE),0)</f>
        <v>700</v>
      </c>
      <c r="AA1479" s="7">
        <f t="shared" si="23"/>
        <v>14</v>
      </c>
    </row>
    <row r="1480" spans="1:27" x14ac:dyDescent="0.45">
      <c r="A1480" t="s">
        <v>54</v>
      </c>
      <c r="B1480" t="s">
        <v>59</v>
      </c>
      <c r="C1480" t="s">
        <v>74</v>
      </c>
      <c r="D1480">
        <v>1294</v>
      </c>
      <c r="E1480" s="10">
        <v>320045</v>
      </c>
      <c r="F1480" s="10">
        <v>329822</v>
      </c>
      <c r="G1480" s="10">
        <v>2043283</v>
      </c>
      <c r="H1480" s="10">
        <v>6270328</v>
      </c>
      <c r="I1480" s="10">
        <v>358077</v>
      </c>
      <c r="J1480" s="10">
        <v>460397</v>
      </c>
      <c r="K1480" s="10">
        <v>290016</v>
      </c>
      <c r="L1480" s="1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 s="8">
        <v>-0.57999999999999996</v>
      </c>
      <c r="W1480" s="10">
        <v>157689</v>
      </c>
      <c r="X1480">
        <v>66</v>
      </c>
      <c r="Y1480" s="4" t="str">
        <f>VLOOKUP(C1480,[1]Sheet1!$B:$D,3,FALSE)</f>
        <v>Micro Low</v>
      </c>
      <c r="Z1480">
        <f>IFERROR(VLOOKUP(C1480,[2]!LTP,2,FALSE),0)</f>
        <v>668.1</v>
      </c>
      <c r="AA1480" s="7">
        <f t="shared" si="23"/>
        <v>10.122727272727273</v>
      </c>
    </row>
    <row r="1481" spans="1:27" x14ac:dyDescent="0.45">
      <c r="A1481" t="s">
        <v>54</v>
      </c>
      <c r="B1481" t="s">
        <v>59</v>
      </c>
      <c r="C1481" t="s">
        <v>75</v>
      </c>
      <c r="D1481">
        <v>1184</v>
      </c>
      <c r="E1481" s="10">
        <v>432592</v>
      </c>
      <c r="F1481" s="10">
        <v>256283</v>
      </c>
      <c r="G1481" s="10">
        <v>1876731</v>
      </c>
      <c r="H1481" s="10">
        <v>6504794</v>
      </c>
      <c r="I1481" s="10">
        <v>293410</v>
      </c>
      <c r="J1481" s="10">
        <v>414395</v>
      </c>
      <c r="K1481" s="10">
        <v>218243</v>
      </c>
      <c r="L1481" s="10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 s="8">
        <v>-0.66</v>
      </c>
      <c r="W1481" s="10">
        <v>147502</v>
      </c>
      <c r="X1481">
        <v>45</v>
      </c>
      <c r="Y1481" s="4" t="str">
        <f>VLOOKUP(C1481,[1]Sheet1!$B:$D,3,FALSE)</f>
        <v>Microfinance</v>
      </c>
      <c r="Z1481">
        <f>IFERROR(VLOOKUP(C1481,[2]!LTP,2,FALSE),0)</f>
        <v>584</v>
      </c>
      <c r="AA1481" s="7">
        <f t="shared" si="23"/>
        <v>12.977777777777778</v>
      </c>
    </row>
    <row r="1482" spans="1:27" x14ac:dyDescent="0.45">
      <c r="A1482" t="s">
        <v>54</v>
      </c>
      <c r="B1482" t="s">
        <v>59</v>
      </c>
      <c r="C1482" t="s">
        <v>76</v>
      </c>
      <c r="D1482">
        <v>1259</v>
      </c>
      <c r="E1482" s="10">
        <v>146410</v>
      </c>
      <c r="F1482" s="10">
        <v>76079</v>
      </c>
      <c r="G1482" s="10">
        <v>461392</v>
      </c>
      <c r="H1482" s="10">
        <v>1881529</v>
      </c>
      <c r="I1482" s="10">
        <v>101448</v>
      </c>
      <c r="J1482" s="10">
        <v>133832</v>
      </c>
      <c r="K1482" s="10">
        <v>61329</v>
      </c>
      <c r="L1482" s="10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 s="8">
        <v>-0.71</v>
      </c>
      <c r="W1482" s="10">
        <v>43945</v>
      </c>
      <c r="X1482">
        <v>40</v>
      </c>
      <c r="Y1482" s="4" t="str">
        <f>VLOOKUP(C1482,[1]Sheet1!$B:$D,3,FALSE)</f>
        <v>Delist</v>
      </c>
      <c r="Z1482">
        <f>IFERROR(VLOOKUP(C1482,[2]!LTP,2,FALSE),0)</f>
        <v>0</v>
      </c>
      <c r="AA1482" s="7">
        <f t="shared" si="23"/>
        <v>0</v>
      </c>
    </row>
    <row r="1483" spans="1:27" x14ac:dyDescent="0.45">
      <c r="A1483" t="s">
        <v>54</v>
      </c>
      <c r="B1483" t="s">
        <v>59</v>
      </c>
      <c r="C1483" t="s">
        <v>77</v>
      </c>
      <c r="D1483">
        <v>2059</v>
      </c>
      <c r="E1483" s="10">
        <v>118325</v>
      </c>
      <c r="F1483" s="10">
        <v>126725</v>
      </c>
      <c r="G1483" s="10">
        <v>663079</v>
      </c>
      <c r="H1483" s="10">
        <v>1987886</v>
      </c>
      <c r="I1483" s="10">
        <v>118038</v>
      </c>
      <c r="J1483" s="10">
        <v>153630</v>
      </c>
      <c r="K1483" s="10">
        <v>85657</v>
      </c>
      <c r="L1483" s="10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 s="8">
        <v>-0.79</v>
      </c>
      <c r="W1483" s="10">
        <v>35161</v>
      </c>
      <c r="X1483">
        <v>40</v>
      </c>
      <c r="Y1483" s="4" t="str">
        <f>VLOOKUP(C1483,[1]Sheet1!$B:$D,3,FALSE)</f>
        <v>Micro Low</v>
      </c>
      <c r="Z1483">
        <f>IFERROR(VLOOKUP(C1483,[2]!LTP,2,FALSE),0)</f>
        <v>910</v>
      </c>
      <c r="AA1483" s="7">
        <f t="shared" si="23"/>
        <v>22.75</v>
      </c>
    </row>
    <row r="1484" spans="1:27" x14ac:dyDescent="0.45">
      <c r="A1484" t="s">
        <v>54</v>
      </c>
      <c r="B1484" t="s">
        <v>59</v>
      </c>
      <c r="C1484" t="s">
        <v>79</v>
      </c>
      <c r="D1484">
        <v>1609</v>
      </c>
      <c r="E1484" s="10">
        <v>411944</v>
      </c>
      <c r="F1484" s="10">
        <v>244925</v>
      </c>
      <c r="G1484" s="10">
        <v>1580379</v>
      </c>
      <c r="H1484" s="10">
        <v>4566159</v>
      </c>
      <c r="I1484" s="10">
        <v>221388</v>
      </c>
      <c r="J1484" s="10">
        <v>282461</v>
      </c>
      <c r="K1484" s="10">
        <v>185771</v>
      </c>
      <c r="L1484" s="10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 s="8">
        <v>-0.78</v>
      </c>
      <c r="W1484" s="10">
        <v>108482</v>
      </c>
      <c r="X1484">
        <v>35</v>
      </c>
      <c r="Y1484" s="4" t="str">
        <f>VLOOKUP(C1484,[1]Sheet1!$B:$D,3,FALSE)</f>
        <v>Delist</v>
      </c>
      <c r="Z1484">
        <f>IFERROR(VLOOKUP(C1484,[2]!LTP,2,FALSE),0)</f>
        <v>0</v>
      </c>
      <c r="AA1484" s="7">
        <f t="shared" si="23"/>
        <v>0</v>
      </c>
    </row>
    <row r="1485" spans="1:27" x14ac:dyDescent="0.45">
      <c r="A1485" t="s">
        <v>54</v>
      </c>
      <c r="B1485" t="s">
        <v>59</v>
      </c>
      <c r="C1485" t="s">
        <v>80</v>
      </c>
      <c r="D1485">
        <v>1079.9000000000001</v>
      </c>
      <c r="E1485" s="10">
        <v>266597</v>
      </c>
      <c r="F1485" s="10">
        <v>162376</v>
      </c>
      <c r="G1485" s="10">
        <v>947371</v>
      </c>
      <c r="H1485" s="10">
        <v>4297203</v>
      </c>
      <c r="I1485" s="10">
        <v>258227</v>
      </c>
      <c r="J1485" s="10">
        <v>309975</v>
      </c>
      <c r="K1485" s="10">
        <v>175267</v>
      </c>
      <c r="L1485" s="10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 s="8">
        <v>-0.59</v>
      </c>
      <c r="W1485" s="10">
        <v>106841</v>
      </c>
      <c r="X1485">
        <v>53</v>
      </c>
      <c r="Y1485" s="4" t="str">
        <f>VLOOKUP(C1485,[1]Sheet1!$B:$D,3,FALSE)</f>
        <v>Micro Low</v>
      </c>
      <c r="Z1485">
        <f>IFERROR(VLOOKUP(C1485,[2]!LTP,2,FALSE),0)</f>
        <v>585</v>
      </c>
      <c r="AA1485" s="7">
        <f t="shared" si="23"/>
        <v>11.037735849056604</v>
      </c>
    </row>
    <row r="1486" spans="1:27" x14ac:dyDescent="0.45">
      <c r="A1486" t="s">
        <v>54</v>
      </c>
      <c r="B1486" t="s">
        <v>59</v>
      </c>
      <c r="C1486" t="s">
        <v>81</v>
      </c>
      <c r="D1486">
        <v>603</v>
      </c>
      <c r="E1486" s="10">
        <v>731960</v>
      </c>
      <c r="F1486" s="10">
        <v>138665</v>
      </c>
      <c r="G1486">
        <v>0</v>
      </c>
      <c r="H1486" s="10">
        <v>3713446</v>
      </c>
      <c r="I1486" s="10">
        <v>123238</v>
      </c>
      <c r="J1486" s="10">
        <v>143987</v>
      </c>
      <c r="K1486" s="10">
        <v>122652</v>
      </c>
      <c r="L1486" s="10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 s="8">
        <v>-0.68</v>
      </c>
      <c r="W1486" s="10">
        <v>76310</v>
      </c>
      <c r="X1486">
        <v>14</v>
      </c>
      <c r="Y1486" s="4" t="str">
        <f>VLOOKUP(C1486,[1]Sheet1!$B:$D,3,FALSE)</f>
        <v>Microfinance</v>
      </c>
      <c r="Z1486">
        <f>IFERROR(VLOOKUP(C1486,[2]!LTP,2,FALSE),0)</f>
        <v>483</v>
      </c>
      <c r="AA1486" s="7">
        <f t="shared" si="23"/>
        <v>34.5</v>
      </c>
    </row>
    <row r="1487" spans="1:27" x14ac:dyDescent="0.45">
      <c r="A1487" t="s">
        <v>54</v>
      </c>
      <c r="B1487" t="s">
        <v>59</v>
      </c>
      <c r="C1487" t="s">
        <v>82</v>
      </c>
      <c r="D1487">
        <v>853.7</v>
      </c>
      <c r="E1487" s="10">
        <v>539805</v>
      </c>
      <c r="F1487" s="10">
        <v>293337</v>
      </c>
      <c r="G1487" s="10">
        <v>1788451</v>
      </c>
      <c r="H1487" s="10">
        <v>5250949</v>
      </c>
      <c r="I1487" s="10">
        <v>339917</v>
      </c>
      <c r="J1487" s="10">
        <v>438825</v>
      </c>
      <c r="K1487" s="10">
        <v>260799</v>
      </c>
      <c r="L1487" s="10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 s="8">
        <v>-0.61</v>
      </c>
      <c r="W1487" s="10">
        <v>126597</v>
      </c>
      <c r="X1487">
        <v>31</v>
      </c>
      <c r="Y1487" s="4" t="str">
        <f>VLOOKUP(C1487,[1]Sheet1!$B:$D,3,FALSE)</f>
        <v>Microfinance</v>
      </c>
      <c r="Z1487">
        <f>IFERROR(VLOOKUP(C1487,[2]!LTP,2,FALSE),0)</f>
        <v>498.9</v>
      </c>
      <c r="AA1487" s="7">
        <f t="shared" si="23"/>
        <v>16.093548387096774</v>
      </c>
    </row>
    <row r="1488" spans="1:27" x14ac:dyDescent="0.45">
      <c r="A1488" t="s">
        <v>54</v>
      </c>
      <c r="B1488" t="s">
        <v>59</v>
      </c>
      <c r="C1488" t="s">
        <v>83</v>
      </c>
      <c r="D1488">
        <v>955</v>
      </c>
      <c r="E1488" s="10">
        <v>1000000</v>
      </c>
      <c r="F1488" s="10">
        <v>480170</v>
      </c>
      <c r="G1488" s="10">
        <v>2399071</v>
      </c>
      <c r="H1488" s="10">
        <v>12990533</v>
      </c>
      <c r="I1488" s="10">
        <v>571439</v>
      </c>
      <c r="J1488" s="10">
        <v>772812</v>
      </c>
      <c r="K1488" s="10">
        <v>496009</v>
      </c>
      <c r="L1488" s="10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 s="8">
        <v>-0.62</v>
      </c>
      <c r="W1488" s="10">
        <v>296509</v>
      </c>
      <c r="X1488">
        <v>40</v>
      </c>
      <c r="Y1488" s="4" t="str">
        <f>VLOOKUP(C1488,[1]Sheet1!$B:$D,3,FALSE)</f>
        <v>Microfinance</v>
      </c>
      <c r="Z1488">
        <f>IFERROR(VLOOKUP(C1488,[2]!LTP,2,FALSE),0)</f>
        <v>522</v>
      </c>
      <c r="AA1488" s="7">
        <f t="shared" si="23"/>
        <v>13.05</v>
      </c>
    </row>
    <row r="1489" spans="1:27" x14ac:dyDescent="0.45">
      <c r="A1489" t="s">
        <v>54</v>
      </c>
      <c r="B1489" t="s">
        <v>59</v>
      </c>
      <c r="C1489" t="s">
        <v>99</v>
      </c>
      <c r="D1489">
        <v>1039</v>
      </c>
      <c r="E1489" s="10">
        <v>404800</v>
      </c>
      <c r="F1489" s="10">
        <v>326848</v>
      </c>
      <c r="G1489" s="10">
        <v>1509521</v>
      </c>
      <c r="H1489" s="10">
        <v>4362987</v>
      </c>
      <c r="I1489" s="10">
        <v>360797</v>
      </c>
      <c r="J1489" s="10">
        <v>416472</v>
      </c>
      <c r="K1489" s="10">
        <v>221055</v>
      </c>
      <c r="L1489" s="10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 s="8">
        <v>-0.62</v>
      </c>
      <c r="W1489" s="10">
        <v>113760</v>
      </c>
      <c r="X1489">
        <v>37</v>
      </c>
      <c r="Y1489" s="4" t="str">
        <f>VLOOKUP(C1489,[1]Sheet1!$B:$D,3,FALSE)</f>
        <v>Micro Low</v>
      </c>
      <c r="Z1489">
        <f>IFERROR(VLOOKUP(C1489,[2]!LTP,2,FALSE),0)</f>
        <v>517</v>
      </c>
      <c r="AA1489" s="7">
        <f t="shared" si="23"/>
        <v>13.972972972972974</v>
      </c>
    </row>
    <row r="1490" spans="1:27" x14ac:dyDescent="0.45">
      <c r="A1490" t="s">
        <v>54</v>
      </c>
      <c r="B1490" t="s">
        <v>59</v>
      </c>
      <c r="C1490" t="s">
        <v>103</v>
      </c>
      <c r="D1490">
        <v>1325</v>
      </c>
      <c r="E1490" s="10">
        <v>267131</v>
      </c>
      <c r="F1490" s="10">
        <v>153533</v>
      </c>
      <c r="G1490" s="10">
        <v>1193947</v>
      </c>
      <c r="H1490" s="10">
        <v>3638985</v>
      </c>
      <c r="I1490" s="10">
        <v>189844</v>
      </c>
      <c r="J1490" s="10">
        <v>265833</v>
      </c>
      <c r="K1490" s="10">
        <v>157505</v>
      </c>
      <c r="L1490" s="1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 s="8">
        <v>-0.67</v>
      </c>
      <c r="W1490" s="10">
        <v>106765</v>
      </c>
      <c r="X1490">
        <v>53</v>
      </c>
      <c r="Y1490" s="4" t="str">
        <f>VLOOKUP(C1490,[1]Sheet1!$B:$D,3,FALSE)</f>
        <v>Micro Low</v>
      </c>
      <c r="Z1490">
        <f>IFERROR(VLOOKUP(C1490,[2]!LTP,2,FALSE),0)</f>
        <v>670</v>
      </c>
      <c r="AA1490" s="7">
        <f t="shared" si="23"/>
        <v>12.641509433962264</v>
      </c>
    </row>
    <row r="1491" spans="1:27" x14ac:dyDescent="0.45">
      <c r="A1491" t="s">
        <v>54</v>
      </c>
      <c r="B1491" t="s">
        <v>59</v>
      </c>
      <c r="C1491" t="s">
        <v>84</v>
      </c>
      <c r="D1491">
        <v>2080</v>
      </c>
      <c r="E1491" s="10">
        <v>319495</v>
      </c>
      <c r="F1491" s="10">
        <v>383769</v>
      </c>
      <c r="G1491" s="10">
        <v>2008073</v>
      </c>
      <c r="H1491" s="10">
        <v>7368544</v>
      </c>
      <c r="I1491" s="10">
        <v>455777</v>
      </c>
      <c r="J1491" s="10">
        <v>575197</v>
      </c>
      <c r="K1491" s="10">
        <v>424095</v>
      </c>
      <c r="L1491" s="10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 s="8">
        <v>-0.66</v>
      </c>
      <c r="W1491" s="10">
        <v>249160</v>
      </c>
      <c r="X1491">
        <v>104</v>
      </c>
      <c r="Y1491" s="4" t="str">
        <f>VLOOKUP(C1491,[1]Sheet1!$B:$D,3,FALSE)</f>
        <v>Microfinance</v>
      </c>
      <c r="Z1491">
        <f>IFERROR(VLOOKUP(C1491,[2]!LTP,2,FALSE),0)</f>
        <v>1166.4000000000001</v>
      </c>
      <c r="AA1491" s="7">
        <f t="shared" si="23"/>
        <v>11.215384615384616</v>
      </c>
    </row>
    <row r="1492" spans="1:27" x14ac:dyDescent="0.45">
      <c r="A1492" t="s">
        <v>54</v>
      </c>
      <c r="B1492" t="s">
        <v>59</v>
      </c>
      <c r="C1492" t="s">
        <v>85</v>
      </c>
      <c r="D1492">
        <v>1713</v>
      </c>
      <c r="E1492" s="10">
        <v>248043</v>
      </c>
      <c r="F1492" s="10">
        <v>141285</v>
      </c>
      <c r="G1492" s="10">
        <v>1429504</v>
      </c>
      <c r="H1492" s="10">
        <v>3502872</v>
      </c>
      <c r="I1492" s="10">
        <v>193063</v>
      </c>
      <c r="J1492" s="10">
        <v>250564</v>
      </c>
      <c r="K1492" s="10">
        <v>121576</v>
      </c>
      <c r="L1492" s="10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 s="8">
        <v>-0.8</v>
      </c>
      <c r="W1492" s="10">
        <v>62874</v>
      </c>
      <c r="X1492">
        <v>34</v>
      </c>
      <c r="Y1492" s="4" t="str">
        <f>VLOOKUP(C1492,[1]Sheet1!$B:$D,3,FALSE)</f>
        <v>Delist</v>
      </c>
      <c r="Z1492">
        <f>IFERROR(VLOOKUP(C1492,[2]!LTP,2,FALSE),0)</f>
        <v>0</v>
      </c>
      <c r="AA1492" s="7">
        <f t="shared" si="23"/>
        <v>0</v>
      </c>
    </row>
    <row r="1493" spans="1:27" x14ac:dyDescent="0.45">
      <c r="A1493" t="s">
        <v>54</v>
      </c>
      <c r="B1493" t="s">
        <v>59</v>
      </c>
      <c r="C1493" t="s">
        <v>104</v>
      </c>
      <c r="D1493">
        <v>1020</v>
      </c>
      <c r="E1493" s="10">
        <v>127357</v>
      </c>
      <c r="F1493" s="10">
        <v>39874</v>
      </c>
      <c r="G1493" s="10">
        <v>428646</v>
      </c>
      <c r="H1493" s="10">
        <v>1523951</v>
      </c>
      <c r="I1493" s="10">
        <v>94703</v>
      </c>
      <c r="J1493" s="10">
        <v>121408</v>
      </c>
      <c r="K1493" s="10">
        <v>56799</v>
      </c>
      <c r="L1493" s="10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 s="8">
        <v>-0.72</v>
      </c>
      <c r="W1493" s="10">
        <v>25464</v>
      </c>
      <c r="X1493">
        <v>27</v>
      </c>
      <c r="Y1493" s="4" t="str">
        <f>VLOOKUP(C1493,[1]Sheet1!$B:$D,3,FALSE)</f>
        <v>Micro Low</v>
      </c>
      <c r="Z1493">
        <f>IFERROR(VLOOKUP(C1493,[2]!LTP,2,FALSE),0)</f>
        <v>692</v>
      </c>
      <c r="AA1493" s="7">
        <f t="shared" si="23"/>
        <v>25.62962962962963</v>
      </c>
    </row>
    <row r="1494" spans="1:27" x14ac:dyDescent="0.45">
      <c r="A1494" t="s">
        <v>54</v>
      </c>
      <c r="B1494" t="s">
        <v>59</v>
      </c>
      <c r="C1494" t="s">
        <v>111</v>
      </c>
      <c r="D1494">
        <v>830</v>
      </c>
      <c r="E1494" s="10">
        <v>27625</v>
      </c>
      <c r="F1494" s="10">
        <v>-7266</v>
      </c>
      <c r="G1494" s="10">
        <v>52924</v>
      </c>
      <c r="H1494" s="10">
        <v>360382</v>
      </c>
      <c r="I1494" s="10">
        <v>7887</v>
      </c>
      <c r="J1494" s="10">
        <v>11371</v>
      </c>
      <c r="K1494" s="10">
        <v>-3363</v>
      </c>
      <c r="L1494" s="10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 s="8">
        <v>0</v>
      </c>
      <c r="W1494" s="10">
        <v>-3668</v>
      </c>
      <c r="X1494">
        <v>-18</v>
      </c>
      <c r="Y1494" s="4" t="str">
        <f>VLOOKUP(C1494,[1]Sheet1!$B:$D,3,FALSE)</f>
        <v>Delist</v>
      </c>
      <c r="Z1494">
        <f>IFERROR(VLOOKUP(C1494,[2]!LTP,2,FALSE),0)</f>
        <v>0</v>
      </c>
      <c r="AA1494" s="7">
        <f t="shared" si="23"/>
        <v>0</v>
      </c>
    </row>
    <row r="1495" spans="1:27" x14ac:dyDescent="0.45">
      <c r="A1495" t="s">
        <v>54</v>
      </c>
      <c r="B1495" t="s">
        <v>59</v>
      </c>
      <c r="C1495" t="s">
        <v>86</v>
      </c>
      <c r="D1495">
        <v>838</v>
      </c>
      <c r="E1495" s="10">
        <v>233934</v>
      </c>
      <c r="F1495" s="10">
        <v>112893</v>
      </c>
      <c r="G1495" s="10">
        <v>574675</v>
      </c>
      <c r="H1495" s="10">
        <v>2210669</v>
      </c>
      <c r="I1495" s="10">
        <v>116897</v>
      </c>
      <c r="J1495" s="10">
        <v>160609</v>
      </c>
      <c r="K1495" s="10">
        <v>70533</v>
      </c>
      <c r="L1495" s="10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 s="8">
        <v>-0.64</v>
      </c>
      <c r="W1495" s="10">
        <v>48185</v>
      </c>
      <c r="X1495">
        <v>27</v>
      </c>
      <c r="Y1495" s="4" t="str">
        <f>VLOOKUP(C1495,[1]Sheet1!$B:$D,3,FALSE)</f>
        <v>Micro Low</v>
      </c>
      <c r="Z1495">
        <f>IFERROR(VLOOKUP(C1495,[2]!LTP,2,FALSE),0)</f>
        <v>575</v>
      </c>
      <c r="AA1495" s="7">
        <f t="shared" si="23"/>
        <v>21.296296296296298</v>
      </c>
    </row>
    <row r="1496" spans="1:27" x14ac:dyDescent="0.45">
      <c r="A1496" t="s">
        <v>54</v>
      </c>
      <c r="B1496" t="s">
        <v>59</v>
      </c>
      <c r="C1496" t="s">
        <v>96</v>
      </c>
      <c r="D1496">
        <v>1087</v>
      </c>
      <c r="E1496" s="10">
        <v>260650</v>
      </c>
      <c r="F1496" s="10">
        <v>146421</v>
      </c>
      <c r="G1496" s="10">
        <v>861850</v>
      </c>
      <c r="H1496" s="10">
        <v>3280383</v>
      </c>
      <c r="I1496" s="10">
        <v>192813</v>
      </c>
      <c r="J1496" s="10">
        <v>259568</v>
      </c>
      <c r="K1496" s="10">
        <v>161295</v>
      </c>
      <c r="L1496" s="10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 s="8">
        <v>-0.6</v>
      </c>
      <c r="W1496" s="10">
        <v>104727</v>
      </c>
      <c r="X1496">
        <v>54</v>
      </c>
      <c r="Y1496" s="4" t="str">
        <f>VLOOKUP(C1496,[1]Sheet1!$B:$D,3,FALSE)</f>
        <v>Micro Low</v>
      </c>
      <c r="Z1496">
        <f>IFERROR(VLOOKUP(C1496,[2]!LTP,2,FALSE),0)</f>
        <v>593.70000000000005</v>
      </c>
      <c r="AA1496" s="7">
        <f t="shared" si="23"/>
        <v>10.994444444444445</v>
      </c>
    </row>
    <row r="1497" spans="1:27" x14ac:dyDescent="0.45">
      <c r="A1497" t="s">
        <v>54</v>
      </c>
      <c r="B1497" t="s">
        <v>59</v>
      </c>
      <c r="C1497" t="s">
        <v>87</v>
      </c>
      <c r="D1497">
        <v>2205</v>
      </c>
      <c r="E1497" s="10">
        <v>625519</v>
      </c>
      <c r="F1497" s="10">
        <v>1053699</v>
      </c>
      <c r="G1497" s="10">
        <v>6449256</v>
      </c>
      <c r="H1497" s="10">
        <v>15331637</v>
      </c>
      <c r="I1497" s="10">
        <v>853148</v>
      </c>
      <c r="J1497" s="10">
        <v>1150812</v>
      </c>
      <c r="K1497" s="10">
        <v>851916</v>
      </c>
      <c r="L1497" s="10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 s="8">
        <v>-0.69</v>
      </c>
      <c r="W1497" s="10">
        <v>361554</v>
      </c>
      <c r="X1497">
        <v>77</v>
      </c>
      <c r="Y1497" s="4" t="str">
        <f>VLOOKUP(C1497,[1]Sheet1!$B:$D,3,FALSE)</f>
        <v>Microfinance</v>
      </c>
      <c r="Z1497">
        <f>IFERROR(VLOOKUP(C1497,[2]!LTP,2,FALSE),0)</f>
        <v>1211</v>
      </c>
      <c r="AA1497" s="7">
        <f t="shared" si="23"/>
        <v>15.727272727272727</v>
      </c>
    </row>
    <row r="1498" spans="1:27" x14ac:dyDescent="0.45">
      <c r="A1498" t="s">
        <v>54</v>
      </c>
      <c r="B1498" t="s">
        <v>59</v>
      </c>
      <c r="C1498" t="s">
        <v>93</v>
      </c>
      <c r="D1498">
        <v>944.9</v>
      </c>
      <c r="E1498" s="10">
        <v>229340</v>
      </c>
      <c r="F1498" s="10">
        <v>135011</v>
      </c>
      <c r="G1498" s="10">
        <v>827045</v>
      </c>
      <c r="H1498" s="10">
        <v>2237541</v>
      </c>
      <c r="I1498" s="10">
        <v>116463</v>
      </c>
      <c r="J1498" s="10">
        <v>153179</v>
      </c>
      <c r="K1498" s="10">
        <v>104133</v>
      </c>
      <c r="L1498" s="10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 s="8">
        <v>-0.61</v>
      </c>
      <c r="W1498" s="10">
        <v>66009</v>
      </c>
      <c r="X1498">
        <v>38</v>
      </c>
      <c r="Y1498" s="4" t="str">
        <f>VLOOKUP(C1498,[1]Sheet1!$B:$D,3,FALSE)</f>
        <v>Micro Low</v>
      </c>
      <c r="Z1498">
        <f>IFERROR(VLOOKUP(C1498,[2]!LTP,2,FALSE),0)</f>
        <v>0</v>
      </c>
      <c r="AA1498" s="7">
        <f t="shared" si="23"/>
        <v>0</v>
      </c>
    </row>
    <row r="1499" spans="1:27" x14ac:dyDescent="0.45">
      <c r="A1499" t="s">
        <v>54</v>
      </c>
      <c r="B1499" t="s">
        <v>59</v>
      </c>
      <c r="C1499" t="s">
        <v>94</v>
      </c>
      <c r="D1499">
        <v>1298.5</v>
      </c>
      <c r="E1499" s="10">
        <v>223944</v>
      </c>
      <c r="F1499" s="10">
        <v>221583</v>
      </c>
      <c r="G1499" s="10">
        <v>1265554</v>
      </c>
      <c r="H1499" s="10">
        <v>3221020</v>
      </c>
      <c r="I1499" s="10">
        <v>158704</v>
      </c>
      <c r="J1499" s="10">
        <v>214664</v>
      </c>
      <c r="K1499" s="10">
        <v>107688</v>
      </c>
      <c r="L1499" s="10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 s="8">
        <v>-0.68</v>
      </c>
      <c r="W1499" s="10">
        <v>66844</v>
      </c>
      <c r="X1499">
        <v>40</v>
      </c>
      <c r="Y1499" s="4" t="str">
        <f>VLOOKUP(C1499,[1]Sheet1!$B:$D,3,FALSE)</f>
        <v>Micro Low</v>
      </c>
      <c r="Z1499">
        <f>IFERROR(VLOOKUP(C1499,[2]!LTP,2,FALSE),0)</f>
        <v>685</v>
      </c>
      <c r="AA1499" s="7">
        <f t="shared" si="23"/>
        <v>17.125</v>
      </c>
    </row>
    <row r="1500" spans="1:27" x14ac:dyDescent="0.45">
      <c r="A1500" t="s">
        <v>54</v>
      </c>
      <c r="B1500" t="s">
        <v>59</v>
      </c>
      <c r="C1500" t="s">
        <v>89</v>
      </c>
      <c r="D1500">
        <v>1400</v>
      </c>
      <c r="E1500" s="10">
        <v>330884</v>
      </c>
      <c r="F1500" s="10">
        <v>278190</v>
      </c>
      <c r="G1500" s="10">
        <v>1733767</v>
      </c>
      <c r="H1500" s="10">
        <v>4872434</v>
      </c>
      <c r="I1500" s="10">
        <v>327298</v>
      </c>
      <c r="J1500" s="10">
        <v>418402</v>
      </c>
      <c r="K1500" s="10">
        <v>300784</v>
      </c>
      <c r="L1500" s="1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 s="8">
        <v>-0.57999999999999996</v>
      </c>
      <c r="W1500" s="10">
        <v>211574</v>
      </c>
      <c r="X1500">
        <v>85</v>
      </c>
      <c r="Y1500" s="4" t="str">
        <f>VLOOKUP(C1500,[1]Sheet1!$B:$D,3,FALSE)</f>
        <v>Microfinance</v>
      </c>
      <c r="Z1500">
        <f>IFERROR(VLOOKUP(C1500,[2]!LTP,2,FALSE),0)</f>
        <v>785</v>
      </c>
      <c r="AA1500" s="7">
        <f t="shared" si="23"/>
        <v>9.235294117647058</v>
      </c>
    </row>
    <row r="1501" spans="1:27" x14ac:dyDescent="0.45">
      <c r="A1501" t="s">
        <v>54</v>
      </c>
      <c r="B1501" t="s">
        <v>59</v>
      </c>
      <c r="C1501" t="s">
        <v>90</v>
      </c>
      <c r="D1501">
        <v>1637</v>
      </c>
      <c r="E1501" s="10">
        <v>66000</v>
      </c>
      <c r="F1501" s="10">
        <v>40172</v>
      </c>
      <c r="G1501" s="10">
        <v>224371</v>
      </c>
      <c r="H1501" s="10">
        <v>1078026</v>
      </c>
      <c r="I1501" s="10">
        <v>57892</v>
      </c>
      <c r="J1501" s="10">
        <v>71568</v>
      </c>
      <c r="K1501" s="10">
        <v>35006</v>
      </c>
      <c r="L1501" s="10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 s="8">
        <v>-0.76</v>
      </c>
      <c r="W1501" s="10">
        <v>21279</v>
      </c>
      <c r="X1501">
        <v>43</v>
      </c>
      <c r="Y1501" s="4" t="str">
        <f>VLOOKUP(C1501,[1]Sheet1!$B:$D,3,FALSE)</f>
        <v>Delist</v>
      </c>
      <c r="Z1501">
        <f>IFERROR(VLOOKUP(C1501,[2]!LTP,2,FALSE),0)</f>
        <v>0</v>
      </c>
      <c r="AA1501" s="7">
        <f t="shared" si="23"/>
        <v>0</v>
      </c>
    </row>
    <row r="1502" spans="1:27" x14ac:dyDescent="0.45">
      <c r="A1502" t="s">
        <v>54</v>
      </c>
      <c r="B1502" t="s">
        <v>59</v>
      </c>
      <c r="C1502" t="s">
        <v>91</v>
      </c>
      <c r="D1502">
        <v>836</v>
      </c>
      <c r="E1502" s="10">
        <v>982500</v>
      </c>
      <c r="F1502" s="10">
        <v>749378</v>
      </c>
      <c r="G1502" s="10">
        <v>3936933</v>
      </c>
      <c r="H1502" s="10">
        <v>12540063</v>
      </c>
      <c r="I1502" s="10">
        <v>861561</v>
      </c>
      <c r="J1502" s="10">
        <v>1019851</v>
      </c>
      <c r="K1502" s="10">
        <v>464987</v>
      </c>
      <c r="L1502" s="10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 s="8">
        <v>-0.53</v>
      </c>
      <c r="W1502" s="10">
        <v>285819</v>
      </c>
      <c r="X1502">
        <v>39</v>
      </c>
      <c r="Y1502" s="4" t="str">
        <f>VLOOKUP(C1502,[1]Sheet1!$B:$D,3,FALSE)</f>
        <v>Microfinance</v>
      </c>
      <c r="Z1502">
        <f>IFERROR(VLOOKUP(C1502,[2]!LTP,2,FALSE),0)</f>
        <v>445</v>
      </c>
      <c r="AA1502" s="7">
        <f t="shared" si="23"/>
        <v>11.410256410256411</v>
      </c>
    </row>
    <row r="1503" spans="1:27" x14ac:dyDescent="0.45">
      <c r="A1503" t="s">
        <v>54</v>
      </c>
      <c r="B1503" t="s">
        <v>59</v>
      </c>
      <c r="C1503" t="s">
        <v>122</v>
      </c>
      <c r="D1503">
        <v>2821</v>
      </c>
      <c r="E1503" s="10">
        <v>172125</v>
      </c>
      <c r="F1503" s="10">
        <v>460661</v>
      </c>
      <c r="G1503" s="10">
        <v>2196915</v>
      </c>
      <c r="H1503" s="10">
        <v>3895125</v>
      </c>
      <c r="I1503" s="10">
        <v>325623</v>
      </c>
      <c r="J1503" s="10">
        <v>392391</v>
      </c>
      <c r="K1503" s="10">
        <v>309672</v>
      </c>
      <c r="L1503" s="10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 s="10">
        <v>1118</v>
      </c>
      <c r="V1503" s="8">
        <v>-0.6</v>
      </c>
      <c r="W1503" s="10">
        <v>195093</v>
      </c>
      <c r="X1503">
        <v>151</v>
      </c>
      <c r="Y1503" s="4" t="str">
        <f>VLOOKUP(C1503,[1]Sheet1!$B:$D,3,FALSE)</f>
        <v>Micro Low</v>
      </c>
      <c r="Z1503">
        <f>IFERROR(VLOOKUP(C1503,[2]!LTP,2,FALSE),0)</f>
        <v>2062</v>
      </c>
      <c r="AA1503" s="7">
        <f t="shared" si="23"/>
        <v>13.655629139072847</v>
      </c>
    </row>
    <row r="1504" spans="1:27" x14ac:dyDescent="0.45">
      <c r="A1504" t="s">
        <v>54</v>
      </c>
      <c r="B1504" t="s">
        <v>59</v>
      </c>
      <c r="C1504" t="s">
        <v>97</v>
      </c>
      <c r="D1504">
        <v>831</v>
      </c>
      <c r="E1504" s="10">
        <v>61500</v>
      </c>
      <c r="F1504" s="10">
        <v>12543</v>
      </c>
      <c r="G1504" s="10">
        <v>123898</v>
      </c>
      <c r="H1504" s="10">
        <v>739993</v>
      </c>
      <c r="I1504" s="10">
        <v>35019</v>
      </c>
      <c r="J1504" s="10">
        <v>43651</v>
      </c>
      <c r="K1504" s="10">
        <v>17674</v>
      </c>
      <c r="L1504" s="10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 s="8">
        <v>-0.76</v>
      </c>
      <c r="W1504" s="10">
        <v>6899</v>
      </c>
      <c r="X1504">
        <v>15</v>
      </c>
      <c r="Y1504" s="4" t="str">
        <f>VLOOKUP(C1504,[1]Sheet1!$B:$D,3,FALSE)</f>
        <v>Delist</v>
      </c>
      <c r="Z1504">
        <f>IFERROR(VLOOKUP(C1504,[2]!LTP,2,FALSE),0)</f>
        <v>0</v>
      </c>
      <c r="AA1504" s="7">
        <f t="shared" si="23"/>
        <v>0</v>
      </c>
    </row>
    <row r="1505" spans="1:27" x14ac:dyDescent="0.45">
      <c r="A1505" t="s">
        <v>54</v>
      </c>
      <c r="B1505" t="s">
        <v>59</v>
      </c>
      <c r="C1505" t="s">
        <v>120</v>
      </c>
      <c r="D1505">
        <v>3430</v>
      </c>
      <c r="E1505" s="10">
        <v>100000</v>
      </c>
      <c r="F1505" s="10">
        <v>191839</v>
      </c>
      <c r="G1505" s="10">
        <v>862864</v>
      </c>
      <c r="H1505" s="10">
        <v>3189400</v>
      </c>
      <c r="I1505" s="10">
        <v>160507</v>
      </c>
      <c r="J1505" s="10">
        <v>226092</v>
      </c>
      <c r="K1505" s="10">
        <v>142235</v>
      </c>
      <c r="L1505" s="10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 s="8">
        <v>-0.78</v>
      </c>
      <c r="W1505" s="10">
        <v>64244</v>
      </c>
      <c r="X1505">
        <v>86</v>
      </c>
      <c r="Y1505" s="4" t="str">
        <f>VLOOKUP(C1505,[1]Sheet1!$B:$D,3,FALSE)</f>
        <v>Micro Low</v>
      </c>
      <c r="Z1505">
        <f>IFERROR(VLOOKUP(C1505,[2]!LTP,2,FALSE),0)</f>
        <v>1822</v>
      </c>
      <c r="AA1505" s="7">
        <f t="shared" si="23"/>
        <v>21.186046511627907</v>
      </c>
    </row>
    <row r="1506" spans="1:27" x14ac:dyDescent="0.45">
      <c r="A1506" t="s">
        <v>54</v>
      </c>
      <c r="B1506" t="s">
        <v>59</v>
      </c>
      <c r="C1506" t="s">
        <v>105</v>
      </c>
      <c r="D1506">
        <v>1057</v>
      </c>
      <c r="E1506" s="10">
        <v>82250</v>
      </c>
      <c r="F1506" s="10">
        <v>42300</v>
      </c>
      <c r="G1506" s="10">
        <v>325173</v>
      </c>
      <c r="H1506" s="10">
        <v>949730</v>
      </c>
      <c r="I1506" s="10">
        <v>57089</v>
      </c>
      <c r="J1506" s="10">
        <v>78297</v>
      </c>
      <c r="K1506" s="10">
        <v>37507</v>
      </c>
      <c r="L1506" s="10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 s="8">
        <v>-0.59</v>
      </c>
      <c r="W1506" s="10">
        <v>33283</v>
      </c>
      <c r="X1506">
        <v>54</v>
      </c>
      <c r="Y1506" s="4" t="str">
        <f>VLOOKUP(C1506,[1]Sheet1!$B:$D,3,FALSE)</f>
        <v>Micro Low</v>
      </c>
      <c r="Z1506">
        <f>IFERROR(VLOOKUP(C1506,[2]!LTP,2,FALSE),0)</f>
        <v>615</v>
      </c>
      <c r="AA1506" s="7">
        <f t="shared" si="23"/>
        <v>11.388888888888889</v>
      </c>
    </row>
    <row r="1507" spans="1:27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0">
        <v>83400</v>
      </c>
      <c r="F1507" s="10">
        <v>38298</v>
      </c>
      <c r="G1507" s="10">
        <v>201137</v>
      </c>
      <c r="H1507" s="10">
        <v>1009852</v>
      </c>
      <c r="I1507" s="10">
        <v>53847</v>
      </c>
      <c r="J1507" s="10">
        <v>74034</v>
      </c>
      <c r="K1507" s="10">
        <v>36178</v>
      </c>
      <c r="L1507" s="10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 s="8">
        <v>-0.7</v>
      </c>
      <c r="W1507" s="10">
        <v>20249</v>
      </c>
      <c r="X1507">
        <v>32</v>
      </c>
      <c r="Y1507" s="4" t="str">
        <f>VLOOKUP(C1507,[1]Sheet1!$B:$D,3,FALSE)</f>
        <v>Micro Low</v>
      </c>
      <c r="Z1507">
        <f>IFERROR(VLOOKUP(C1507,[2]!LTP,2,FALSE),0)</f>
        <v>710</v>
      </c>
      <c r="AA1507" s="7">
        <f t="shared" si="23"/>
        <v>22.1875</v>
      </c>
    </row>
    <row r="1508" spans="1:27" x14ac:dyDescent="0.45">
      <c r="A1508" t="s">
        <v>54</v>
      </c>
      <c r="B1508" t="s">
        <v>59</v>
      </c>
      <c r="C1508" t="s">
        <v>112</v>
      </c>
      <c r="D1508">
        <v>991</v>
      </c>
      <c r="E1508" s="10">
        <v>1739440</v>
      </c>
      <c r="F1508" s="10">
        <v>795302</v>
      </c>
      <c r="G1508" s="10">
        <v>2766125</v>
      </c>
      <c r="H1508" s="10">
        <v>15884228</v>
      </c>
      <c r="I1508" s="10">
        <v>929818</v>
      </c>
      <c r="J1508" s="10">
        <v>1174224</v>
      </c>
      <c r="K1508" s="10">
        <v>809289</v>
      </c>
      <c r="L1508" s="10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 s="8">
        <v>-0.67</v>
      </c>
      <c r="W1508" s="10">
        <v>427204</v>
      </c>
      <c r="X1508">
        <v>33</v>
      </c>
      <c r="Y1508" s="4" t="str">
        <f>VLOOKUP(C1508,[1]Sheet1!$B:$D,3,FALSE)</f>
        <v>Microfinance</v>
      </c>
      <c r="Z1508">
        <f>IFERROR(VLOOKUP(C1508,[2]!LTP,2,FALSE),0)</f>
        <v>550</v>
      </c>
      <c r="AA1508" s="7">
        <f t="shared" si="23"/>
        <v>16.666666666666668</v>
      </c>
    </row>
    <row r="1509" spans="1:27" x14ac:dyDescent="0.45">
      <c r="A1509" t="s">
        <v>54</v>
      </c>
      <c r="B1509" t="s">
        <v>59</v>
      </c>
      <c r="C1509" t="s">
        <v>95</v>
      </c>
      <c r="D1509">
        <v>1305</v>
      </c>
      <c r="E1509" s="10">
        <v>132000</v>
      </c>
      <c r="F1509" s="10">
        <v>66505</v>
      </c>
      <c r="G1509" s="10">
        <v>491617</v>
      </c>
      <c r="H1509" s="10">
        <v>1298737</v>
      </c>
      <c r="I1509" s="10">
        <v>79918</v>
      </c>
      <c r="J1509" s="10">
        <v>100552</v>
      </c>
      <c r="K1509" s="10">
        <v>48429</v>
      </c>
      <c r="L1509" s="10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 s="8">
        <v>-0.81</v>
      </c>
      <c r="W1509" s="10">
        <v>17110</v>
      </c>
      <c r="X1509">
        <v>17</v>
      </c>
      <c r="Y1509" s="4" t="str">
        <f>VLOOKUP(C1509,[1]Sheet1!$B:$D,3,FALSE)</f>
        <v>Micro Low</v>
      </c>
      <c r="Z1509">
        <f>IFERROR(VLOOKUP(C1509,[2]!LTP,2,FALSE),0)</f>
        <v>813.9</v>
      </c>
      <c r="AA1509" s="7">
        <f t="shared" si="23"/>
        <v>47.876470588235293</v>
      </c>
    </row>
    <row r="1510" spans="1:27" x14ac:dyDescent="0.45">
      <c r="A1510" t="s">
        <v>54</v>
      </c>
      <c r="B1510" t="s">
        <v>59</v>
      </c>
      <c r="C1510" t="s">
        <v>107</v>
      </c>
      <c r="D1510">
        <v>972</v>
      </c>
      <c r="E1510" s="10">
        <v>112029</v>
      </c>
      <c r="F1510" s="10">
        <v>47432</v>
      </c>
      <c r="G1510" s="10">
        <v>303183</v>
      </c>
      <c r="H1510" s="10">
        <v>1253128</v>
      </c>
      <c r="I1510" s="10">
        <v>76918</v>
      </c>
      <c r="J1510" s="10">
        <v>96560</v>
      </c>
      <c r="K1510" s="10">
        <v>59312</v>
      </c>
      <c r="L1510" s="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 s="8">
        <v>-0.62</v>
      </c>
      <c r="W1510" s="10">
        <v>35160</v>
      </c>
      <c r="X1510">
        <v>42</v>
      </c>
      <c r="Y1510" s="4" t="str">
        <f>VLOOKUP(C1510,[1]Sheet1!$B:$D,3,FALSE)</f>
        <v>Delist</v>
      </c>
      <c r="Z1510">
        <f>IFERROR(VLOOKUP(C1510,[2]!LTP,2,FALSE),0)</f>
        <v>0</v>
      </c>
      <c r="AA1510" s="7">
        <f t="shared" si="23"/>
        <v>0</v>
      </c>
    </row>
    <row r="1511" spans="1:27" x14ac:dyDescent="0.45">
      <c r="A1511" t="s">
        <v>54</v>
      </c>
      <c r="B1511" t="s">
        <v>59</v>
      </c>
      <c r="C1511" t="s">
        <v>113</v>
      </c>
      <c r="D1511">
        <v>1202.5</v>
      </c>
      <c r="E1511" s="10">
        <v>256980</v>
      </c>
      <c r="F1511" s="10">
        <v>94092</v>
      </c>
      <c r="G1511" s="10">
        <v>778700</v>
      </c>
      <c r="H1511" s="10">
        <v>3072899</v>
      </c>
      <c r="I1511" s="10">
        <v>159584</v>
      </c>
      <c r="J1511" s="10">
        <v>222892</v>
      </c>
      <c r="K1511" s="10">
        <v>123856</v>
      </c>
      <c r="L1511" s="10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 s="8">
        <v>-0.71</v>
      </c>
      <c r="W1511" s="10">
        <v>75819</v>
      </c>
      <c r="X1511">
        <v>39</v>
      </c>
      <c r="Y1511" s="4" t="str">
        <f>VLOOKUP(C1511,[1]Sheet1!$B:$D,3,FALSE)</f>
        <v>Micro Low</v>
      </c>
      <c r="Z1511">
        <f>IFERROR(VLOOKUP(C1511,[2]!LTP,2,FALSE),0)</f>
        <v>630</v>
      </c>
      <c r="AA1511" s="7">
        <f t="shared" si="23"/>
        <v>16.153846153846153</v>
      </c>
    </row>
    <row r="1512" spans="1:27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0">
        <v>175000</v>
      </c>
      <c r="F1512" s="10">
        <v>103893</v>
      </c>
      <c r="G1512" s="10">
        <v>676103</v>
      </c>
      <c r="H1512" s="10">
        <v>2516492</v>
      </c>
      <c r="I1512" s="10">
        <v>121018</v>
      </c>
      <c r="J1512" s="10">
        <v>166769</v>
      </c>
      <c r="K1512" s="10">
        <v>63596</v>
      </c>
      <c r="L1512" s="10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 s="8">
        <v>-0.75</v>
      </c>
      <c r="W1512" s="10">
        <v>32637</v>
      </c>
      <c r="X1512">
        <v>25</v>
      </c>
      <c r="Y1512" s="4" t="str">
        <f>VLOOKUP(C1512,[1]Sheet1!$B:$D,3,FALSE)</f>
        <v>Micro Low</v>
      </c>
      <c r="Z1512">
        <f>IFERROR(VLOOKUP(C1512,[2]!LTP,2,FALSE),0)</f>
        <v>611</v>
      </c>
      <c r="AA1512" s="7">
        <f t="shared" si="23"/>
        <v>24.44</v>
      </c>
    </row>
    <row r="1513" spans="1:27" x14ac:dyDescent="0.45">
      <c r="A1513" t="s">
        <v>54</v>
      </c>
      <c r="B1513" t="s">
        <v>59</v>
      </c>
      <c r="C1513" t="s">
        <v>108</v>
      </c>
      <c r="D1513">
        <v>720</v>
      </c>
      <c r="E1513" s="10">
        <v>57244</v>
      </c>
      <c r="F1513" s="10">
        <v>49270</v>
      </c>
      <c r="G1513" s="10">
        <v>307031</v>
      </c>
      <c r="H1513" s="10">
        <v>937848</v>
      </c>
      <c r="I1513" s="10">
        <v>51153</v>
      </c>
      <c r="J1513" s="10">
        <v>70219</v>
      </c>
      <c r="K1513" s="10">
        <v>37706</v>
      </c>
      <c r="L1513" s="10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 s="8">
        <v>-0.33</v>
      </c>
      <c r="W1513" s="10">
        <v>23533</v>
      </c>
      <c r="X1513">
        <v>55</v>
      </c>
      <c r="Y1513" s="4" t="str">
        <f>VLOOKUP(C1513,[1]Sheet1!$B:$D,3,FALSE)</f>
        <v>Delist</v>
      </c>
      <c r="Z1513">
        <f>IFERROR(VLOOKUP(C1513,[2]!LTP,2,FALSE),0)</f>
        <v>0</v>
      </c>
      <c r="AA1513" s="7">
        <f t="shared" si="23"/>
        <v>0</v>
      </c>
    </row>
    <row r="1514" spans="1:27" x14ac:dyDescent="0.45">
      <c r="A1514" t="s">
        <v>54</v>
      </c>
      <c r="B1514" t="s">
        <v>59</v>
      </c>
      <c r="C1514" t="s">
        <v>117</v>
      </c>
      <c r="D1514">
        <v>2974</v>
      </c>
      <c r="E1514" s="10">
        <v>410670</v>
      </c>
      <c r="F1514" s="10">
        <v>1183911</v>
      </c>
      <c r="G1514" s="10">
        <v>7772788</v>
      </c>
      <c r="H1514" s="10">
        <v>20077678</v>
      </c>
      <c r="I1514" s="10">
        <v>1002595</v>
      </c>
      <c r="J1514" s="10">
        <v>1307994</v>
      </c>
      <c r="K1514" s="10">
        <v>824605</v>
      </c>
      <c r="L1514" s="10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 s="10">
        <v>1265</v>
      </c>
      <c r="V1514" s="8">
        <v>-0.56999999999999995</v>
      </c>
      <c r="W1514" s="10">
        <v>563940</v>
      </c>
      <c r="X1514">
        <v>183</v>
      </c>
      <c r="Y1514" s="4" t="str">
        <f>VLOOKUP(C1514,[1]Sheet1!$B:$D,3,FALSE)</f>
        <v>Microfinance</v>
      </c>
      <c r="Z1514">
        <f>IFERROR(VLOOKUP(C1514,[2]!LTP,2,FALSE),0)</f>
        <v>1420</v>
      </c>
      <c r="AA1514" s="7">
        <f t="shared" si="23"/>
        <v>7.7595628415300544</v>
      </c>
    </row>
    <row r="1515" spans="1:27" x14ac:dyDescent="0.45">
      <c r="A1515" t="s">
        <v>54</v>
      </c>
      <c r="B1515" t="s">
        <v>59</v>
      </c>
      <c r="C1515" t="s">
        <v>109</v>
      </c>
      <c r="D1515">
        <v>1636.9</v>
      </c>
      <c r="E1515" s="10">
        <v>92050</v>
      </c>
      <c r="F1515" s="10">
        <v>50618</v>
      </c>
      <c r="G1515" s="10">
        <v>469790</v>
      </c>
      <c r="H1515" s="10">
        <v>1390414</v>
      </c>
      <c r="I1515" s="10">
        <v>71040</v>
      </c>
      <c r="J1515" s="10">
        <v>97529</v>
      </c>
      <c r="K1515" s="10">
        <v>53511</v>
      </c>
      <c r="L1515" s="10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 s="8">
        <v>-0.73</v>
      </c>
      <c r="W1515" s="10">
        <v>39579</v>
      </c>
      <c r="X1515">
        <v>57</v>
      </c>
      <c r="Y1515" s="4" t="str">
        <f>VLOOKUP(C1515,[1]Sheet1!$B:$D,3,FALSE)</f>
        <v>Micro Low</v>
      </c>
      <c r="Z1515">
        <f>IFERROR(VLOOKUP(C1515,[2]!LTP,2,FALSE),0)</f>
        <v>871.9</v>
      </c>
      <c r="AA1515" s="7">
        <f t="shared" si="23"/>
        <v>15.296491228070176</v>
      </c>
    </row>
    <row r="1516" spans="1:27" x14ac:dyDescent="0.45">
      <c r="A1516" t="s">
        <v>54</v>
      </c>
      <c r="B1516" t="s">
        <v>59</v>
      </c>
      <c r="C1516" t="s">
        <v>102</v>
      </c>
      <c r="D1516">
        <v>1198</v>
      </c>
      <c r="E1516" s="10">
        <v>206027</v>
      </c>
      <c r="F1516" s="10">
        <v>93180</v>
      </c>
      <c r="G1516" s="10">
        <v>818977</v>
      </c>
      <c r="H1516" s="10">
        <v>3101087</v>
      </c>
      <c r="I1516" s="10">
        <v>146369</v>
      </c>
      <c r="J1516" s="10">
        <v>200704</v>
      </c>
      <c r="K1516" s="10">
        <v>105322</v>
      </c>
      <c r="L1516" s="10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 s="8">
        <v>-0.66</v>
      </c>
      <c r="W1516" s="10">
        <v>79270</v>
      </c>
      <c r="X1516">
        <v>51</v>
      </c>
      <c r="Y1516" s="4" t="str">
        <f>VLOOKUP(C1516,[1]Sheet1!$B:$D,3,FALSE)</f>
        <v>Micro Low</v>
      </c>
      <c r="Z1516">
        <f>IFERROR(VLOOKUP(C1516,[2]!LTP,2,FALSE),0)</f>
        <v>605</v>
      </c>
      <c r="AA1516" s="7">
        <f t="shared" si="23"/>
        <v>11.862745098039216</v>
      </c>
    </row>
    <row r="1517" spans="1:27" x14ac:dyDescent="0.45">
      <c r="A1517" t="s">
        <v>54</v>
      </c>
      <c r="B1517" t="s">
        <v>59</v>
      </c>
      <c r="C1517" t="s">
        <v>110</v>
      </c>
      <c r="D1517">
        <v>465</v>
      </c>
      <c r="E1517" s="10">
        <v>100000</v>
      </c>
      <c r="F1517" s="10">
        <v>69770</v>
      </c>
      <c r="G1517" s="10">
        <v>365217</v>
      </c>
      <c r="H1517" s="10">
        <v>1041502</v>
      </c>
      <c r="I1517" s="10">
        <v>55776</v>
      </c>
      <c r="J1517" s="10">
        <v>74279</v>
      </c>
      <c r="K1517" s="10">
        <v>42065</v>
      </c>
      <c r="L1517" s="10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 s="8">
        <v>-0.17</v>
      </c>
      <c r="W1517" s="10">
        <v>29059</v>
      </c>
      <c r="X1517">
        <v>39</v>
      </c>
      <c r="Y1517" s="4" t="str">
        <f>VLOOKUP(C1517,[1]Sheet1!$B:$D,3,FALSE)</f>
        <v>Delist</v>
      </c>
      <c r="Z1517">
        <f>IFERROR(VLOOKUP(C1517,[2]!LTP,2,FALSE),0)</f>
        <v>0</v>
      </c>
      <c r="AA1517" s="7">
        <f t="shared" si="23"/>
        <v>0</v>
      </c>
    </row>
    <row r="1518" spans="1:27" x14ac:dyDescent="0.45">
      <c r="A1518" t="s">
        <v>54</v>
      </c>
      <c r="B1518" t="s">
        <v>59</v>
      </c>
      <c r="C1518" t="s">
        <v>118</v>
      </c>
      <c r="D1518">
        <v>1198</v>
      </c>
      <c r="E1518" s="10">
        <v>70000</v>
      </c>
      <c r="F1518" s="10">
        <v>34282</v>
      </c>
      <c r="G1518" s="10">
        <v>622205</v>
      </c>
      <c r="H1518" s="10">
        <v>981151</v>
      </c>
      <c r="I1518" s="10">
        <v>60898</v>
      </c>
      <c r="J1518" s="10">
        <v>80370</v>
      </c>
      <c r="K1518" s="10">
        <v>28578</v>
      </c>
      <c r="L1518" s="10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 s="8">
        <v>-0.77</v>
      </c>
      <c r="W1518" s="10">
        <v>11964</v>
      </c>
      <c r="X1518">
        <v>23</v>
      </c>
      <c r="Y1518" s="4" t="str">
        <f>VLOOKUP(C1518,[1]Sheet1!$B:$D,3,FALSE)</f>
        <v>Micro Low</v>
      </c>
      <c r="Z1518">
        <f>IFERROR(VLOOKUP(C1518,[2]!LTP,2,FALSE),0)</f>
        <v>735</v>
      </c>
      <c r="AA1518" s="7">
        <f t="shared" si="23"/>
        <v>31.956521739130434</v>
      </c>
    </row>
    <row r="1519" spans="1:27" x14ac:dyDescent="0.45">
      <c r="A1519" t="s">
        <v>54</v>
      </c>
      <c r="B1519" t="s">
        <v>59</v>
      </c>
      <c r="C1519" t="s">
        <v>116</v>
      </c>
      <c r="D1519">
        <v>709.7</v>
      </c>
      <c r="E1519" s="10">
        <v>160000</v>
      </c>
      <c r="F1519" s="10">
        <v>266387</v>
      </c>
      <c r="G1519" s="10">
        <v>2107325</v>
      </c>
      <c r="H1519" s="10">
        <v>3872830</v>
      </c>
      <c r="I1519" s="10">
        <v>170596</v>
      </c>
      <c r="J1519" s="10">
        <v>221388</v>
      </c>
      <c r="K1519" s="10">
        <v>110504</v>
      </c>
      <c r="L1519" s="10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 s="8">
        <v>-0.21</v>
      </c>
      <c r="W1519" s="10">
        <v>62973</v>
      </c>
      <c r="X1519">
        <v>52</v>
      </c>
      <c r="Y1519" s="4" t="str">
        <f>VLOOKUP(C1519,[1]Sheet1!$B:$D,3,FALSE)</f>
        <v>Micro Low</v>
      </c>
      <c r="Z1519">
        <f>IFERROR(VLOOKUP(C1519,[2]!LTP,2,FALSE),0)</f>
        <v>1693</v>
      </c>
      <c r="AA1519" s="7">
        <f t="shared" si="23"/>
        <v>32.557692307692307</v>
      </c>
    </row>
    <row r="1520" spans="1:27" x14ac:dyDescent="0.45">
      <c r="A1520" t="s">
        <v>54</v>
      </c>
      <c r="B1520" t="s">
        <v>59</v>
      </c>
      <c r="C1520" t="s">
        <v>114</v>
      </c>
      <c r="D1520">
        <v>950</v>
      </c>
      <c r="E1520" s="10">
        <v>286763</v>
      </c>
      <c r="F1520" s="10">
        <v>124206</v>
      </c>
      <c r="G1520" s="10">
        <v>1178691</v>
      </c>
      <c r="H1520" s="10">
        <v>3906647</v>
      </c>
      <c r="I1520" s="10">
        <v>203070</v>
      </c>
      <c r="J1520" s="10">
        <v>274578</v>
      </c>
      <c r="K1520" s="10">
        <v>120578</v>
      </c>
      <c r="L1520" s="1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 s="8">
        <v>-0.64</v>
      </c>
      <c r="W1520" s="10">
        <v>78336</v>
      </c>
      <c r="X1520">
        <v>36</v>
      </c>
      <c r="Y1520" s="4" t="str">
        <f>VLOOKUP(C1520,[1]Sheet1!$B:$D,3,FALSE)</f>
        <v>Micro Low</v>
      </c>
      <c r="Z1520">
        <f>IFERROR(VLOOKUP(C1520,[2]!LTP,2,FALSE),0)</f>
        <v>562</v>
      </c>
      <c r="AA1520" s="7">
        <f t="shared" si="23"/>
        <v>15.611111111111111</v>
      </c>
    </row>
    <row r="1521" spans="1:27" x14ac:dyDescent="0.45">
      <c r="A1521" t="s">
        <v>54</v>
      </c>
      <c r="B1521" t="s">
        <v>59</v>
      </c>
      <c r="C1521" t="s">
        <v>98</v>
      </c>
      <c r="D1521">
        <v>1320</v>
      </c>
      <c r="E1521" s="10">
        <v>176170</v>
      </c>
      <c r="F1521" s="10">
        <v>114102</v>
      </c>
      <c r="G1521" s="10">
        <v>933502</v>
      </c>
      <c r="H1521" s="10">
        <v>2970383</v>
      </c>
      <c r="I1521" s="10">
        <v>172067</v>
      </c>
      <c r="J1521" s="10">
        <v>219566</v>
      </c>
      <c r="K1521" s="10">
        <v>111165</v>
      </c>
      <c r="L1521" s="10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 s="8">
        <v>-0.66</v>
      </c>
      <c r="W1521" s="10">
        <v>69904</v>
      </c>
      <c r="X1521">
        <v>53</v>
      </c>
      <c r="Y1521" s="4" t="str">
        <f>VLOOKUP(C1521,[1]Sheet1!$B:$D,3,FALSE)</f>
        <v>Micro Low</v>
      </c>
      <c r="Z1521">
        <f>IFERROR(VLOOKUP(C1521,[2]!LTP,2,FALSE),0)</f>
        <v>0</v>
      </c>
      <c r="AA1521" s="7">
        <f t="shared" si="23"/>
        <v>0</v>
      </c>
    </row>
    <row r="1522" spans="1:27" x14ac:dyDescent="0.45">
      <c r="A1522" t="s">
        <v>54</v>
      </c>
      <c r="B1522" t="s">
        <v>59</v>
      </c>
      <c r="C1522" t="s">
        <v>115</v>
      </c>
      <c r="D1522">
        <v>920</v>
      </c>
      <c r="E1522" s="10">
        <v>235386</v>
      </c>
      <c r="F1522" s="10">
        <v>169073</v>
      </c>
      <c r="G1522" s="10">
        <v>819974</v>
      </c>
      <c r="H1522" s="10">
        <v>3504127</v>
      </c>
      <c r="I1522" s="10">
        <v>169683</v>
      </c>
      <c r="J1522" s="10">
        <v>227661</v>
      </c>
      <c r="K1522" s="10">
        <v>120696</v>
      </c>
      <c r="L1522" s="10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 s="8">
        <v>-0.59</v>
      </c>
      <c r="W1522" s="10">
        <v>65531</v>
      </c>
      <c r="X1522">
        <v>37</v>
      </c>
      <c r="Y1522" s="4" t="str">
        <f>VLOOKUP(C1522,[1]Sheet1!$B:$D,3,FALSE)</f>
        <v>Micro Low</v>
      </c>
      <c r="Z1522">
        <f>IFERROR(VLOOKUP(C1522,[2]!LTP,2,FALSE),0)</f>
        <v>563</v>
      </c>
      <c r="AA1522" s="7">
        <f t="shared" si="23"/>
        <v>15.216216216216216</v>
      </c>
    </row>
    <row r="1523" spans="1:27" x14ac:dyDescent="0.45">
      <c r="A1523" t="s">
        <v>54</v>
      </c>
      <c r="B1523" t="s">
        <v>59</v>
      </c>
      <c r="C1523" t="s">
        <v>119</v>
      </c>
      <c r="D1523">
        <v>1287</v>
      </c>
      <c r="E1523" s="10">
        <v>392809</v>
      </c>
      <c r="F1523" s="10">
        <v>183038</v>
      </c>
      <c r="G1523" s="10">
        <v>1116697</v>
      </c>
      <c r="H1523" s="10">
        <v>5632155</v>
      </c>
      <c r="I1523" s="10">
        <v>269198</v>
      </c>
      <c r="J1523" s="10">
        <v>346579</v>
      </c>
      <c r="K1523" s="10">
        <v>176896</v>
      </c>
      <c r="L1523" s="10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 s="8">
        <v>-0.76</v>
      </c>
      <c r="W1523" s="10">
        <v>86648</v>
      </c>
      <c r="X1523">
        <v>29</v>
      </c>
      <c r="Y1523" s="4" t="str">
        <f>VLOOKUP(C1523,[1]Sheet1!$B:$D,3,FALSE)</f>
        <v>Micro Low</v>
      </c>
      <c r="Z1523">
        <f>IFERROR(VLOOKUP(C1523,[2]!LTP,2,FALSE),0)</f>
        <v>588</v>
      </c>
      <c r="AA1523" s="7">
        <f t="shared" si="23"/>
        <v>20.275862068965516</v>
      </c>
    </row>
    <row r="1524" spans="1:27" x14ac:dyDescent="0.45">
      <c r="A1524" t="s">
        <v>55</v>
      </c>
      <c r="B1524" t="s">
        <v>59</v>
      </c>
      <c r="C1524" t="s">
        <v>61</v>
      </c>
      <c r="D1524">
        <v>1059</v>
      </c>
      <c r="E1524" s="10">
        <v>1830000</v>
      </c>
      <c r="F1524" s="10">
        <v>3121538</v>
      </c>
      <c r="G1524" s="10">
        <v>22439376</v>
      </c>
      <c r="H1524" s="10">
        <v>25109874</v>
      </c>
      <c r="I1524" s="10">
        <v>2065149</v>
      </c>
      <c r="J1524" s="10">
        <v>2596786</v>
      </c>
      <c r="K1524" s="10">
        <v>1833229</v>
      </c>
      <c r="L1524" s="10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 s="8">
        <v>-0.4</v>
      </c>
      <c r="W1524" s="10">
        <v>1215633</v>
      </c>
      <c r="X1524">
        <v>66</v>
      </c>
      <c r="Y1524" s="4" t="str">
        <f>VLOOKUP(C1524,[1]Sheet1!$B:$D,3,FALSE)</f>
        <v>Microfinance</v>
      </c>
      <c r="Z1524">
        <f>IFERROR(VLOOKUP(C1524,[2]!LTP,2,FALSE),0)</f>
        <v>784</v>
      </c>
      <c r="AA1524" s="7">
        <f t="shared" si="23"/>
        <v>11.878787878787879</v>
      </c>
    </row>
    <row r="1525" spans="1:27" x14ac:dyDescent="0.45">
      <c r="A1525" t="s">
        <v>55</v>
      </c>
      <c r="B1525" t="s">
        <v>59</v>
      </c>
      <c r="C1525" t="s">
        <v>62</v>
      </c>
      <c r="D1525">
        <v>1060</v>
      </c>
      <c r="E1525" s="10">
        <v>1156249</v>
      </c>
      <c r="F1525" s="10">
        <v>1294578</v>
      </c>
      <c r="G1525" s="10">
        <v>6541768</v>
      </c>
      <c r="H1525" s="10">
        <v>15233842</v>
      </c>
      <c r="I1525" s="10">
        <v>1370316</v>
      </c>
      <c r="J1525" s="10">
        <v>1585521</v>
      </c>
      <c r="K1525" s="10">
        <v>1005591</v>
      </c>
      <c r="L1525" s="10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 s="8">
        <v>-0.49</v>
      </c>
      <c r="W1525" s="10">
        <v>713730</v>
      </c>
      <c r="X1525">
        <v>62</v>
      </c>
      <c r="Y1525" s="4" t="str">
        <f>VLOOKUP(C1525,[1]Sheet1!$B:$D,3,FALSE)</f>
        <v>Microfinance</v>
      </c>
      <c r="Z1525">
        <f>IFERROR(VLOOKUP(C1525,[2]!LTP,2,FALSE),0)</f>
        <v>636.4</v>
      </c>
      <c r="AA1525" s="7">
        <f t="shared" si="23"/>
        <v>10.264516129032257</v>
      </c>
    </row>
    <row r="1526" spans="1:27" x14ac:dyDescent="0.45">
      <c r="A1526" t="s">
        <v>55</v>
      </c>
      <c r="B1526" t="s">
        <v>59</v>
      </c>
      <c r="C1526" t="s">
        <v>63</v>
      </c>
      <c r="D1526">
        <v>703.8</v>
      </c>
      <c r="E1526" s="10">
        <v>876811</v>
      </c>
      <c r="F1526" s="10">
        <v>280171</v>
      </c>
      <c r="G1526">
        <v>0</v>
      </c>
      <c r="H1526" s="10">
        <v>8204198</v>
      </c>
      <c r="I1526" s="10">
        <v>264774</v>
      </c>
      <c r="J1526" s="10">
        <v>293888</v>
      </c>
      <c r="K1526" s="10">
        <v>252716</v>
      </c>
      <c r="L1526" s="10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 s="8">
        <v>-0.69</v>
      </c>
      <c r="W1526" s="10">
        <v>141528</v>
      </c>
      <c r="X1526">
        <v>16</v>
      </c>
      <c r="Y1526" s="4" t="str">
        <f>VLOOKUP(C1526,[1]Sheet1!$B:$D,3,FALSE)</f>
        <v>Microfinance</v>
      </c>
      <c r="Z1526">
        <f>IFERROR(VLOOKUP(C1526,[2]!LTP,2,FALSE),0)</f>
        <v>513.5</v>
      </c>
      <c r="AA1526" s="7">
        <f t="shared" si="23"/>
        <v>32.09375</v>
      </c>
    </row>
    <row r="1527" spans="1:27" x14ac:dyDescent="0.45">
      <c r="A1527" t="s">
        <v>55</v>
      </c>
      <c r="B1527" t="s">
        <v>59</v>
      </c>
      <c r="C1527" t="s">
        <v>64</v>
      </c>
      <c r="D1527">
        <v>1225</v>
      </c>
      <c r="E1527" s="10">
        <v>277563</v>
      </c>
      <c r="F1527" s="10">
        <v>150355</v>
      </c>
      <c r="G1527" s="10">
        <v>1158314</v>
      </c>
      <c r="H1527" s="10">
        <v>3005871</v>
      </c>
      <c r="I1527" s="10">
        <v>291506</v>
      </c>
      <c r="J1527" s="10">
        <v>352531</v>
      </c>
      <c r="K1527" s="10">
        <v>171056</v>
      </c>
      <c r="L1527" s="10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 s="8">
        <v>-0.79</v>
      </c>
      <c r="W1527" s="10">
        <v>55216</v>
      </c>
      <c r="X1527">
        <v>20</v>
      </c>
      <c r="Y1527" s="4" t="str">
        <f>VLOOKUP(C1527,[1]Sheet1!$B:$D,3,FALSE)</f>
        <v>Micro Low</v>
      </c>
      <c r="Z1527">
        <f>IFERROR(VLOOKUP(C1527,[2]!LTP,2,FALSE),0)</f>
        <v>566</v>
      </c>
      <c r="AA1527" s="7">
        <f t="shared" si="23"/>
        <v>28.3</v>
      </c>
    </row>
    <row r="1528" spans="1:27" x14ac:dyDescent="0.45">
      <c r="A1528" t="s">
        <v>55</v>
      </c>
      <c r="B1528" t="s">
        <v>59</v>
      </c>
      <c r="C1528" t="s">
        <v>65</v>
      </c>
      <c r="D1528">
        <v>970</v>
      </c>
      <c r="E1528" s="10">
        <v>493878</v>
      </c>
      <c r="F1528" s="10">
        <v>635295</v>
      </c>
      <c r="G1528" s="10">
        <v>2618785</v>
      </c>
      <c r="H1528" s="10">
        <v>7908626</v>
      </c>
      <c r="I1528" s="10">
        <v>567295</v>
      </c>
      <c r="J1528" s="10">
        <v>878932</v>
      </c>
      <c r="K1528" s="10">
        <v>481198</v>
      </c>
      <c r="L1528" s="10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 s="8">
        <v>-0.55000000000000004</v>
      </c>
      <c r="W1528" s="10">
        <v>182348</v>
      </c>
      <c r="X1528">
        <v>37</v>
      </c>
      <c r="Y1528" s="4" t="str">
        <f>VLOOKUP(C1528,[1]Sheet1!$B:$D,3,FALSE)</f>
        <v>Microfinance</v>
      </c>
      <c r="Z1528">
        <f>IFERROR(VLOOKUP(C1528,[2]!LTP,2,FALSE),0)</f>
        <v>570</v>
      </c>
      <c r="AA1528" s="7">
        <f t="shared" si="23"/>
        <v>15.405405405405405</v>
      </c>
    </row>
    <row r="1529" spans="1:27" x14ac:dyDescent="0.45">
      <c r="A1529" t="s">
        <v>55</v>
      </c>
      <c r="B1529" t="s">
        <v>59</v>
      </c>
      <c r="C1529" t="s">
        <v>92</v>
      </c>
      <c r="D1529">
        <v>1076</v>
      </c>
      <c r="E1529" s="10">
        <v>1695000</v>
      </c>
      <c r="F1529" s="10">
        <v>2801046</v>
      </c>
      <c r="G1529" s="10">
        <v>15819201</v>
      </c>
      <c r="H1529" s="10">
        <v>24077563</v>
      </c>
      <c r="I1529" s="10">
        <v>2143340</v>
      </c>
      <c r="J1529" s="10">
        <v>2640962</v>
      </c>
      <c r="K1529" s="10">
        <v>1705788</v>
      </c>
      <c r="L1529" s="10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 s="8">
        <v>-0.47</v>
      </c>
      <c r="W1529" s="10">
        <v>919173</v>
      </c>
      <c r="X1529">
        <v>54</v>
      </c>
      <c r="Y1529" s="4" t="str">
        <f>VLOOKUP(C1529,[1]Sheet1!$B:$D,3,FALSE)</f>
        <v>Microfinance</v>
      </c>
      <c r="Z1529">
        <f>IFERROR(VLOOKUP(C1529,[2]!LTP,2,FALSE),0)</f>
        <v>572</v>
      </c>
      <c r="AA1529" s="7">
        <f t="shared" si="23"/>
        <v>10.592592592592593</v>
      </c>
    </row>
    <row r="1530" spans="1:27" x14ac:dyDescent="0.45">
      <c r="A1530" t="s">
        <v>55</v>
      </c>
      <c r="B1530" t="s">
        <v>59</v>
      </c>
      <c r="C1530" t="s">
        <v>67</v>
      </c>
      <c r="D1530">
        <v>980</v>
      </c>
      <c r="E1530" s="10">
        <v>1034222</v>
      </c>
      <c r="F1530" s="10">
        <v>1748131</v>
      </c>
      <c r="G1530">
        <v>0</v>
      </c>
      <c r="H1530" s="10">
        <v>11815328</v>
      </c>
      <c r="I1530" s="10">
        <v>403930</v>
      </c>
      <c r="J1530" s="10">
        <v>452849</v>
      </c>
      <c r="K1530" s="10">
        <v>393914</v>
      </c>
      <c r="L1530" s="1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 s="8">
        <v>-0.62</v>
      </c>
      <c r="W1530" s="10">
        <v>232569</v>
      </c>
      <c r="X1530">
        <v>22</v>
      </c>
      <c r="Y1530" s="4" t="str">
        <f>VLOOKUP(C1530,[1]Sheet1!$B:$D,3,FALSE)</f>
        <v>Microfinance</v>
      </c>
      <c r="Z1530">
        <f>IFERROR(VLOOKUP(C1530,[2]!LTP,2,FALSE),0)</f>
        <v>672</v>
      </c>
      <c r="AA1530" s="7">
        <f t="shared" si="23"/>
        <v>30.545454545454547</v>
      </c>
    </row>
    <row r="1531" spans="1:27" x14ac:dyDescent="0.45">
      <c r="A1531" t="s">
        <v>55</v>
      </c>
      <c r="B1531" t="s">
        <v>59</v>
      </c>
      <c r="C1531" t="s">
        <v>68</v>
      </c>
      <c r="D1531">
        <v>1140</v>
      </c>
      <c r="E1531" s="10">
        <v>1251531</v>
      </c>
      <c r="F1531" s="10">
        <v>2326225</v>
      </c>
      <c r="G1531">
        <v>0</v>
      </c>
      <c r="H1531" s="10">
        <v>24536974</v>
      </c>
      <c r="I1531" s="10">
        <v>1216928</v>
      </c>
      <c r="J1531" s="10">
        <v>1217151</v>
      </c>
      <c r="K1531" s="10">
        <v>1082162</v>
      </c>
      <c r="L1531" s="10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 s="8">
        <v>-0.51</v>
      </c>
      <c r="W1531" s="10">
        <v>614990</v>
      </c>
      <c r="X1531">
        <v>49</v>
      </c>
      <c r="Y1531" s="4" t="str">
        <f>VLOOKUP(C1531,[1]Sheet1!$B:$D,3,FALSE)</f>
        <v>Microfinance</v>
      </c>
      <c r="Z1531">
        <f>IFERROR(VLOOKUP(C1531,[2]!LTP,2,FALSE),0)</f>
        <v>813.3</v>
      </c>
      <c r="AA1531" s="7">
        <f t="shared" si="23"/>
        <v>16.597959183673467</v>
      </c>
    </row>
    <row r="1532" spans="1:27" x14ac:dyDescent="0.45">
      <c r="A1532" t="s">
        <v>55</v>
      </c>
      <c r="B1532" t="s">
        <v>59</v>
      </c>
      <c r="C1532" t="s">
        <v>69</v>
      </c>
      <c r="D1532">
        <v>925</v>
      </c>
      <c r="E1532" s="10">
        <v>411279</v>
      </c>
      <c r="F1532" s="10">
        <v>207353</v>
      </c>
      <c r="G1532" s="10">
        <v>2574679</v>
      </c>
      <c r="H1532" s="10">
        <v>5567446</v>
      </c>
      <c r="I1532" s="10">
        <v>340223</v>
      </c>
      <c r="J1532" s="10">
        <v>445066</v>
      </c>
      <c r="K1532" s="10">
        <v>234923</v>
      </c>
      <c r="L1532" s="10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 s="8">
        <v>-0.61</v>
      </c>
      <c r="W1532" s="10">
        <v>154321</v>
      </c>
      <c r="X1532">
        <v>38</v>
      </c>
      <c r="Y1532" s="4" t="str">
        <f>VLOOKUP(C1532,[1]Sheet1!$B:$D,3,FALSE)</f>
        <v>Microfinance</v>
      </c>
      <c r="Z1532">
        <f>IFERROR(VLOOKUP(C1532,[2]!LTP,2,FALSE),0)</f>
        <v>551</v>
      </c>
      <c r="AA1532" s="7">
        <f t="shared" si="23"/>
        <v>14.5</v>
      </c>
    </row>
    <row r="1533" spans="1:27" x14ac:dyDescent="0.45">
      <c r="A1533" t="s">
        <v>55</v>
      </c>
      <c r="B1533" t="s">
        <v>59</v>
      </c>
      <c r="C1533" t="s">
        <v>70</v>
      </c>
      <c r="D1533">
        <v>1031</v>
      </c>
      <c r="E1533" s="10">
        <v>394300</v>
      </c>
      <c r="F1533" s="10">
        <v>217864</v>
      </c>
      <c r="G1533" s="10">
        <v>1050604</v>
      </c>
      <c r="H1533" s="10">
        <v>4282096</v>
      </c>
      <c r="I1533" s="10">
        <v>294070</v>
      </c>
      <c r="J1533" s="10">
        <v>466484</v>
      </c>
      <c r="K1533" s="10">
        <v>303212</v>
      </c>
      <c r="L1533" s="10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 s="8">
        <v>-0.68</v>
      </c>
      <c r="W1533" s="10">
        <v>119804</v>
      </c>
      <c r="X1533">
        <v>30</v>
      </c>
      <c r="Y1533" s="4" t="str">
        <f>VLOOKUP(C1533,[1]Sheet1!$B:$D,3,FALSE)</f>
        <v>Micro Low</v>
      </c>
      <c r="Z1533">
        <f>IFERROR(VLOOKUP(C1533,[2]!LTP,2,FALSE),0)</f>
        <v>846.6</v>
      </c>
      <c r="AA1533" s="7">
        <f t="shared" si="23"/>
        <v>28.220000000000002</v>
      </c>
    </row>
    <row r="1534" spans="1:27" x14ac:dyDescent="0.45">
      <c r="A1534" t="s">
        <v>55</v>
      </c>
      <c r="B1534" t="s">
        <v>59</v>
      </c>
      <c r="C1534" t="s">
        <v>71</v>
      </c>
      <c r="D1534">
        <v>1160</v>
      </c>
      <c r="E1534" s="10">
        <v>943000</v>
      </c>
      <c r="F1534" s="10">
        <v>1748873</v>
      </c>
      <c r="G1534" s="10">
        <v>10623003</v>
      </c>
      <c r="H1534" s="10">
        <v>17331983</v>
      </c>
      <c r="I1534" s="10">
        <v>1451335</v>
      </c>
      <c r="J1534" s="10">
        <v>1832323</v>
      </c>
      <c r="K1534" s="10">
        <v>1132842</v>
      </c>
      <c r="L1534" s="10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 s="8">
        <v>-0.44</v>
      </c>
      <c r="W1534" s="10">
        <v>619482</v>
      </c>
      <c r="X1534">
        <v>66</v>
      </c>
      <c r="Y1534" s="4" t="str">
        <f>VLOOKUP(C1534,[1]Sheet1!$B:$D,3,FALSE)</f>
        <v>Microfinance</v>
      </c>
      <c r="Z1534">
        <f>IFERROR(VLOOKUP(C1534,[2]!LTP,2,FALSE),0)</f>
        <v>745</v>
      </c>
      <c r="AA1534" s="7">
        <f t="shared" si="23"/>
        <v>11.287878787878787</v>
      </c>
    </row>
    <row r="1535" spans="1:27" x14ac:dyDescent="0.45">
      <c r="A1535" t="s">
        <v>55</v>
      </c>
      <c r="B1535" t="s">
        <v>59</v>
      </c>
      <c r="C1535" t="s">
        <v>72</v>
      </c>
      <c r="D1535">
        <v>1424</v>
      </c>
      <c r="E1535" s="10">
        <v>121741</v>
      </c>
      <c r="F1535" s="10">
        <v>152330</v>
      </c>
      <c r="G1535" s="10">
        <v>496660</v>
      </c>
      <c r="H1535" s="10">
        <v>1690205</v>
      </c>
      <c r="I1535" s="10">
        <v>120068</v>
      </c>
      <c r="J1535" s="10">
        <v>167438</v>
      </c>
      <c r="K1535" s="10">
        <v>97953</v>
      </c>
      <c r="L1535" s="10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 s="8">
        <v>-0.66</v>
      </c>
      <c r="W1535" s="10">
        <v>56157</v>
      </c>
      <c r="X1535">
        <v>46</v>
      </c>
      <c r="Y1535" s="4" t="str">
        <f>VLOOKUP(C1535,[1]Sheet1!$B:$D,3,FALSE)</f>
        <v>Micro Low</v>
      </c>
      <c r="Z1535">
        <f>IFERROR(VLOOKUP(C1535,[2]!LTP,2,FALSE),0)</f>
        <v>700</v>
      </c>
      <c r="AA1535" s="7">
        <f t="shared" si="23"/>
        <v>15.217391304347826</v>
      </c>
    </row>
    <row r="1536" spans="1:27" x14ac:dyDescent="0.45">
      <c r="A1536" t="s">
        <v>55</v>
      </c>
      <c r="B1536" t="s">
        <v>59</v>
      </c>
      <c r="C1536" t="s">
        <v>74</v>
      </c>
      <c r="D1536">
        <v>1294</v>
      </c>
      <c r="E1536" s="10">
        <v>320045</v>
      </c>
      <c r="F1536" s="10">
        <v>364300</v>
      </c>
      <c r="G1536" s="10">
        <v>2069242</v>
      </c>
      <c r="H1536" s="10">
        <v>6163661</v>
      </c>
      <c r="I1536" s="10">
        <v>507721</v>
      </c>
      <c r="J1536" s="10">
        <v>627712</v>
      </c>
      <c r="K1536" s="10">
        <v>371098</v>
      </c>
      <c r="L1536" s="10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 s="8">
        <v>-0.57999999999999996</v>
      </c>
      <c r="W1536" s="10">
        <v>193192</v>
      </c>
      <c r="X1536">
        <v>60</v>
      </c>
      <c r="Y1536" s="4" t="str">
        <f>VLOOKUP(C1536,[1]Sheet1!$B:$D,3,FALSE)</f>
        <v>Micro Low</v>
      </c>
      <c r="Z1536">
        <f>IFERROR(VLOOKUP(C1536,[2]!LTP,2,FALSE),0)</f>
        <v>668.1</v>
      </c>
      <c r="AA1536" s="7">
        <f t="shared" si="23"/>
        <v>11.135</v>
      </c>
    </row>
    <row r="1537" spans="1:27" x14ac:dyDescent="0.45">
      <c r="A1537" t="s">
        <v>55</v>
      </c>
      <c r="B1537" t="s">
        <v>59</v>
      </c>
      <c r="C1537" t="s">
        <v>75</v>
      </c>
      <c r="D1537">
        <v>1184</v>
      </c>
      <c r="E1537" s="10">
        <v>435071</v>
      </c>
      <c r="F1537" s="10">
        <v>345339</v>
      </c>
      <c r="G1537" s="10">
        <v>1883520</v>
      </c>
      <c r="H1537" s="10">
        <v>6771927</v>
      </c>
      <c r="I1537" s="10">
        <v>443218</v>
      </c>
      <c r="J1537" s="10">
        <v>612205</v>
      </c>
      <c r="K1537" s="10">
        <v>318677</v>
      </c>
      <c r="L1537" s="10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 s="8">
        <v>-0.64</v>
      </c>
      <c r="W1537" s="10">
        <v>200133</v>
      </c>
      <c r="X1537">
        <v>46</v>
      </c>
      <c r="Y1537" s="4" t="str">
        <f>VLOOKUP(C1537,[1]Sheet1!$B:$D,3,FALSE)</f>
        <v>Microfinance</v>
      </c>
      <c r="Z1537">
        <f>IFERROR(VLOOKUP(C1537,[2]!LTP,2,FALSE),0)</f>
        <v>584</v>
      </c>
      <c r="AA1537" s="7">
        <f t="shared" si="23"/>
        <v>12.695652173913043</v>
      </c>
    </row>
    <row r="1538" spans="1:27" x14ac:dyDescent="0.45">
      <c r="A1538" t="s">
        <v>55</v>
      </c>
      <c r="B1538" t="s">
        <v>59</v>
      </c>
      <c r="C1538" t="s">
        <v>77</v>
      </c>
      <c r="D1538">
        <v>2059</v>
      </c>
      <c r="E1538" s="10">
        <v>118325</v>
      </c>
      <c r="F1538" s="10">
        <v>98673</v>
      </c>
      <c r="G1538" s="10">
        <v>683633</v>
      </c>
      <c r="H1538" s="10">
        <v>1981593</v>
      </c>
      <c r="I1538" s="10">
        <v>156969</v>
      </c>
      <c r="J1538" s="10">
        <v>208030</v>
      </c>
      <c r="K1538" s="10">
        <v>111995</v>
      </c>
      <c r="L1538" s="10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 s="8">
        <v>-0.79</v>
      </c>
      <c r="W1538" s="10">
        <v>53204</v>
      </c>
      <c r="X1538">
        <v>45</v>
      </c>
      <c r="Y1538" s="4" t="str">
        <f>VLOOKUP(C1538,[1]Sheet1!$B:$D,3,FALSE)</f>
        <v>Micro Low</v>
      </c>
      <c r="Z1538">
        <f>IFERROR(VLOOKUP(C1538,[2]!LTP,2,FALSE),0)</f>
        <v>910</v>
      </c>
      <c r="AA1538" s="7">
        <f t="shared" ref="AA1538:AA1601" si="24">IFERROR(Z1538/M1538,0)</f>
        <v>20.222222222222221</v>
      </c>
    </row>
    <row r="1539" spans="1:27" x14ac:dyDescent="0.45">
      <c r="A1539" t="s">
        <v>55</v>
      </c>
      <c r="B1539" t="s">
        <v>59</v>
      </c>
      <c r="C1539" t="s">
        <v>79</v>
      </c>
      <c r="D1539">
        <v>1609</v>
      </c>
      <c r="E1539" s="10">
        <v>411944</v>
      </c>
      <c r="F1539" s="10">
        <v>294843</v>
      </c>
      <c r="G1539" s="10">
        <v>1635067</v>
      </c>
      <c r="H1539" s="10">
        <v>4546700</v>
      </c>
      <c r="I1539" s="10">
        <v>321002</v>
      </c>
      <c r="J1539" s="10">
        <v>395005</v>
      </c>
      <c r="K1539" s="10">
        <v>240738</v>
      </c>
      <c r="L1539" s="10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 s="8">
        <v>-0.76</v>
      </c>
      <c r="W1539" s="10">
        <v>160539</v>
      </c>
      <c r="X1539">
        <v>39</v>
      </c>
      <c r="Y1539" s="4" t="str">
        <f>VLOOKUP(C1539,[1]Sheet1!$B:$D,3,FALSE)</f>
        <v>Delist</v>
      </c>
      <c r="Z1539">
        <f>IFERROR(VLOOKUP(C1539,[2]!LTP,2,FALSE),0)</f>
        <v>0</v>
      </c>
      <c r="AA1539" s="7">
        <f t="shared" si="24"/>
        <v>0</v>
      </c>
    </row>
    <row r="1540" spans="1:27" x14ac:dyDescent="0.45">
      <c r="A1540" t="s">
        <v>55</v>
      </c>
      <c r="B1540" t="s">
        <v>59</v>
      </c>
      <c r="C1540" t="s">
        <v>80</v>
      </c>
      <c r="D1540">
        <v>1079.9000000000001</v>
      </c>
      <c r="E1540" s="10">
        <v>266597</v>
      </c>
      <c r="F1540" s="10">
        <v>173382</v>
      </c>
      <c r="G1540" s="10">
        <v>993909</v>
      </c>
      <c r="H1540" s="10">
        <v>4317916</v>
      </c>
      <c r="I1540" s="10">
        <v>380118</v>
      </c>
      <c r="J1540" s="10">
        <v>451139</v>
      </c>
      <c r="K1540" s="10">
        <v>259208</v>
      </c>
      <c r="L1540" s="1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 s="8">
        <v>-0.62</v>
      </c>
      <c r="W1540" s="10">
        <v>118460</v>
      </c>
      <c r="X1540">
        <v>44</v>
      </c>
      <c r="Y1540" s="4" t="str">
        <f>VLOOKUP(C1540,[1]Sheet1!$B:$D,3,FALSE)</f>
        <v>Micro Low</v>
      </c>
      <c r="Z1540">
        <f>IFERROR(VLOOKUP(C1540,[2]!LTP,2,FALSE),0)</f>
        <v>585</v>
      </c>
      <c r="AA1540" s="7">
        <f t="shared" si="24"/>
        <v>13.295454545454545</v>
      </c>
    </row>
    <row r="1541" spans="1:27" x14ac:dyDescent="0.45">
      <c r="A1541" t="s">
        <v>55</v>
      </c>
      <c r="B1541" t="s">
        <v>59</v>
      </c>
      <c r="C1541" t="s">
        <v>81</v>
      </c>
      <c r="D1541">
        <v>603</v>
      </c>
      <c r="E1541" s="10">
        <v>731960</v>
      </c>
      <c r="F1541" s="10">
        <v>153437</v>
      </c>
      <c r="G1541">
        <v>0</v>
      </c>
      <c r="H1541" s="10">
        <v>3494408</v>
      </c>
      <c r="I1541" s="10">
        <v>164053</v>
      </c>
      <c r="J1541" s="10">
        <v>187158</v>
      </c>
      <c r="K1541" s="10">
        <v>159638</v>
      </c>
      <c r="L1541" s="10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 s="8">
        <v>-0.69</v>
      </c>
      <c r="W1541" s="10">
        <v>91080</v>
      </c>
      <c r="X1541">
        <v>12</v>
      </c>
      <c r="Y1541" s="4" t="str">
        <f>VLOOKUP(C1541,[1]Sheet1!$B:$D,3,FALSE)</f>
        <v>Microfinance</v>
      </c>
      <c r="Z1541">
        <f>IFERROR(VLOOKUP(C1541,[2]!LTP,2,FALSE),0)</f>
        <v>483</v>
      </c>
      <c r="AA1541" s="7">
        <f t="shared" si="24"/>
        <v>40.25</v>
      </c>
    </row>
    <row r="1542" spans="1:27" x14ac:dyDescent="0.45">
      <c r="A1542" t="s">
        <v>55</v>
      </c>
      <c r="B1542" t="s">
        <v>59</v>
      </c>
      <c r="C1542" t="s">
        <v>82</v>
      </c>
      <c r="D1542">
        <v>853.7</v>
      </c>
      <c r="E1542" s="10">
        <v>539805</v>
      </c>
      <c r="F1542" s="10">
        <v>365511</v>
      </c>
      <c r="G1542" s="10">
        <v>1673809</v>
      </c>
      <c r="H1542" s="10">
        <v>5023713</v>
      </c>
      <c r="I1542" s="10">
        <v>470326</v>
      </c>
      <c r="J1542" s="10">
        <v>581510</v>
      </c>
      <c r="K1542" s="10">
        <v>339802</v>
      </c>
      <c r="L1542" s="10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 s="8">
        <v>-0.56000000000000005</v>
      </c>
      <c r="W1542" s="10">
        <v>198798</v>
      </c>
      <c r="X1542">
        <v>37</v>
      </c>
      <c r="Y1542" s="4" t="str">
        <f>VLOOKUP(C1542,[1]Sheet1!$B:$D,3,FALSE)</f>
        <v>Microfinance</v>
      </c>
      <c r="Z1542">
        <f>IFERROR(VLOOKUP(C1542,[2]!LTP,2,FALSE),0)</f>
        <v>498.9</v>
      </c>
      <c r="AA1542" s="7">
        <f t="shared" si="24"/>
        <v>13.483783783783784</v>
      </c>
    </row>
    <row r="1543" spans="1:27" x14ac:dyDescent="0.45">
      <c r="A1543" t="s">
        <v>55</v>
      </c>
      <c r="B1543" t="s">
        <v>59</v>
      </c>
      <c r="C1543" t="s">
        <v>83</v>
      </c>
      <c r="D1543">
        <v>955</v>
      </c>
      <c r="E1543" s="10">
        <v>1000000</v>
      </c>
      <c r="F1543" s="10">
        <v>631211</v>
      </c>
      <c r="G1543" s="10">
        <v>2416291</v>
      </c>
      <c r="H1543" s="10">
        <v>13645986</v>
      </c>
      <c r="I1543" s="10">
        <v>901038</v>
      </c>
      <c r="J1543" s="10">
        <v>1144820</v>
      </c>
      <c r="K1543" s="10">
        <v>766069</v>
      </c>
      <c r="L1543" s="10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 s="8">
        <v>-0.57999999999999996</v>
      </c>
      <c r="W1543" s="10">
        <v>447240</v>
      </c>
      <c r="X1543">
        <v>45</v>
      </c>
      <c r="Y1543" s="4" t="str">
        <f>VLOOKUP(C1543,[1]Sheet1!$B:$D,3,FALSE)</f>
        <v>Microfinance</v>
      </c>
      <c r="Z1543">
        <f>IFERROR(VLOOKUP(C1543,[2]!LTP,2,FALSE),0)</f>
        <v>522</v>
      </c>
      <c r="AA1543" s="7">
        <f t="shared" si="24"/>
        <v>11.6</v>
      </c>
    </row>
    <row r="1544" spans="1:27" x14ac:dyDescent="0.45">
      <c r="A1544" t="s">
        <v>55</v>
      </c>
      <c r="B1544" t="s">
        <v>59</v>
      </c>
      <c r="C1544" t="s">
        <v>99</v>
      </c>
      <c r="D1544">
        <v>1039</v>
      </c>
      <c r="E1544" s="10">
        <v>404800</v>
      </c>
      <c r="F1544" s="10">
        <v>367209</v>
      </c>
      <c r="G1544" s="10">
        <v>1544248</v>
      </c>
      <c r="H1544" s="10">
        <v>4404078</v>
      </c>
      <c r="I1544" s="10">
        <v>475707</v>
      </c>
      <c r="J1544" s="10">
        <v>540821</v>
      </c>
      <c r="K1544" s="10">
        <v>271761</v>
      </c>
      <c r="L1544" s="10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 s="8">
        <v>-0.61</v>
      </c>
      <c r="W1544" s="10">
        <v>156849</v>
      </c>
      <c r="X1544">
        <v>39</v>
      </c>
      <c r="Y1544" s="4" t="str">
        <f>VLOOKUP(C1544,[1]Sheet1!$B:$D,3,FALSE)</f>
        <v>Micro Low</v>
      </c>
      <c r="Z1544">
        <f>IFERROR(VLOOKUP(C1544,[2]!LTP,2,FALSE),0)</f>
        <v>517</v>
      </c>
      <c r="AA1544" s="7">
        <f t="shared" si="24"/>
        <v>13.256410256410257</v>
      </c>
    </row>
    <row r="1545" spans="1:27" x14ac:dyDescent="0.45">
      <c r="A1545" t="s">
        <v>55</v>
      </c>
      <c r="B1545" t="s">
        <v>59</v>
      </c>
      <c r="C1545" t="s">
        <v>103</v>
      </c>
      <c r="D1545">
        <v>1325</v>
      </c>
      <c r="E1545" s="10">
        <v>267131</v>
      </c>
      <c r="F1545" s="10">
        <v>173473</v>
      </c>
      <c r="G1545" s="10">
        <v>1285417</v>
      </c>
      <c r="H1545" s="10">
        <v>3820873</v>
      </c>
      <c r="I1545" s="10">
        <v>262046</v>
      </c>
      <c r="J1545" s="10">
        <v>353511</v>
      </c>
      <c r="K1545" s="10">
        <v>203098</v>
      </c>
      <c r="L1545" s="10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 s="8">
        <v>-0.68</v>
      </c>
      <c r="W1545" s="10">
        <v>127141</v>
      </c>
      <c r="X1545">
        <v>48</v>
      </c>
      <c r="Y1545" s="4" t="str">
        <f>VLOOKUP(C1545,[1]Sheet1!$B:$D,3,FALSE)</f>
        <v>Micro Low</v>
      </c>
      <c r="Z1545">
        <f>IFERROR(VLOOKUP(C1545,[2]!LTP,2,FALSE),0)</f>
        <v>670</v>
      </c>
      <c r="AA1545" s="7">
        <f t="shared" si="24"/>
        <v>13.958333333333334</v>
      </c>
    </row>
    <row r="1546" spans="1:27" x14ac:dyDescent="0.45">
      <c r="A1546" t="s">
        <v>55</v>
      </c>
      <c r="B1546" t="s">
        <v>59</v>
      </c>
      <c r="C1546" t="s">
        <v>84</v>
      </c>
      <c r="D1546">
        <v>2080</v>
      </c>
      <c r="E1546" s="10">
        <v>419054</v>
      </c>
      <c r="F1546" s="10">
        <v>560219</v>
      </c>
      <c r="G1546" s="10">
        <v>2591135</v>
      </c>
      <c r="H1546" s="10">
        <v>9266583</v>
      </c>
      <c r="I1546" s="10">
        <v>634116</v>
      </c>
      <c r="J1546" s="10">
        <v>788208</v>
      </c>
      <c r="K1546" s="10">
        <v>564582</v>
      </c>
      <c r="L1546" s="10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 s="8">
        <v>-0.69</v>
      </c>
      <c r="W1546" s="10">
        <v>325746</v>
      </c>
      <c r="X1546">
        <v>78</v>
      </c>
      <c r="Y1546" s="4" t="str">
        <f>VLOOKUP(C1546,[1]Sheet1!$B:$D,3,FALSE)</f>
        <v>Microfinance</v>
      </c>
      <c r="Z1546">
        <f>IFERROR(VLOOKUP(C1546,[2]!LTP,2,FALSE),0)</f>
        <v>1166.4000000000001</v>
      </c>
      <c r="AA1546" s="7">
        <f t="shared" si="24"/>
        <v>14.953846153846156</v>
      </c>
    </row>
    <row r="1547" spans="1:27" x14ac:dyDescent="0.45">
      <c r="A1547" t="s">
        <v>55</v>
      </c>
      <c r="B1547" t="s">
        <v>59</v>
      </c>
      <c r="C1547" t="s">
        <v>85</v>
      </c>
      <c r="D1547">
        <v>1713</v>
      </c>
      <c r="E1547" s="10">
        <v>248043</v>
      </c>
      <c r="F1547" s="10">
        <v>183168</v>
      </c>
      <c r="G1547" s="10">
        <v>1373995</v>
      </c>
      <c r="H1547" s="10">
        <v>3622771</v>
      </c>
      <c r="I1547" s="10">
        <v>291749</v>
      </c>
      <c r="J1547" s="10">
        <v>367981</v>
      </c>
      <c r="K1547" s="10">
        <v>171764</v>
      </c>
      <c r="L1547" s="10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 s="8">
        <v>-0.76</v>
      </c>
      <c r="W1547" s="10">
        <v>105605</v>
      </c>
      <c r="X1547">
        <v>43</v>
      </c>
      <c r="Y1547" s="4" t="str">
        <f>VLOOKUP(C1547,[1]Sheet1!$B:$D,3,FALSE)</f>
        <v>Delist</v>
      </c>
      <c r="Z1547">
        <f>IFERROR(VLOOKUP(C1547,[2]!LTP,2,FALSE),0)</f>
        <v>0</v>
      </c>
      <c r="AA1547" s="7">
        <f t="shared" si="24"/>
        <v>0</v>
      </c>
    </row>
    <row r="1548" spans="1:27" x14ac:dyDescent="0.45">
      <c r="A1548" t="s">
        <v>55</v>
      </c>
      <c r="B1548" t="s">
        <v>59</v>
      </c>
      <c r="C1548" t="s">
        <v>104</v>
      </c>
      <c r="D1548">
        <v>1020</v>
      </c>
      <c r="E1548" s="10">
        <v>127357</v>
      </c>
      <c r="F1548" s="10">
        <v>56389</v>
      </c>
      <c r="G1548" s="10">
        <v>419742</v>
      </c>
      <c r="H1548" s="10">
        <v>1545306</v>
      </c>
      <c r="I1548" s="10">
        <v>132507</v>
      </c>
      <c r="J1548" s="10">
        <v>167226</v>
      </c>
      <c r="K1548" s="10">
        <v>80465</v>
      </c>
      <c r="L1548" s="10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 s="8">
        <v>-0.68</v>
      </c>
      <c r="W1548" s="10">
        <v>42131</v>
      </c>
      <c r="X1548">
        <v>33</v>
      </c>
      <c r="Y1548" s="4" t="str">
        <f>VLOOKUP(C1548,[1]Sheet1!$B:$D,3,FALSE)</f>
        <v>Micro Low</v>
      </c>
      <c r="Z1548">
        <f>IFERROR(VLOOKUP(C1548,[2]!LTP,2,FALSE),0)</f>
        <v>692</v>
      </c>
      <c r="AA1548" s="7">
        <f t="shared" si="24"/>
        <v>20.969696969696969</v>
      </c>
    </row>
    <row r="1549" spans="1:27" x14ac:dyDescent="0.45">
      <c r="A1549" t="s">
        <v>55</v>
      </c>
      <c r="B1549" t="s">
        <v>59</v>
      </c>
      <c r="C1549" t="s">
        <v>111</v>
      </c>
      <c r="D1549">
        <v>830</v>
      </c>
      <c r="E1549" s="10">
        <v>27625</v>
      </c>
      <c r="F1549" s="10">
        <v>-5442</v>
      </c>
      <c r="G1549" s="10">
        <v>55458</v>
      </c>
      <c r="H1549" s="10">
        <v>358843</v>
      </c>
      <c r="I1549" s="10">
        <v>12319</v>
      </c>
      <c r="J1549" s="10">
        <v>16385</v>
      </c>
      <c r="K1549" s="10">
        <v>-4101</v>
      </c>
      <c r="L1549" s="10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 s="10">
        <v>-1287</v>
      </c>
      <c r="S1549">
        <v>4.9000000000000004</v>
      </c>
      <c r="T1549">
        <v>80</v>
      </c>
      <c r="U1549">
        <v>0</v>
      </c>
      <c r="V1549" s="8">
        <v>0</v>
      </c>
      <c r="W1549" s="10">
        <v>-1843</v>
      </c>
      <c r="X1549">
        <v>-7</v>
      </c>
      <c r="Y1549" s="4" t="str">
        <f>VLOOKUP(C1549,[1]Sheet1!$B:$D,3,FALSE)</f>
        <v>Delist</v>
      </c>
      <c r="Z1549">
        <f>IFERROR(VLOOKUP(C1549,[2]!LTP,2,FALSE),0)</f>
        <v>0</v>
      </c>
      <c r="AA1549" s="7">
        <f t="shared" si="24"/>
        <v>0</v>
      </c>
    </row>
    <row r="1550" spans="1:27" x14ac:dyDescent="0.45">
      <c r="A1550" t="s">
        <v>55</v>
      </c>
      <c r="B1550" t="s">
        <v>59</v>
      </c>
      <c r="C1550" t="s">
        <v>86</v>
      </c>
      <c r="D1550">
        <v>838</v>
      </c>
      <c r="E1550" s="10">
        <v>242121</v>
      </c>
      <c r="F1550" s="10">
        <v>133656</v>
      </c>
      <c r="G1550" s="10">
        <v>620553</v>
      </c>
      <c r="H1550" s="10">
        <v>2453969</v>
      </c>
      <c r="I1550" s="10">
        <v>174074</v>
      </c>
      <c r="J1550" s="10">
        <v>231317</v>
      </c>
      <c r="K1550" s="10">
        <v>102174</v>
      </c>
      <c r="L1550" s="1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 s="8">
        <v>-0.63</v>
      </c>
      <c r="W1550" s="10">
        <v>65471</v>
      </c>
      <c r="X1550">
        <v>27</v>
      </c>
      <c r="Y1550" s="4" t="str">
        <f>VLOOKUP(C1550,[1]Sheet1!$B:$D,3,FALSE)</f>
        <v>Micro Low</v>
      </c>
      <c r="Z1550">
        <f>IFERROR(VLOOKUP(C1550,[2]!LTP,2,FALSE),0)</f>
        <v>575</v>
      </c>
      <c r="AA1550" s="7">
        <f t="shared" si="24"/>
        <v>21.296296296296298</v>
      </c>
    </row>
    <row r="1551" spans="1:27" x14ac:dyDescent="0.45">
      <c r="A1551" t="s">
        <v>55</v>
      </c>
      <c r="B1551" t="s">
        <v>59</v>
      </c>
      <c r="C1551" t="s">
        <v>96</v>
      </c>
      <c r="D1551">
        <v>1087</v>
      </c>
      <c r="E1551" s="10">
        <v>260650</v>
      </c>
      <c r="F1551" s="10">
        <v>165879</v>
      </c>
      <c r="G1551" s="10">
        <v>874398</v>
      </c>
      <c r="H1551" s="10">
        <v>3187446</v>
      </c>
      <c r="I1551" s="10">
        <v>275002</v>
      </c>
      <c r="J1551" s="10">
        <v>351684</v>
      </c>
      <c r="K1551" s="10">
        <v>219882</v>
      </c>
      <c r="L1551" s="10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 s="8">
        <v>-0.61</v>
      </c>
      <c r="W1551" s="10">
        <v>126086</v>
      </c>
      <c r="X1551">
        <v>48</v>
      </c>
      <c r="Y1551" s="4" t="str">
        <f>VLOOKUP(C1551,[1]Sheet1!$B:$D,3,FALSE)</f>
        <v>Micro Low</v>
      </c>
      <c r="Z1551">
        <f>IFERROR(VLOOKUP(C1551,[2]!LTP,2,FALSE),0)</f>
        <v>593.70000000000005</v>
      </c>
      <c r="AA1551" s="7">
        <f t="shared" si="24"/>
        <v>12.36875</v>
      </c>
    </row>
    <row r="1552" spans="1:27" x14ac:dyDescent="0.45">
      <c r="A1552" t="s">
        <v>55</v>
      </c>
      <c r="B1552" t="s">
        <v>59</v>
      </c>
      <c r="C1552" t="s">
        <v>87</v>
      </c>
      <c r="D1552">
        <v>2205</v>
      </c>
      <c r="E1552" s="10">
        <v>625519</v>
      </c>
      <c r="F1552" s="10">
        <v>1266782</v>
      </c>
      <c r="G1552" s="10">
        <v>6648790</v>
      </c>
      <c r="H1552" s="10">
        <v>15569515</v>
      </c>
      <c r="I1552" s="10">
        <v>1274104</v>
      </c>
      <c r="J1552" s="10">
        <v>1629347</v>
      </c>
      <c r="K1552" s="10">
        <v>1180353</v>
      </c>
      <c r="L1552" s="10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 s="8">
        <v>-0.64</v>
      </c>
      <c r="W1552" s="10">
        <v>574636</v>
      </c>
      <c r="X1552">
        <v>92</v>
      </c>
      <c r="Y1552" s="4" t="str">
        <f>VLOOKUP(C1552,[1]Sheet1!$B:$D,3,FALSE)</f>
        <v>Microfinance</v>
      </c>
      <c r="Z1552">
        <f>IFERROR(VLOOKUP(C1552,[2]!LTP,2,FALSE),0)</f>
        <v>1211</v>
      </c>
      <c r="AA1552" s="7">
        <f t="shared" si="24"/>
        <v>13.163043478260869</v>
      </c>
    </row>
    <row r="1553" spans="1:27" x14ac:dyDescent="0.45">
      <c r="A1553" t="s">
        <v>55</v>
      </c>
      <c r="B1553" t="s">
        <v>59</v>
      </c>
      <c r="C1553" t="s">
        <v>93</v>
      </c>
      <c r="D1553">
        <v>944.9</v>
      </c>
      <c r="E1553" s="10">
        <v>285620</v>
      </c>
      <c r="F1553" s="10">
        <v>175446</v>
      </c>
      <c r="G1553" s="10">
        <v>937000</v>
      </c>
      <c r="H1553" s="10">
        <v>2710772</v>
      </c>
      <c r="I1553" s="10">
        <v>204903</v>
      </c>
      <c r="J1553" s="10">
        <v>264688</v>
      </c>
      <c r="K1553" s="10">
        <v>162752</v>
      </c>
      <c r="L1553" s="10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 s="8">
        <v>-0.61</v>
      </c>
      <c r="W1553" s="10">
        <v>108361</v>
      </c>
      <c r="X1553">
        <v>38</v>
      </c>
      <c r="Y1553" s="4" t="str">
        <f>VLOOKUP(C1553,[1]Sheet1!$B:$D,3,FALSE)</f>
        <v>Micro Low</v>
      </c>
      <c r="Z1553">
        <f>IFERROR(VLOOKUP(C1553,[2]!LTP,2,FALSE),0)</f>
        <v>0</v>
      </c>
      <c r="AA1553" s="7">
        <f t="shared" si="24"/>
        <v>0</v>
      </c>
    </row>
    <row r="1554" spans="1:27" x14ac:dyDescent="0.45">
      <c r="A1554" t="s">
        <v>55</v>
      </c>
      <c r="B1554" t="s">
        <v>59</v>
      </c>
      <c r="C1554" t="s">
        <v>94</v>
      </c>
      <c r="D1554">
        <v>1298.5</v>
      </c>
      <c r="E1554" s="10">
        <v>223944</v>
      </c>
      <c r="F1554" s="10">
        <v>248028</v>
      </c>
      <c r="G1554" s="10">
        <v>1290276</v>
      </c>
      <c r="H1554" s="10">
        <v>3228590</v>
      </c>
      <c r="I1554" s="10">
        <v>237811</v>
      </c>
      <c r="J1554" s="10">
        <v>310425</v>
      </c>
      <c r="K1554" s="10">
        <v>166032</v>
      </c>
      <c r="L1554" s="10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 s="8">
        <v>-0.65</v>
      </c>
      <c r="W1554" s="10">
        <v>98048</v>
      </c>
      <c r="X1554">
        <v>44</v>
      </c>
      <c r="Y1554" s="4" t="str">
        <f>VLOOKUP(C1554,[1]Sheet1!$B:$D,3,FALSE)</f>
        <v>Micro Low</v>
      </c>
      <c r="Z1554">
        <f>IFERROR(VLOOKUP(C1554,[2]!LTP,2,FALSE),0)</f>
        <v>685</v>
      </c>
      <c r="AA1554" s="7">
        <f t="shared" si="24"/>
        <v>15.568181818181818</v>
      </c>
    </row>
    <row r="1555" spans="1:27" x14ac:dyDescent="0.45">
      <c r="A1555" t="s">
        <v>55</v>
      </c>
      <c r="B1555" t="s">
        <v>59</v>
      </c>
      <c r="C1555" t="s">
        <v>89</v>
      </c>
      <c r="D1555">
        <v>1400</v>
      </c>
      <c r="E1555" s="10">
        <v>431710</v>
      </c>
      <c r="F1555" s="10">
        <v>345455</v>
      </c>
      <c r="G1555" s="10">
        <v>2138682</v>
      </c>
      <c r="H1555" s="10">
        <v>6162602</v>
      </c>
      <c r="I1555" s="10">
        <v>453171</v>
      </c>
      <c r="J1555" s="10">
        <v>570616</v>
      </c>
      <c r="K1555" s="10">
        <v>382242</v>
      </c>
      <c r="L1555" s="10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 s="8">
        <v>-0.67</v>
      </c>
      <c r="W1555" s="10">
        <v>227654</v>
      </c>
      <c r="X1555">
        <v>53</v>
      </c>
      <c r="Y1555" s="4" t="str">
        <f>VLOOKUP(C1555,[1]Sheet1!$B:$D,3,FALSE)</f>
        <v>Microfinance</v>
      </c>
      <c r="Z1555">
        <f>IFERROR(VLOOKUP(C1555,[2]!LTP,2,FALSE),0)</f>
        <v>785</v>
      </c>
      <c r="AA1555" s="7">
        <f t="shared" si="24"/>
        <v>14.811320754716981</v>
      </c>
    </row>
    <row r="1556" spans="1:27" x14ac:dyDescent="0.45">
      <c r="A1556" t="s">
        <v>55</v>
      </c>
      <c r="B1556" t="s">
        <v>59</v>
      </c>
      <c r="C1556" t="s">
        <v>90</v>
      </c>
      <c r="D1556">
        <v>1637</v>
      </c>
      <c r="E1556" s="10">
        <v>66000</v>
      </c>
      <c r="F1556" s="10">
        <v>52094</v>
      </c>
      <c r="G1556" s="10">
        <v>199994</v>
      </c>
      <c r="H1556" s="10">
        <v>1002617</v>
      </c>
      <c r="I1556" s="10">
        <v>87103</v>
      </c>
      <c r="J1556" s="10">
        <v>104714</v>
      </c>
      <c r="K1556" s="10">
        <v>54443</v>
      </c>
      <c r="L1556" s="10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 s="8">
        <v>-0.73</v>
      </c>
      <c r="W1556" s="10">
        <v>33199</v>
      </c>
      <c r="X1556">
        <v>50</v>
      </c>
      <c r="Y1556" s="4" t="str">
        <f>VLOOKUP(C1556,[1]Sheet1!$B:$D,3,FALSE)</f>
        <v>Delist</v>
      </c>
      <c r="Z1556">
        <f>IFERROR(VLOOKUP(C1556,[2]!LTP,2,FALSE),0)</f>
        <v>0</v>
      </c>
      <c r="AA1556" s="7">
        <f t="shared" si="24"/>
        <v>0</v>
      </c>
    </row>
    <row r="1557" spans="1:27" x14ac:dyDescent="0.45">
      <c r="A1557" t="s">
        <v>55</v>
      </c>
      <c r="B1557" t="s">
        <v>59</v>
      </c>
      <c r="C1557" t="s">
        <v>91</v>
      </c>
      <c r="D1557">
        <v>836</v>
      </c>
      <c r="E1557" s="10">
        <v>982500</v>
      </c>
      <c r="F1557" s="10">
        <v>823150</v>
      </c>
      <c r="G1557" s="10">
        <v>3798579</v>
      </c>
      <c r="H1557" s="10">
        <v>12667489</v>
      </c>
      <c r="I1557" s="10">
        <v>1239547</v>
      </c>
      <c r="J1557" s="10">
        <v>1427703</v>
      </c>
      <c r="K1557" s="10">
        <v>621485</v>
      </c>
      <c r="L1557" s="10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 s="8">
        <v>-0.53</v>
      </c>
      <c r="W1557" s="10">
        <v>359592</v>
      </c>
      <c r="X1557">
        <v>37</v>
      </c>
      <c r="Y1557" s="4" t="str">
        <f>VLOOKUP(C1557,[1]Sheet1!$B:$D,3,FALSE)</f>
        <v>Microfinance</v>
      </c>
      <c r="Z1557">
        <f>IFERROR(VLOOKUP(C1557,[2]!LTP,2,FALSE),0)</f>
        <v>445</v>
      </c>
      <c r="AA1557" s="7">
        <f t="shared" si="24"/>
        <v>12.027027027027026</v>
      </c>
    </row>
    <row r="1558" spans="1:27" x14ac:dyDescent="0.45">
      <c r="A1558" t="s">
        <v>55</v>
      </c>
      <c r="B1558" t="s">
        <v>59</v>
      </c>
      <c r="C1558" t="s">
        <v>122</v>
      </c>
      <c r="D1558">
        <v>2821</v>
      </c>
      <c r="E1558" s="10">
        <v>172125</v>
      </c>
      <c r="F1558" s="10">
        <v>427325</v>
      </c>
      <c r="G1558" s="10">
        <v>2243052</v>
      </c>
      <c r="H1558" s="10">
        <v>3729520</v>
      </c>
      <c r="I1558" s="10">
        <v>411630</v>
      </c>
      <c r="J1558" s="10">
        <v>487883</v>
      </c>
      <c r="K1558" s="10">
        <v>362164</v>
      </c>
      <c r="L1558" s="10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 s="8">
        <v>-0.69</v>
      </c>
      <c r="W1558" s="10">
        <v>163309</v>
      </c>
      <c r="X1558">
        <v>95</v>
      </c>
      <c r="Y1558" s="4" t="str">
        <f>VLOOKUP(C1558,[1]Sheet1!$B:$D,3,FALSE)</f>
        <v>Micro Low</v>
      </c>
      <c r="Z1558">
        <f>IFERROR(VLOOKUP(C1558,[2]!LTP,2,FALSE),0)</f>
        <v>2062</v>
      </c>
      <c r="AA1558" s="7">
        <f t="shared" si="24"/>
        <v>21.705263157894738</v>
      </c>
    </row>
    <row r="1559" spans="1:27" x14ac:dyDescent="0.45">
      <c r="A1559" t="s">
        <v>55</v>
      </c>
      <c r="B1559" t="s">
        <v>59</v>
      </c>
      <c r="C1559" t="s">
        <v>97</v>
      </c>
      <c r="D1559">
        <v>831</v>
      </c>
      <c r="E1559" s="10">
        <v>61500</v>
      </c>
      <c r="F1559" s="10">
        <v>13064</v>
      </c>
      <c r="G1559" s="10">
        <v>129022</v>
      </c>
      <c r="H1559" s="10">
        <v>743600</v>
      </c>
      <c r="I1559" s="10">
        <v>51931</v>
      </c>
      <c r="J1559" s="10">
        <v>63572</v>
      </c>
      <c r="K1559" s="10">
        <v>28006</v>
      </c>
      <c r="L1559" s="10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 s="8">
        <v>-0.78</v>
      </c>
      <c r="W1559" s="10">
        <v>7840</v>
      </c>
      <c r="X1559">
        <v>13</v>
      </c>
      <c r="Y1559" s="4" t="str">
        <f>VLOOKUP(C1559,[1]Sheet1!$B:$D,3,FALSE)</f>
        <v>Delist</v>
      </c>
      <c r="Z1559">
        <f>IFERROR(VLOOKUP(C1559,[2]!LTP,2,FALSE),0)</f>
        <v>0</v>
      </c>
      <c r="AA1559" s="7">
        <f t="shared" si="24"/>
        <v>0</v>
      </c>
    </row>
    <row r="1560" spans="1:27" x14ac:dyDescent="0.45">
      <c r="A1560" t="s">
        <v>55</v>
      </c>
      <c r="B1560" t="s">
        <v>59</v>
      </c>
      <c r="C1560" t="s">
        <v>120</v>
      </c>
      <c r="D1560">
        <v>3430</v>
      </c>
      <c r="E1560" s="10">
        <v>100000</v>
      </c>
      <c r="F1560" s="10">
        <v>220896</v>
      </c>
      <c r="G1560" s="10">
        <v>928090</v>
      </c>
      <c r="H1560" s="10">
        <v>3336785</v>
      </c>
      <c r="I1560" s="10">
        <v>240484</v>
      </c>
      <c r="J1560" s="10">
        <v>325371</v>
      </c>
      <c r="K1560" s="10">
        <v>206108</v>
      </c>
      <c r="L1560" s="1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 s="8">
        <v>-0.76</v>
      </c>
      <c r="W1560" s="10">
        <v>92983</v>
      </c>
      <c r="X1560">
        <v>93</v>
      </c>
      <c r="Y1560" s="4" t="str">
        <f>VLOOKUP(C1560,[1]Sheet1!$B:$D,3,FALSE)</f>
        <v>Micro Low</v>
      </c>
      <c r="Z1560">
        <f>IFERROR(VLOOKUP(C1560,[2]!LTP,2,FALSE),0)</f>
        <v>1822</v>
      </c>
      <c r="AA1560" s="7">
        <f t="shared" si="24"/>
        <v>19.591397849462364</v>
      </c>
    </row>
    <row r="1561" spans="1:27" x14ac:dyDescent="0.45">
      <c r="A1561" t="s">
        <v>55</v>
      </c>
      <c r="B1561" t="s">
        <v>59</v>
      </c>
      <c r="C1561" t="s">
        <v>105</v>
      </c>
      <c r="D1561">
        <v>1057</v>
      </c>
      <c r="E1561" s="10">
        <v>121150</v>
      </c>
      <c r="F1561" s="10">
        <v>37740</v>
      </c>
      <c r="G1561" s="10">
        <v>321106</v>
      </c>
      <c r="H1561" s="10">
        <v>970882</v>
      </c>
      <c r="I1561" s="10">
        <v>82338</v>
      </c>
      <c r="J1561" s="10">
        <v>110741</v>
      </c>
      <c r="K1561" s="10">
        <v>54176</v>
      </c>
      <c r="L1561" s="10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 s="8">
        <v>-0.73</v>
      </c>
      <c r="W1561" s="10">
        <v>32232</v>
      </c>
      <c r="X1561">
        <v>27</v>
      </c>
      <c r="Y1561" s="4" t="str">
        <f>VLOOKUP(C1561,[1]Sheet1!$B:$D,3,FALSE)</f>
        <v>Micro Low</v>
      </c>
      <c r="Z1561">
        <f>IFERROR(VLOOKUP(C1561,[2]!LTP,2,FALSE),0)</f>
        <v>615</v>
      </c>
      <c r="AA1561" s="7">
        <f t="shared" si="24"/>
        <v>22.777777777777779</v>
      </c>
    </row>
    <row r="1562" spans="1:27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0">
        <v>97500</v>
      </c>
      <c r="F1562" s="10">
        <v>39655</v>
      </c>
      <c r="G1562" s="10">
        <v>205737</v>
      </c>
      <c r="H1562" s="10">
        <v>1027434</v>
      </c>
      <c r="I1562" s="10">
        <v>80525</v>
      </c>
      <c r="J1562" s="10">
        <v>105246</v>
      </c>
      <c r="K1562" s="10">
        <v>50790</v>
      </c>
      <c r="L1562" s="10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 s="8">
        <v>-0.75</v>
      </c>
      <c r="W1562" s="10">
        <v>22065</v>
      </c>
      <c r="X1562">
        <v>23</v>
      </c>
      <c r="Y1562" s="4" t="str">
        <f>VLOOKUP(C1562,[1]Sheet1!$B:$D,3,FALSE)</f>
        <v>Micro Low</v>
      </c>
      <c r="Z1562">
        <f>IFERROR(VLOOKUP(C1562,[2]!LTP,2,FALSE),0)</f>
        <v>710</v>
      </c>
      <c r="AA1562" s="7">
        <f t="shared" si="24"/>
        <v>30.869565217391305</v>
      </c>
    </row>
    <row r="1563" spans="1:27" x14ac:dyDescent="0.45">
      <c r="A1563" t="s">
        <v>55</v>
      </c>
      <c r="B1563" t="s">
        <v>59</v>
      </c>
      <c r="C1563" t="s">
        <v>112</v>
      </c>
      <c r="D1563">
        <v>991</v>
      </c>
      <c r="E1563" s="10">
        <v>1739440</v>
      </c>
      <c r="F1563" s="10">
        <v>935229</v>
      </c>
      <c r="G1563" s="10">
        <v>2677920</v>
      </c>
      <c r="H1563" s="10">
        <v>16891667</v>
      </c>
      <c r="I1563" s="10">
        <v>1318258</v>
      </c>
      <c r="J1563" s="10">
        <v>1621906</v>
      </c>
      <c r="K1563" s="10">
        <v>1106801</v>
      </c>
      <c r="L1563" s="10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 s="8">
        <v>-0.66</v>
      </c>
      <c r="W1563" s="10">
        <v>564706</v>
      </c>
      <c r="X1563">
        <v>32</v>
      </c>
      <c r="Y1563" s="4" t="str">
        <f>VLOOKUP(C1563,[1]Sheet1!$B:$D,3,FALSE)</f>
        <v>Microfinance</v>
      </c>
      <c r="Z1563">
        <f>IFERROR(VLOOKUP(C1563,[2]!LTP,2,FALSE),0)</f>
        <v>550</v>
      </c>
      <c r="AA1563" s="7">
        <f t="shared" si="24"/>
        <v>17.1875</v>
      </c>
    </row>
    <row r="1564" spans="1:27" x14ac:dyDescent="0.45">
      <c r="A1564" t="s">
        <v>55</v>
      </c>
      <c r="B1564" t="s">
        <v>59</v>
      </c>
      <c r="C1564" t="s">
        <v>95</v>
      </c>
      <c r="D1564">
        <v>1305</v>
      </c>
      <c r="E1564" s="10">
        <v>132000</v>
      </c>
      <c r="F1564" s="10">
        <v>66667</v>
      </c>
      <c r="G1564" s="10">
        <v>503094</v>
      </c>
      <c r="H1564" s="10">
        <v>1271940</v>
      </c>
      <c r="I1564" s="10">
        <v>109504</v>
      </c>
      <c r="J1564" s="10">
        <v>133807</v>
      </c>
      <c r="K1564" s="10">
        <v>62180</v>
      </c>
      <c r="L1564" s="10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 s="8">
        <v>-0.84</v>
      </c>
      <c r="W1564" s="10">
        <v>17336</v>
      </c>
      <c r="X1564">
        <v>13</v>
      </c>
      <c r="Y1564" s="4" t="str">
        <f>VLOOKUP(C1564,[1]Sheet1!$B:$D,3,FALSE)</f>
        <v>Micro Low</v>
      </c>
      <c r="Z1564">
        <f>IFERROR(VLOOKUP(C1564,[2]!LTP,2,FALSE),0)</f>
        <v>813.9</v>
      </c>
      <c r="AA1564" s="7">
        <f t="shared" si="24"/>
        <v>62.607692307692304</v>
      </c>
    </row>
    <row r="1565" spans="1:27" x14ac:dyDescent="0.45">
      <c r="A1565" t="s">
        <v>55</v>
      </c>
      <c r="B1565" t="s">
        <v>59</v>
      </c>
      <c r="C1565" t="s">
        <v>113</v>
      </c>
      <c r="D1565">
        <v>1202.5</v>
      </c>
      <c r="E1565" s="10">
        <v>256980</v>
      </c>
      <c r="F1565" s="10">
        <v>134369</v>
      </c>
      <c r="G1565" s="10">
        <v>835223</v>
      </c>
      <c r="H1565" s="10">
        <v>3264908</v>
      </c>
      <c r="I1565" s="10">
        <v>242669</v>
      </c>
      <c r="J1565" s="10">
        <v>326632</v>
      </c>
      <c r="K1565" s="10">
        <v>189483</v>
      </c>
      <c r="L1565" s="10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 s="8">
        <v>-0.67</v>
      </c>
      <c r="W1565" s="10">
        <v>117095</v>
      </c>
      <c r="X1565">
        <v>46</v>
      </c>
      <c r="Y1565" s="4" t="str">
        <f>VLOOKUP(C1565,[1]Sheet1!$B:$D,3,FALSE)</f>
        <v>Micro Low</v>
      </c>
      <c r="Z1565">
        <f>IFERROR(VLOOKUP(C1565,[2]!LTP,2,FALSE),0)</f>
        <v>630</v>
      </c>
      <c r="AA1565" s="7">
        <f t="shared" si="24"/>
        <v>13.695652173913043</v>
      </c>
    </row>
    <row r="1566" spans="1:27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0">
        <v>175000</v>
      </c>
      <c r="F1566" s="10">
        <v>120333</v>
      </c>
      <c r="G1566" s="10">
        <v>640650</v>
      </c>
      <c r="H1566" s="10">
        <v>2585526</v>
      </c>
      <c r="I1566" s="10">
        <v>186654</v>
      </c>
      <c r="J1566" s="10">
        <v>242351</v>
      </c>
      <c r="K1566" s="10">
        <v>92612</v>
      </c>
      <c r="L1566" s="10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 s="8">
        <v>-0.72</v>
      </c>
      <c r="W1566" s="10">
        <v>49569</v>
      </c>
      <c r="X1566">
        <v>28</v>
      </c>
      <c r="Y1566" s="4" t="str">
        <f>VLOOKUP(C1566,[1]Sheet1!$B:$D,3,FALSE)</f>
        <v>Micro Low</v>
      </c>
      <c r="Z1566">
        <f>IFERROR(VLOOKUP(C1566,[2]!LTP,2,FALSE),0)</f>
        <v>611</v>
      </c>
      <c r="AA1566" s="7">
        <f t="shared" si="24"/>
        <v>21.821428571428573</v>
      </c>
    </row>
    <row r="1567" spans="1:27" x14ac:dyDescent="0.45">
      <c r="A1567" t="s">
        <v>55</v>
      </c>
      <c r="B1567" t="s">
        <v>59</v>
      </c>
      <c r="C1567" t="s">
        <v>108</v>
      </c>
      <c r="D1567">
        <v>720</v>
      </c>
      <c r="E1567" s="10">
        <v>65259</v>
      </c>
      <c r="F1567" s="10">
        <v>41203</v>
      </c>
      <c r="G1567" s="10">
        <v>275783</v>
      </c>
      <c r="H1567" s="10">
        <v>903069</v>
      </c>
      <c r="I1567" s="10">
        <v>74804</v>
      </c>
      <c r="J1567" s="10">
        <v>97266</v>
      </c>
      <c r="K1567" s="10">
        <v>50062</v>
      </c>
      <c r="L1567" s="10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 s="8">
        <v>-0.43</v>
      </c>
      <c r="W1567" s="10">
        <v>29989</v>
      </c>
      <c r="X1567">
        <v>46</v>
      </c>
      <c r="Y1567" s="4" t="str">
        <f>VLOOKUP(C1567,[1]Sheet1!$B:$D,3,FALSE)</f>
        <v>Delist</v>
      </c>
      <c r="Z1567">
        <f>IFERROR(VLOOKUP(C1567,[2]!LTP,2,FALSE),0)</f>
        <v>0</v>
      </c>
      <c r="AA1567" s="7">
        <f t="shared" si="24"/>
        <v>0</v>
      </c>
    </row>
    <row r="1568" spans="1:27" x14ac:dyDescent="0.45">
      <c r="A1568" t="s">
        <v>55</v>
      </c>
      <c r="B1568" t="s">
        <v>59</v>
      </c>
      <c r="C1568" t="s">
        <v>117</v>
      </c>
      <c r="D1568">
        <v>2974</v>
      </c>
      <c r="E1568" s="10">
        <v>608400</v>
      </c>
      <c r="F1568" s="10">
        <v>1309408</v>
      </c>
      <c r="G1568" s="10">
        <v>8090419</v>
      </c>
      <c r="H1568" s="10">
        <v>20458238</v>
      </c>
      <c r="I1568" s="10">
        <v>1416712</v>
      </c>
      <c r="J1568" s="10">
        <v>1822245</v>
      </c>
      <c r="K1568" s="10">
        <v>1145510</v>
      </c>
      <c r="L1568" s="10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 s="8">
        <v>-0.7</v>
      </c>
      <c r="W1568" s="10">
        <v>689558</v>
      </c>
      <c r="X1568">
        <v>113</v>
      </c>
      <c r="Y1568" s="4" t="str">
        <f>VLOOKUP(C1568,[1]Sheet1!$B:$D,3,FALSE)</f>
        <v>Microfinance</v>
      </c>
      <c r="Z1568">
        <f>IFERROR(VLOOKUP(C1568,[2]!LTP,2,FALSE),0)</f>
        <v>1420</v>
      </c>
      <c r="AA1568" s="7">
        <f t="shared" si="24"/>
        <v>12.56637168141593</v>
      </c>
    </row>
    <row r="1569" spans="1:27" x14ac:dyDescent="0.45">
      <c r="A1569" t="s">
        <v>55</v>
      </c>
      <c r="B1569" t="s">
        <v>59</v>
      </c>
      <c r="C1569" t="s">
        <v>109</v>
      </c>
      <c r="D1569">
        <v>1636.9</v>
      </c>
      <c r="E1569" s="10">
        <v>92050</v>
      </c>
      <c r="F1569" s="10">
        <v>66943</v>
      </c>
      <c r="G1569" s="10">
        <v>513532</v>
      </c>
      <c r="H1569" s="10">
        <v>1485927</v>
      </c>
      <c r="I1569" s="10">
        <v>112263</v>
      </c>
      <c r="J1569" s="10">
        <v>146080</v>
      </c>
      <c r="K1569" s="10">
        <v>79854</v>
      </c>
      <c r="L1569" s="10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 s="8">
        <v>-0.7</v>
      </c>
      <c r="W1569" s="10">
        <v>55901</v>
      </c>
      <c r="X1569">
        <v>61</v>
      </c>
      <c r="Y1569" s="4" t="str">
        <f>VLOOKUP(C1569,[1]Sheet1!$B:$D,3,FALSE)</f>
        <v>Micro Low</v>
      </c>
      <c r="Z1569">
        <f>IFERROR(VLOOKUP(C1569,[2]!LTP,2,FALSE),0)</f>
        <v>871.9</v>
      </c>
      <c r="AA1569" s="7">
        <f t="shared" si="24"/>
        <v>14.293442622950819</v>
      </c>
    </row>
    <row r="1570" spans="1:27" x14ac:dyDescent="0.45">
      <c r="A1570" t="s">
        <v>55</v>
      </c>
      <c r="B1570" t="s">
        <v>59</v>
      </c>
      <c r="C1570" t="s">
        <v>102</v>
      </c>
      <c r="D1570">
        <v>1198</v>
      </c>
      <c r="E1570" s="10">
        <v>206027</v>
      </c>
      <c r="F1570" s="10">
        <v>128004</v>
      </c>
      <c r="G1570" s="10">
        <v>902872</v>
      </c>
      <c r="H1570" s="10">
        <v>3437487</v>
      </c>
      <c r="I1570" s="10">
        <v>237605</v>
      </c>
      <c r="J1570" s="10">
        <v>306857</v>
      </c>
      <c r="K1570" s="10">
        <v>170606</v>
      </c>
      <c r="L1570" s="1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 s="8">
        <v>-0.62</v>
      </c>
      <c r="W1570" s="10">
        <v>114316</v>
      </c>
      <c r="X1570">
        <v>55</v>
      </c>
      <c r="Y1570" s="4" t="str">
        <f>VLOOKUP(C1570,[1]Sheet1!$B:$D,3,FALSE)</f>
        <v>Micro Low</v>
      </c>
      <c r="Z1570">
        <f>IFERROR(VLOOKUP(C1570,[2]!LTP,2,FALSE),0)</f>
        <v>605</v>
      </c>
      <c r="AA1570" s="7">
        <f t="shared" si="24"/>
        <v>11</v>
      </c>
    </row>
    <row r="1571" spans="1:27" x14ac:dyDescent="0.45">
      <c r="A1571" t="s">
        <v>55</v>
      </c>
      <c r="B1571" t="s">
        <v>59</v>
      </c>
      <c r="C1571" t="s">
        <v>110</v>
      </c>
      <c r="D1571">
        <v>465</v>
      </c>
      <c r="E1571" s="10">
        <v>100000</v>
      </c>
      <c r="F1571" s="10">
        <v>80182</v>
      </c>
      <c r="G1571" s="10">
        <v>368739</v>
      </c>
      <c r="H1571" s="10">
        <v>1056116</v>
      </c>
      <c r="I1571" s="10">
        <v>87077</v>
      </c>
      <c r="J1571" s="10">
        <v>109887</v>
      </c>
      <c r="K1571" s="10">
        <v>63103</v>
      </c>
      <c r="L1571" s="10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 s="8">
        <v>-0.12</v>
      </c>
      <c r="W1571" s="10">
        <v>41057</v>
      </c>
      <c r="X1571">
        <v>41</v>
      </c>
      <c r="Y1571" s="4" t="str">
        <f>VLOOKUP(C1571,[1]Sheet1!$B:$D,3,FALSE)</f>
        <v>Delist</v>
      </c>
      <c r="Z1571">
        <f>IFERROR(VLOOKUP(C1571,[2]!LTP,2,FALSE),0)</f>
        <v>0</v>
      </c>
      <c r="AA1571" s="7">
        <f t="shared" si="24"/>
        <v>0</v>
      </c>
    </row>
    <row r="1572" spans="1:27" x14ac:dyDescent="0.45">
      <c r="A1572" t="s">
        <v>55</v>
      </c>
      <c r="B1572" t="s">
        <v>59</v>
      </c>
      <c r="C1572" t="s">
        <v>118</v>
      </c>
      <c r="D1572">
        <v>1198</v>
      </c>
      <c r="E1572" s="10">
        <v>70000</v>
      </c>
      <c r="F1572" s="10">
        <v>34155</v>
      </c>
      <c r="G1572" s="10">
        <v>647768</v>
      </c>
      <c r="H1572" s="10">
        <v>1015966</v>
      </c>
      <c r="I1572" s="10">
        <v>75883</v>
      </c>
      <c r="J1572" s="10">
        <v>97449</v>
      </c>
      <c r="K1572" s="10">
        <v>28058</v>
      </c>
      <c r="L1572" s="10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 s="8">
        <v>-0.8</v>
      </c>
      <c r="W1572" s="10">
        <v>11904</v>
      </c>
      <c r="X1572">
        <v>17</v>
      </c>
      <c r="Y1572" s="4" t="str">
        <f>VLOOKUP(C1572,[1]Sheet1!$B:$D,3,FALSE)</f>
        <v>Micro Low</v>
      </c>
      <c r="Z1572">
        <f>IFERROR(VLOOKUP(C1572,[2]!LTP,2,FALSE),0)</f>
        <v>735</v>
      </c>
      <c r="AA1572" s="7">
        <f t="shared" si="24"/>
        <v>43.235294117647058</v>
      </c>
    </row>
    <row r="1573" spans="1:27" x14ac:dyDescent="0.45">
      <c r="A1573" t="s">
        <v>55</v>
      </c>
      <c r="B1573" t="s">
        <v>59</v>
      </c>
      <c r="C1573" t="s">
        <v>114</v>
      </c>
      <c r="D1573">
        <v>950</v>
      </c>
      <c r="E1573" s="10">
        <v>286763</v>
      </c>
      <c r="F1573" s="10">
        <v>163629</v>
      </c>
      <c r="G1573" s="10">
        <v>1271735</v>
      </c>
      <c r="H1573" s="10">
        <v>4322008</v>
      </c>
      <c r="I1573" s="10">
        <v>307252</v>
      </c>
      <c r="J1573" s="10">
        <v>402694</v>
      </c>
      <c r="K1573" s="10">
        <v>187957</v>
      </c>
      <c r="L1573" s="10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 s="8">
        <v>-0.6</v>
      </c>
      <c r="W1573" s="10">
        <v>117934</v>
      </c>
      <c r="X1573">
        <v>41</v>
      </c>
      <c r="Y1573" s="4" t="str">
        <f>VLOOKUP(C1573,[1]Sheet1!$B:$D,3,FALSE)</f>
        <v>Micro Low</v>
      </c>
      <c r="Z1573">
        <f>IFERROR(VLOOKUP(C1573,[2]!LTP,2,FALSE),0)</f>
        <v>562</v>
      </c>
      <c r="AA1573" s="7">
        <f t="shared" si="24"/>
        <v>13.707317073170731</v>
      </c>
    </row>
    <row r="1574" spans="1:27" x14ac:dyDescent="0.45">
      <c r="A1574" t="s">
        <v>55</v>
      </c>
      <c r="B1574" t="s">
        <v>59</v>
      </c>
      <c r="C1574" t="s">
        <v>98</v>
      </c>
      <c r="D1574">
        <v>1320</v>
      </c>
      <c r="E1574" s="10">
        <v>176170</v>
      </c>
      <c r="F1574" s="10">
        <v>123996</v>
      </c>
      <c r="G1574" s="10">
        <v>916418</v>
      </c>
      <c r="H1574" s="10">
        <v>2964981</v>
      </c>
      <c r="I1574" s="10">
        <v>245604</v>
      </c>
      <c r="J1574" s="10">
        <v>304058</v>
      </c>
      <c r="K1574" s="10">
        <v>136943</v>
      </c>
      <c r="L1574" s="10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 s="8">
        <v>-0.66</v>
      </c>
      <c r="W1574" s="10">
        <v>94994</v>
      </c>
      <c r="X1574">
        <v>54</v>
      </c>
      <c r="Y1574" s="4" t="str">
        <f>VLOOKUP(C1574,[1]Sheet1!$B:$D,3,FALSE)</f>
        <v>Micro Low</v>
      </c>
      <c r="Z1574">
        <f>IFERROR(VLOOKUP(C1574,[2]!LTP,2,FALSE),0)</f>
        <v>0</v>
      </c>
      <c r="AA1574" s="7">
        <f t="shared" si="24"/>
        <v>0</v>
      </c>
    </row>
    <row r="1575" spans="1:27" x14ac:dyDescent="0.45">
      <c r="A1575" t="s">
        <v>55</v>
      </c>
      <c r="B1575" t="s">
        <v>59</v>
      </c>
      <c r="C1575" t="s">
        <v>115</v>
      </c>
      <c r="D1575">
        <v>920</v>
      </c>
      <c r="E1575" s="10">
        <v>254954</v>
      </c>
      <c r="F1575" s="10">
        <v>159776</v>
      </c>
      <c r="G1575" s="10">
        <v>823104</v>
      </c>
      <c r="H1575" s="10">
        <v>3570430</v>
      </c>
      <c r="I1575" s="10">
        <v>269623</v>
      </c>
      <c r="J1575" s="10">
        <v>344062</v>
      </c>
      <c r="K1575" s="10">
        <v>189359</v>
      </c>
      <c r="L1575" s="10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 s="8">
        <v>-0.57999999999999996</v>
      </c>
      <c r="W1575" s="10">
        <v>105828</v>
      </c>
      <c r="X1575">
        <v>42</v>
      </c>
      <c r="Y1575" s="4" t="str">
        <f>VLOOKUP(C1575,[1]Sheet1!$B:$D,3,FALSE)</f>
        <v>Micro Low</v>
      </c>
      <c r="Z1575">
        <f>IFERROR(VLOOKUP(C1575,[2]!LTP,2,FALSE),0)</f>
        <v>563</v>
      </c>
      <c r="AA1575" s="7">
        <f t="shared" si="24"/>
        <v>13.404761904761905</v>
      </c>
    </row>
    <row r="1576" spans="1:27" x14ac:dyDescent="0.45">
      <c r="A1576" t="s">
        <v>55</v>
      </c>
      <c r="B1576" t="s">
        <v>59</v>
      </c>
      <c r="C1576" t="s">
        <v>119</v>
      </c>
      <c r="D1576">
        <v>1287</v>
      </c>
      <c r="E1576" s="10">
        <v>392809</v>
      </c>
      <c r="F1576" s="10">
        <v>242593</v>
      </c>
      <c r="G1576" s="10">
        <v>1130214</v>
      </c>
      <c r="H1576" s="10">
        <v>5811215</v>
      </c>
      <c r="I1576" s="10">
        <v>401053</v>
      </c>
      <c r="J1576" s="10">
        <v>503249</v>
      </c>
      <c r="K1576" s="10">
        <v>261350</v>
      </c>
      <c r="L1576" s="10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 s="8">
        <v>-0.71</v>
      </c>
      <c r="W1576" s="10">
        <v>149066</v>
      </c>
      <c r="X1576">
        <v>38</v>
      </c>
      <c r="Y1576" s="4" t="str">
        <f>VLOOKUP(C1576,[1]Sheet1!$B:$D,3,FALSE)</f>
        <v>Micro Low</v>
      </c>
      <c r="Z1576">
        <f>IFERROR(VLOOKUP(C1576,[2]!LTP,2,FALSE),0)</f>
        <v>588</v>
      </c>
      <c r="AA1576" s="7">
        <f t="shared" si="24"/>
        <v>15.473684210526315</v>
      </c>
    </row>
    <row r="1577" spans="1:27" x14ac:dyDescent="0.45">
      <c r="A1577" t="s">
        <v>24</v>
      </c>
      <c r="B1577" t="s">
        <v>60</v>
      </c>
      <c r="C1577" t="s">
        <v>61</v>
      </c>
      <c r="D1577">
        <v>1059</v>
      </c>
      <c r="E1577" s="10">
        <v>1830000</v>
      </c>
      <c r="F1577" s="10">
        <v>3287054</v>
      </c>
      <c r="G1577" s="10">
        <v>23571732</v>
      </c>
      <c r="H1577" s="10">
        <v>26165725</v>
      </c>
      <c r="I1577" s="10">
        <v>533861</v>
      </c>
      <c r="J1577" s="10">
        <v>648815</v>
      </c>
      <c r="K1577" s="10">
        <v>382020</v>
      </c>
      <c r="L1577" s="10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 s="8">
        <v>-0.49</v>
      </c>
      <c r="W1577" s="10">
        <v>214106</v>
      </c>
      <c r="X1577">
        <v>47</v>
      </c>
      <c r="Y1577" s="4" t="str">
        <f>VLOOKUP(C1577,[1]Sheet1!$B:$D,3,FALSE)</f>
        <v>Microfinance</v>
      </c>
      <c r="Z1577">
        <f>IFERROR(VLOOKUP(C1577,[2]!LTP,2,FALSE),0)</f>
        <v>784</v>
      </c>
      <c r="AA1577" s="7">
        <f t="shared" si="24"/>
        <v>16.680851063829788</v>
      </c>
    </row>
    <row r="1578" spans="1:27" x14ac:dyDescent="0.45">
      <c r="A1578" t="s">
        <v>24</v>
      </c>
      <c r="B1578" t="s">
        <v>60</v>
      </c>
      <c r="C1578" t="s">
        <v>62</v>
      </c>
      <c r="D1578">
        <v>1060</v>
      </c>
      <c r="E1578" s="10">
        <v>1387498</v>
      </c>
      <c r="F1578" s="10">
        <v>1211560</v>
      </c>
      <c r="G1578" s="10">
        <v>6901542</v>
      </c>
      <c r="H1578" s="10">
        <v>16422847</v>
      </c>
      <c r="I1578" s="10">
        <v>359140</v>
      </c>
      <c r="J1578" s="10">
        <v>413602</v>
      </c>
      <c r="K1578" s="10">
        <v>248746</v>
      </c>
      <c r="L1578" s="10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 s="8">
        <v>-0.56999999999999995</v>
      </c>
      <c r="W1578" s="10">
        <v>173587</v>
      </c>
      <c r="X1578">
        <v>50</v>
      </c>
      <c r="Y1578" s="4" t="str">
        <f>VLOOKUP(C1578,[1]Sheet1!$B:$D,3,FALSE)</f>
        <v>Microfinance</v>
      </c>
      <c r="Z1578">
        <f>IFERROR(VLOOKUP(C1578,[2]!LTP,2,FALSE),0)</f>
        <v>636.4</v>
      </c>
      <c r="AA1578" s="7">
        <f t="shared" si="24"/>
        <v>12.728</v>
      </c>
    </row>
    <row r="1579" spans="1:27" x14ac:dyDescent="0.45">
      <c r="A1579" t="s">
        <v>24</v>
      </c>
      <c r="B1579" t="s">
        <v>60</v>
      </c>
      <c r="C1579" t="s">
        <v>63</v>
      </c>
      <c r="D1579">
        <v>703.8</v>
      </c>
      <c r="E1579" s="10">
        <v>964492</v>
      </c>
      <c r="F1579" s="10">
        <v>203620</v>
      </c>
      <c r="G1579">
        <v>0</v>
      </c>
      <c r="H1579" s="10">
        <v>9338123</v>
      </c>
      <c r="I1579" s="10">
        <v>47918</v>
      </c>
      <c r="J1579" s="10">
        <v>76935</v>
      </c>
      <c r="K1579" s="10">
        <v>62324</v>
      </c>
      <c r="L1579" s="10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 s="8">
        <v>-0.74</v>
      </c>
      <c r="W1579" s="10">
        <v>29648</v>
      </c>
      <c r="X1579">
        <v>12</v>
      </c>
      <c r="Y1579" s="4" t="str">
        <f>VLOOKUP(C1579,[1]Sheet1!$B:$D,3,FALSE)</f>
        <v>Microfinance</v>
      </c>
      <c r="Z1579">
        <f>IFERROR(VLOOKUP(C1579,[2]!LTP,2,FALSE),0)</f>
        <v>513.5</v>
      </c>
      <c r="AA1579" s="7">
        <f t="shared" si="24"/>
        <v>42.791666666666664</v>
      </c>
    </row>
    <row r="1580" spans="1:27" x14ac:dyDescent="0.45">
      <c r="A1580" t="s">
        <v>24</v>
      </c>
      <c r="B1580" t="s">
        <v>60</v>
      </c>
      <c r="C1580" t="s">
        <v>64</v>
      </c>
      <c r="D1580">
        <v>1225</v>
      </c>
      <c r="E1580" s="10">
        <v>277563</v>
      </c>
      <c r="F1580" s="10">
        <v>193402</v>
      </c>
      <c r="G1580" s="10">
        <v>1259080</v>
      </c>
      <c r="H1580" s="10">
        <v>3382185</v>
      </c>
      <c r="I1580" s="10">
        <v>76356</v>
      </c>
      <c r="J1580" s="10">
        <v>97936</v>
      </c>
      <c r="K1580" s="10">
        <v>45913</v>
      </c>
      <c r="L1580" s="1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 s="8">
        <v>-0.57999999999999996</v>
      </c>
      <c r="W1580" s="10">
        <v>48017</v>
      </c>
      <c r="X1580">
        <v>69</v>
      </c>
      <c r="Y1580" s="4" t="str">
        <f>VLOOKUP(C1580,[1]Sheet1!$B:$D,3,FALSE)</f>
        <v>Micro Low</v>
      </c>
      <c r="Z1580">
        <f>IFERROR(VLOOKUP(C1580,[2]!LTP,2,FALSE),0)</f>
        <v>566</v>
      </c>
      <c r="AA1580" s="7">
        <f t="shared" si="24"/>
        <v>8.2028985507246368</v>
      </c>
    </row>
    <row r="1581" spans="1:27" x14ac:dyDescent="0.45">
      <c r="A1581" t="s">
        <v>24</v>
      </c>
      <c r="B1581" t="s">
        <v>60</v>
      </c>
      <c r="C1581" t="s">
        <v>65</v>
      </c>
      <c r="D1581">
        <v>970</v>
      </c>
      <c r="E1581" s="10">
        <v>493878</v>
      </c>
      <c r="F1581" s="10">
        <v>710543</v>
      </c>
      <c r="G1581" s="10">
        <v>2752407</v>
      </c>
      <c r="H1581" s="10">
        <v>8598600</v>
      </c>
      <c r="I1581" s="10">
        <v>171961</v>
      </c>
      <c r="J1581" s="10">
        <v>230694</v>
      </c>
      <c r="K1581" s="10">
        <v>103370</v>
      </c>
      <c r="L1581" s="10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 s="8">
        <v>-0.53</v>
      </c>
      <c r="W1581" s="10">
        <v>47564</v>
      </c>
      <c r="X1581">
        <v>39</v>
      </c>
      <c r="Y1581" s="4" t="str">
        <f>VLOOKUP(C1581,[1]Sheet1!$B:$D,3,FALSE)</f>
        <v>Microfinance</v>
      </c>
      <c r="Z1581">
        <f>IFERROR(VLOOKUP(C1581,[2]!LTP,2,FALSE),0)</f>
        <v>570</v>
      </c>
      <c r="AA1581" s="7">
        <f t="shared" si="24"/>
        <v>14.615384615384615</v>
      </c>
    </row>
    <row r="1582" spans="1:27" x14ac:dyDescent="0.45">
      <c r="A1582" t="s">
        <v>24</v>
      </c>
      <c r="B1582" t="s">
        <v>60</v>
      </c>
      <c r="C1582" t="s">
        <v>92</v>
      </c>
      <c r="D1582">
        <v>1076</v>
      </c>
      <c r="E1582" s="10">
        <v>1695000</v>
      </c>
      <c r="F1582" s="10">
        <v>3610597</v>
      </c>
      <c r="G1582" s="10">
        <v>16454372</v>
      </c>
      <c r="H1582" s="10">
        <v>25284683</v>
      </c>
      <c r="I1582" s="10">
        <v>514479</v>
      </c>
      <c r="J1582" s="10">
        <v>639354</v>
      </c>
      <c r="K1582" s="10">
        <v>392700</v>
      </c>
      <c r="L1582" s="10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 s="8">
        <v>-0.46</v>
      </c>
      <c r="W1582" s="10">
        <v>201936</v>
      </c>
      <c r="X1582">
        <v>48</v>
      </c>
      <c r="Y1582" s="4" t="str">
        <f>VLOOKUP(C1582,[1]Sheet1!$B:$D,3,FALSE)</f>
        <v>Microfinance</v>
      </c>
      <c r="Z1582">
        <f>IFERROR(VLOOKUP(C1582,[2]!LTP,2,FALSE),0)</f>
        <v>572</v>
      </c>
      <c r="AA1582" s="7">
        <f t="shared" si="24"/>
        <v>11.916666666666666</v>
      </c>
    </row>
    <row r="1583" spans="1:27" x14ac:dyDescent="0.45">
      <c r="A1583" t="s">
        <v>24</v>
      </c>
      <c r="B1583" t="s">
        <v>60</v>
      </c>
      <c r="C1583" t="s">
        <v>67</v>
      </c>
      <c r="D1583">
        <v>980</v>
      </c>
      <c r="E1583" s="10">
        <v>1034222</v>
      </c>
      <c r="F1583" s="10">
        <v>2010191</v>
      </c>
      <c r="G1583">
        <v>0</v>
      </c>
      <c r="H1583" s="10">
        <v>12391321</v>
      </c>
      <c r="I1583" s="10">
        <v>121749</v>
      </c>
      <c r="J1583" s="10">
        <v>132397</v>
      </c>
      <c r="K1583" s="10">
        <v>115988</v>
      </c>
      <c r="L1583" s="10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 s="8">
        <v>-0.16</v>
      </c>
      <c r="W1583" s="10">
        <v>262423</v>
      </c>
      <c r="X1583">
        <v>101</v>
      </c>
      <c r="Y1583" s="4" t="str">
        <f>VLOOKUP(C1583,[1]Sheet1!$B:$D,3,FALSE)</f>
        <v>Microfinance</v>
      </c>
      <c r="Z1583">
        <f>IFERROR(VLOOKUP(C1583,[2]!LTP,2,FALSE),0)</f>
        <v>672</v>
      </c>
      <c r="AA1583" s="7">
        <f t="shared" si="24"/>
        <v>6.6534653465346532</v>
      </c>
    </row>
    <row r="1584" spans="1:27" x14ac:dyDescent="0.45">
      <c r="A1584" t="s">
        <v>24</v>
      </c>
      <c r="B1584" t="s">
        <v>60</v>
      </c>
      <c r="C1584" t="s">
        <v>68</v>
      </c>
      <c r="D1584">
        <v>1140</v>
      </c>
      <c r="E1584" s="10">
        <v>1251531</v>
      </c>
      <c r="F1584" s="10">
        <v>2495741</v>
      </c>
      <c r="G1584">
        <v>0</v>
      </c>
      <c r="H1584" s="10">
        <v>25000707</v>
      </c>
      <c r="I1584" s="10">
        <v>299214</v>
      </c>
      <c r="J1584" s="10">
        <v>299227</v>
      </c>
      <c r="K1584" s="10">
        <v>270059</v>
      </c>
      <c r="L1584" s="10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 s="8">
        <v>-0.48</v>
      </c>
      <c r="W1584" s="10">
        <v>165407</v>
      </c>
      <c r="X1584">
        <v>53</v>
      </c>
      <c r="Y1584" s="4" t="str">
        <f>VLOOKUP(C1584,[1]Sheet1!$B:$D,3,FALSE)</f>
        <v>Microfinance</v>
      </c>
      <c r="Z1584">
        <f>IFERROR(VLOOKUP(C1584,[2]!LTP,2,FALSE),0)</f>
        <v>813.3</v>
      </c>
      <c r="AA1584" s="7">
        <f t="shared" si="24"/>
        <v>15.345283018867924</v>
      </c>
    </row>
    <row r="1585" spans="1:27" x14ac:dyDescent="0.45">
      <c r="A1585" t="s">
        <v>24</v>
      </c>
      <c r="B1585" t="s">
        <v>60</v>
      </c>
      <c r="C1585" t="s">
        <v>69</v>
      </c>
      <c r="D1585">
        <v>925</v>
      </c>
      <c r="E1585" s="10">
        <v>411279</v>
      </c>
      <c r="F1585" s="10">
        <v>258745</v>
      </c>
      <c r="G1585" s="10">
        <v>2740401</v>
      </c>
      <c r="H1585" s="10">
        <v>6387355</v>
      </c>
      <c r="I1585" s="10">
        <v>103573</v>
      </c>
      <c r="J1585" s="10">
        <v>138366</v>
      </c>
      <c r="K1585" s="10">
        <v>79068</v>
      </c>
      <c r="L1585" s="10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 s="8">
        <v>-0.55000000000000004</v>
      </c>
      <c r="W1585" s="10">
        <v>48073</v>
      </c>
      <c r="X1585">
        <v>47</v>
      </c>
      <c r="Y1585" s="4" t="str">
        <f>VLOOKUP(C1585,[1]Sheet1!$B:$D,3,FALSE)</f>
        <v>Microfinance</v>
      </c>
      <c r="Z1585">
        <f>IFERROR(VLOOKUP(C1585,[2]!LTP,2,FALSE),0)</f>
        <v>551</v>
      </c>
      <c r="AA1585" s="7">
        <f t="shared" si="24"/>
        <v>11.723404255319149</v>
      </c>
    </row>
    <row r="1586" spans="1:27" x14ac:dyDescent="0.45">
      <c r="A1586" t="s">
        <v>24</v>
      </c>
      <c r="B1586" t="s">
        <v>60</v>
      </c>
      <c r="C1586" t="s">
        <v>70</v>
      </c>
      <c r="D1586">
        <v>1031</v>
      </c>
      <c r="E1586" s="10">
        <v>394300</v>
      </c>
      <c r="F1586" s="10">
        <v>262081</v>
      </c>
      <c r="G1586" s="10">
        <v>1110594</v>
      </c>
      <c r="H1586" s="10">
        <v>4946962</v>
      </c>
      <c r="I1586" s="10">
        <v>85884</v>
      </c>
      <c r="J1586" s="10">
        <v>136207</v>
      </c>
      <c r="K1586" s="10">
        <v>78873</v>
      </c>
      <c r="L1586" s="10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 s="8">
        <v>-0.63</v>
      </c>
      <c r="W1586" s="10">
        <v>39296</v>
      </c>
      <c r="X1586">
        <v>40</v>
      </c>
      <c r="Y1586" s="4" t="str">
        <f>VLOOKUP(C1586,[1]Sheet1!$B:$D,3,FALSE)</f>
        <v>Micro Low</v>
      </c>
      <c r="Z1586">
        <f>IFERROR(VLOOKUP(C1586,[2]!LTP,2,FALSE),0)</f>
        <v>846.6</v>
      </c>
      <c r="AA1586" s="7">
        <f t="shared" si="24"/>
        <v>21.164999999999999</v>
      </c>
    </row>
    <row r="1587" spans="1:27" x14ac:dyDescent="0.45">
      <c r="A1587" t="s">
        <v>24</v>
      </c>
      <c r="B1587" t="s">
        <v>60</v>
      </c>
      <c r="C1587" t="s">
        <v>71</v>
      </c>
      <c r="D1587">
        <v>1160</v>
      </c>
      <c r="E1587" s="10">
        <v>943000</v>
      </c>
      <c r="F1587" s="10">
        <v>1915093</v>
      </c>
      <c r="G1587" s="10">
        <v>10935785</v>
      </c>
      <c r="H1587" s="10">
        <v>18161860</v>
      </c>
      <c r="I1587" s="10">
        <v>388630</v>
      </c>
      <c r="J1587" s="10">
        <v>493966</v>
      </c>
      <c r="K1587" s="10">
        <v>290508</v>
      </c>
      <c r="L1587" s="10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 s="8">
        <v>-0.52</v>
      </c>
      <c r="W1587" s="10">
        <v>105679</v>
      </c>
      <c r="X1587">
        <v>45</v>
      </c>
      <c r="Y1587" s="4" t="str">
        <f>VLOOKUP(C1587,[1]Sheet1!$B:$D,3,FALSE)</f>
        <v>Microfinance</v>
      </c>
      <c r="Z1587">
        <f>IFERROR(VLOOKUP(C1587,[2]!LTP,2,FALSE),0)</f>
        <v>745</v>
      </c>
      <c r="AA1587" s="7">
        <f t="shared" si="24"/>
        <v>16.555555555555557</v>
      </c>
    </row>
    <row r="1588" spans="1:27" x14ac:dyDescent="0.45">
      <c r="A1588" t="s">
        <v>24</v>
      </c>
      <c r="B1588" t="s">
        <v>60</v>
      </c>
      <c r="C1588" t="s">
        <v>72</v>
      </c>
      <c r="D1588">
        <v>1424</v>
      </c>
      <c r="E1588" s="10">
        <v>136350</v>
      </c>
      <c r="F1588" s="10">
        <v>150019</v>
      </c>
      <c r="G1588" s="10">
        <v>543985</v>
      </c>
      <c r="H1588" s="10">
        <v>1845417</v>
      </c>
      <c r="I1588" s="10">
        <v>33343</v>
      </c>
      <c r="J1588" s="10">
        <v>47062</v>
      </c>
      <c r="K1588" s="10">
        <v>26790</v>
      </c>
      <c r="L1588" s="10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 s="8">
        <v>-0.63</v>
      </c>
      <c r="W1588" s="10">
        <v>19912</v>
      </c>
      <c r="X1588">
        <v>58</v>
      </c>
      <c r="Y1588" s="4" t="str">
        <f>VLOOKUP(C1588,[1]Sheet1!$B:$D,3,FALSE)</f>
        <v>Micro Low</v>
      </c>
      <c r="Z1588">
        <f>IFERROR(VLOOKUP(C1588,[2]!LTP,2,FALSE),0)</f>
        <v>700</v>
      </c>
      <c r="AA1588" s="7">
        <f t="shared" si="24"/>
        <v>12.068965517241379</v>
      </c>
    </row>
    <row r="1589" spans="1:27" x14ac:dyDescent="0.45">
      <c r="A1589" t="s">
        <v>24</v>
      </c>
      <c r="B1589" t="s">
        <v>60</v>
      </c>
      <c r="C1589" t="s">
        <v>74</v>
      </c>
      <c r="D1589">
        <v>1294</v>
      </c>
      <c r="E1589" s="10">
        <v>320045</v>
      </c>
      <c r="F1589" s="10">
        <v>410402</v>
      </c>
      <c r="G1589" s="10">
        <v>2165880</v>
      </c>
      <c r="H1589" s="10">
        <v>6736639</v>
      </c>
      <c r="I1589" s="10">
        <v>135594</v>
      </c>
      <c r="J1589" s="10">
        <v>168264</v>
      </c>
      <c r="K1589" s="10">
        <v>94564</v>
      </c>
      <c r="L1589" s="10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 s="8">
        <v>-0.57999999999999996</v>
      </c>
      <c r="W1589" s="10">
        <v>46688</v>
      </c>
      <c r="X1589">
        <v>58</v>
      </c>
      <c r="Y1589" s="4" t="str">
        <f>VLOOKUP(C1589,[1]Sheet1!$B:$D,3,FALSE)</f>
        <v>Micro Low</v>
      </c>
      <c r="Z1589">
        <f>IFERROR(VLOOKUP(C1589,[2]!LTP,2,FALSE),0)</f>
        <v>668.1</v>
      </c>
      <c r="AA1589" s="7">
        <f t="shared" si="24"/>
        <v>11.51896551724138</v>
      </c>
    </row>
    <row r="1590" spans="1:27" x14ac:dyDescent="0.45">
      <c r="A1590" t="s">
        <v>24</v>
      </c>
      <c r="B1590" t="s">
        <v>60</v>
      </c>
      <c r="C1590" t="s">
        <v>75</v>
      </c>
      <c r="D1590">
        <v>1184</v>
      </c>
      <c r="E1590" s="10">
        <v>435071</v>
      </c>
      <c r="F1590" s="10">
        <v>411787</v>
      </c>
      <c r="G1590" s="10">
        <v>2139580</v>
      </c>
      <c r="H1590" s="10">
        <v>8119487</v>
      </c>
      <c r="I1590" s="10">
        <v>133359</v>
      </c>
      <c r="J1590" s="10">
        <v>181296</v>
      </c>
      <c r="K1590" s="10">
        <v>101999</v>
      </c>
      <c r="L1590" s="1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 s="8">
        <v>-0.56999999999999995</v>
      </c>
      <c r="W1590" s="10">
        <v>63762</v>
      </c>
      <c r="X1590">
        <v>59</v>
      </c>
      <c r="Y1590" s="4" t="str">
        <f>VLOOKUP(C1590,[1]Sheet1!$B:$D,3,FALSE)</f>
        <v>Microfinance</v>
      </c>
      <c r="Z1590">
        <f>IFERROR(VLOOKUP(C1590,[2]!LTP,2,FALSE),0)</f>
        <v>584</v>
      </c>
      <c r="AA1590" s="7">
        <f t="shared" si="24"/>
        <v>9.898305084745763</v>
      </c>
    </row>
    <row r="1591" spans="1:27" x14ac:dyDescent="0.45">
      <c r="A1591" t="s">
        <v>24</v>
      </c>
      <c r="B1591" t="s">
        <v>60</v>
      </c>
      <c r="C1591" t="s">
        <v>77</v>
      </c>
      <c r="D1591">
        <v>2059</v>
      </c>
      <c r="E1591" s="10">
        <v>118325</v>
      </c>
      <c r="F1591" s="10">
        <v>147923</v>
      </c>
      <c r="G1591" s="10">
        <v>711115</v>
      </c>
      <c r="H1591" s="10">
        <v>2083750</v>
      </c>
      <c r="I1591" s="10">
        <v>40948</v>
      </c>
      <c r="J1591" s="10">
        <v>54667</v>
      </c>
      <c r="K1591" s="10">
        <v>26251</v>
      </c>
      <c r="L1591" s="10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 s="8">
        <v>-0.74</v>
      </c>
      <c r="W1591" s="10">
        <v>16292</v>
      </c>
      <c r="X1591">
        <v>55</v>
      </c>
      <c r="Y1591" s="4" t="str">
        <f>VLOOKUP(C1591,[1]Sheet1!$B:$D,3,FALSE)</f>
        <v>Micro Low</v>
      </c>
      <c r="Z1591">
        <f>IFERROR(VLOOKUP(C1591,[2]!LTP,2,FALSE),0)</f>
        <v>910</v>
      </c>
      <c r="AA1591" s="7">
        <f t="shared" si="24"/>
        <v>16.545454545454547</v>
      </c>
    </row>
    <row r="1592" spans="1:27" x14ac:dyDescent="0.45">
      <c r="A1592" t="s">
        <v>24</v>
      </c>
      <c r="B1592" t="s">
        <v>60</v>
      </c>
      <c r="C1592" t="s">
        <v>79</v>
      </c>
      <c r="D1592">
        <v>1609</v>
      </c>
      <c r="E1592" s="10">
        <v>411944</v>
      </c>
      <c r="F1592" s="10">
        <v>354529</v>
      </c>
      <c r="G1592" s="10">
        <v>1962515</v>
      </c>
      <c r="H1592" s="10">
        <v>5235265</v>
      </c>
      <c r="I1592" s="10">
        <v>100849</v>
      </c>
      <c r="J1592" s="10">
        <v>135180</v>
      </c>
      <c r="K1592" s="10">
        <v>68472</v>
      </c>
      <c r="L1592" s="10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 s="8">
        <v>-0.72</v>
      </c>
      <c r="W1592" s="10">
        <v>49175</v>
      </c>
      <c r="X1592">
        <v>48</v>
      </c>
      <c r="Y1592" s="4" t="str">
        <f>VLOOKUP(C1592,[1]Sheet1!$B:$D,3,FALSE)</f>
        <v>Delist</v>
      </c>
      <c r="Z1592">
        <f>IFERROR(VLOOKUP(C1592,[2]!LTP,2,FALSE),0)</f>
        <v>0</v>
      </c>
      <c r="AA1592" s="7">
        <f t="shared" si="24"/>
        <v>0</v>
      </c>
    </row>
    <row r="1593" spans="1:27" x14ac:dyDescent="0.45">
      <c r="A1593" t="s">
        <v>24</v>
      </c>
      <c r="B1593" t="s">
        <v>60</v>
      </c>
      <c r="C1593" t="s">
        <v>80</v>
      </c>
      <c r="D1593">
        <v>1079.9000000000001</v>
      </c>
      <c r="E1593" s="10">
        <v>266597</v>
      </c>
      <c r="F1593" s="10">
        <v>205940</v>
      </c>
      <c r="G1593" s="10">
        <v>1005125</v>
      </c>
      <c r="H1593" s="10">
        <v>4591470</v>
      </c>
      <c r="I1593" s="10">
        <v>91800</v>
      </c>
      <c r="J1593" s="10">
        <v>113207</v>
      </c>
      <c r="K1593" s="10">
        <v>54105</v>
      </c>
      <c r="L1593" s="10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 s="8">
        <v>-0.64</v>
      </c>
      <c r="W1593" s="10">
        <v>25293</v>
      </c>
      <c r="X1593">
        <v>38</v>
      </c>
      <c r="Y1593" s="4" t="str">
        <f>VLOOKUP(C1593,[1]Sheet1!$B:$D,3,FALSE)</f>
        <v>Micro Low</v>
      </c>
      <c r="Z1593">
        <f>IFERROR(VLOOKUP(C1593,[2]!LTP,2,FALSE),0)</f>
        <v>585</v>
      </c>
      <c r="AA1593" s="7">
        <f t="shared" si="24"/>
        <v>15.394736842105264</v>
      </c>
    </row>
    <row r="1594" spans="1:27" x14ac:dyDescent="0.45">
      <c r="A1594" t="s">
        <v>24</v>
      </c>
      <c r="B1594" t="s">
        <v>60</v>
      </c>
      <c r="C1594" t="s">
        <v>81</v>
      </c>
      <c r="D1594">
        <v>603</v>
      </c>
      <c r="E1594" s="10">
        <v>731960</v>
      </c>
      <c r="F1594" s="10">
        <v>168026</v>
      </c>
      <c r="G1594">
        <v>0</v>
      </c>
      <c r="H1594" s="10">
        <v>4618837</v>
      </c>
      <c r="I1594" s="10">
        <v>34881</v>
      </c>
      <c r="J1594" s="10">
        <v>41202</v>
      </c>
      <c r="K1594" s="10">
        <v>33053</v>
      </c>
      <c r="L1594" s="10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 s="8">
        <v>-0.75</v>
      </c>
      <c r="W1594" s="10">
        <v>14594</v>
      </c>
      <c r="X1594">
        <v>8</v>
      </c>
      <c r="Y1594" s="4" t="str">
        <f>VLOOKUP(C1594,[1]Sheet1!$B:$D,3,FALSE)</f>
        <v>Microfinance</v>
      </c>
      <c r="Z1594">
        <f>IFERROR(VLOOKUP(C1594,[2]!LTP,2,FALSE),0)</f>
        <v>483</v>
      </c>
      <c r="AA1594" s="7">
        <f t="shared" si="24"/>
        <v>60.375</v>
      </c>
    </row>
    <row r="1595" spans="1:27" x14ac:dyDescent="0.45">
      <c r="A1595" t="s">
        <v>24</v>
      </c>
      <c r="B1595" t="s">
        <v>60</v>
      </c>
      <c r="C1595" t="s">
        <v>82</v>
      </c>
      <c r="D1595">
        <v>853.7</v>
      </c>
      <c r="E1595" s="10">
        <v>539805</v>
      </c>
      <c r="F1595" s="10">
        <v>397562</v>
      </c>
      <c r="G1595" s="10">
        <v>1785747</v>
      </c>
      <c r="H1595" s="10">
        <v>5378076</v>
      </c>
      <c r="I1595" s="10">
        <v>111508</v>
      </c>
      <c r="J1595" s="10">
        <v>136630</v>
      </c>
      <c r="K1595" s="10">
        <v>61506</v>
      </c>
      <c r="L1595" s="10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 s="8">
        <v>-0.64</v>
      </c>
      <c r="W1595" s="10">
        <v>32460</v>
      </c>
      <c r="X1595">
        <v>24</v>
      </c>
      <c r="Y1595" s="4" t="str">
        <f>VLOOKUP(C1595,[1]Sheet1!$B:$D,3,FALSE)</f>
        <v>Microfinance</v>
      </c>
      <c r="Z1595">
        <f>IFERROR(VLOOKUP(C1595,[2]!LTP,2,FALSE),0)</f>
        <v>498.9</v>
      </c>
      <c r="AA1595" s="7">
        <f t="shared" si="24"/>
        <v>20.787499999999998</v>
      </c>
    </row>
    <row r="1596" spans="1:27" x14ac:dyDescent="0.45">
      <c r="A1596" t="s">
        <v>24</v>
      </c>
      <c r="B1596" t="s">
        <v>60</v>
      </c>
      <c r="C1596" t="s">
        <v>83</v>
      </c>
      <c r="D1596">
        <v>955</v>
      </c>
      <c r="E1596" s="10">
        <v>1000000</v>
      </c>
      <c r="F1596" s="10">
        <v>955815</v>
      </c>
      <c r="G1596" s="10">
        <v>2675479</v>
      </c>
      <c r="H1596" s="10">
        <v>15271150</v>
      </c>
      <c r="I1596" s="10">
        <v>271968</v>
      </c>
      <c r="J1596" s="10">
        <v>343004</v>
      </c>
      <c r="K1596" s="10">
        <v>215753</v>
      </c>
      <c r="L1596" s="10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 s="8">
        <v>-0.5</v>
      </c>
      <c r="W1596" s="10">
        <v>128541</v>
      </c>
      <c r="X1596">
        <v>51</v>
      </c>
      <c r="Y1596" s="4" t="str">
        <f>VLOOKUP(C1596,[1]Sheet1!$B:$D,3,FALSE)</f>
        <v>Microfinance</v>
      </c>
      <c r="Z1596">
        <f>IFERROR(VLOOKUP(C1596,[2]!LTP,2,FALSE),0)</f>
        <v>522</v>
      </c>
      <c r="AA1596" s="7">
        <f t="shared" si="24"/>
        <v>10.235294117647058</v>
      </c>
    </row>
    <row r="1597" spans="1:27" x14ac:dyDescent="0.45">
      <c r="A1597" t="s">
        <v>24</v>
      </c>
      <c r="B1597" t="s">
        <v>60</v>
      </c>
      <c r="C1597" t="s">
        <v>99</v>
      </c>
      <c r="D1597">
        <v>1039</v>
      </c>
      <c r="E1597" s="10">
        <v>404800</v>
      </c>
      <c r="F1597" s="10">
        <v>379814</v>
      </c>
      <c r="G1597" s="10">
        <v>1591560</v>
      </c>
      <c r="H1597" s="10">
        <v>4510240</v>
      </c>
      <c r="I1597" s="10">
        <v>102855</v>
      </c>
      <c r="J1597" s="10">
        <v>119664</v>
      </c>
      <c r="K1597" s="10">
        <v>51768</v>
      </c>
      <c r="L1597" s="10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 s="8">
        <v>-0.81</v>
      </c>
      <c r="W1597" s="10">
        <v>9412</v>
      </c>
      <c r="X1597">
        <v>9</v>
      </c>
      <c r="Y1597" s="4" t="str">
        <f>VLOOKUP(C1597,[1]Sheet1!$B:$D,3,FALSE)</f>
        <v>Micro Low</v>
      </c>
      <c r="Z1597">
        <f>IFERROR(VLOOKUP(C1597,[2]!LTP,2,FALSE),0)</f>
        <v>517</v>
      </c>
      <c r="AA1597" s="7">
        <f t="shared" si="24"/>
        <v>57.444444444444443</v>
      </c>
    </row>
    <row r="1598" spans="1:27" x14ac:dyDescent="0.45">
      <c r="A1598" t="s">
        <v>24</v>
      </c>
      <c r="B1598" t="s">
        <v>60</v>
      </c>
      <c r="C1598" t="s">
        <v>103</v>
      </c>
      <c r="D1598">
        <v>1325</v>
      </c>
      <c r="E1598" s="10">
        <v>267131</v>
      </c>
      <c r="F1598" s="10">
        <v>208491</v>
      </c>
      <c r="G1598" s="10">
        <v>1407493</v>
      </c>
      <c r="H1598" s="10">
        <v>4335079</v>
      </c>
      <c r="I1598" s="10">
        <v>87829</v>
      </c>
      <c r="J1598" s="10">
        <v>117996</v>
      </c>
      <c r="K1598" s="10">
        <v>69714</v>
      </c>
      <c r="L1598" s="10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 s="8">
        <v>-0.62</v>
      </c>
      <c r="W1598" s="10">
        <v>42392</v>
      </c>
      <c r="X1598">
        <v>63</v>
      </c>
      <c r="Y1598" s="4" t="str">
        <f>VLOOKUP(C1598,[1]Sheet1!$B:$D,3,FALSE)</f>
        <v>Micro Low</v>
      </c>
      <c r="Z1598">
        <f>IFERROR(VLOOKUP(C1598,[2]!LTP,2,FALSE),0)</f>
        <v>670</v>
      </c>
      <c r="AA1598" s="7">
        <f t="shared" si="24"/>
        <v>10.634920634920634</v>
      </c>
    </row>
    <row r="1599" spans="1:27" x14ac:dyDescent="0.45">
      <c r="A1599" t="s">
        <v>24</v>
      </c>
      <c r="B1599" t="s">
        <v>60</v>
      </c>
      <c r="C1599" t="s">
        <v>84</v>
      </c>
      <c r="D1599">
        <v>2080</v>
      </c>
      <c r="E1599" s="10">
        <v>419054</v>
      </c>
      <c r="F1599" s="10">
        <v>674438</v>
      </c>
      <c r="G1599" s="10">
        <v>2645705</v>
      </c>
      <c r="H1599" s="10">
        <v>9791862</v>
      </c>
      <c r="I1599" s="10">
        <v>246517</v>
      </c>
      <c r="J1599" s="10">
        <v>299039</v>
      </c>
      <c r="K1599" s="10">
        <v>214000</v>
      </c>
      <c r="L1599" s="10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 s="8">
        <v>-0.61</v>
      </c>
      <c r="W1599" s="10">
        <v>114595</v>
      </c>
      <c r="X1599">
        <v>109</v>
      </c>
      <c r="Y1599" s="4" t="str">
        <f>VLOOKUP(C1599,[1]Sheet1!$B:$D,3,FALSE)</f>
        <v>Microfinance</v>
      </c>
      <c r="Z1599">
        <f>IFERROR(VLOOKUP(C1599,[2]!LTP,2,FALSE),0)</f>
        <v>1166.4000000000001</v>
      </c>
      <c r="AA1599" s="7">
        <f t="shared" si="24"/>
        <v>10.700917431192661</v>
      </c>
    </row>
    <row r="1600" spans="1:27" x14ac:dyDescent="0.45">
      <c r="A1600" t="s">
        <v>24</v>
      </c>
      <c r="B1600" t="s">
        <v>60</v>
      </c>
      <c r="C1600" t="s">
        <v>85</v>
      </c>
      <c r="D1600">
        <v>1713</v>
      </c>
      <c r="E1600" s="10">
        <v>248043</v>
      </c>
      <c r="F1600" s="10">
        <v>214104</v>
      </c>
      <c r="G1600" s="10">
        <v>1552413</v>
      </c>
      <c r="H1600" s="10">
        <v>4480755</v>
      </c>
      <c r="I1600" s="10">
        <v>74668</v>
      </c>
      <c r="J1600" s="10">
        <v>106259</v>
      </c>
      <c r="K1600" s="10">
        <v>30267</v>
      </c>
      <c r="L1600" s="1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 s="8">
        <v>-0.73</v>
      </c>
      <c r="W1600" s="10">
        <v>30641</v>
      </c>
      <c r="X1600">
        <v>49</v>
      </c>
      <c r="Y1600" s="4" t="str">
        <f>VLOOKUP(C1600,[1]Sheet1!$B:$D,3,FALSE)</f>
        <v>Delist</v>
      </c>
      <c r="Z1600">
        <f>IFERROR(VLOOKUP(C1600,[2]!LTP,2,FALSE),0)</f>
        <v>0</v>
      </c>
      <c r="AA1600" s="7">
        <f t="shared" si="24"/>
        <v>0</v>
      </c>
    </row>
    <row r="1601" spans="1:27" x14ac:dyDescent="0.45">
      <c r="A1601" t="s">
        <v>24</v>
      </c>
      <c r="B1601" t="s">
        <v>60</v>
      </c>
      <c r="C1601" t="s">
        <v>104</v>
      </c>
      <c r="D1601">
        <v>1020</v>
      </c>
      <c r="E1601" s="10">
        <v>127357</v>
      </c>
      <c r="F1601" s="10">
        <v>82895</v>
      </c>
      <c r="G1601" s="10">
        <v>465014</v>
      </c>
      <c r="H1601" s="10">
        <v>1795770</v>
      </c>
      <c r="I1601" s="10">
        <v>28811</v>
      </c>
      <c r="J1601" s="10">
        <v>41272</v>
      </c>
      <c r="K1601" s="10">
        <v>13546</v>
      </c>
      <c r="L1601" s="10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 s="8">
        <v>-0.8</v>
      </c>
      <c r="W1601" s="10">
        <v>3463</v>
      </c>
      <c r="X1601">
        <v>11</v>
      </c>
      <c r="Y1601" s="4" t="str">
        <f>VLOOKUP(C1601,[1]Sheet1!$B:$D,3,FALSE)</f>
        <v>Micro Low</v>
      </c>
      <c r="Z1601">
        <f>IFERROR(VLOOKUP(C1601,[2]!LTP,2,FALSE),0)</f>
        <v>692</v>
      </c>
      <c r="AA1601" s="7">
        <f t="shared" si="24"/>
        <v>62.909090909090907</v>
      </c>
    </row>
    <row r="1602" spans="1:27" x14ac:dyDescent="0.45">
      <c r="A1602" t="s">
        <v>24</v>
      </c>
      <c r="B1602" t="s">
        <v>60</v>
      </c>
      <c r="C1602" t="s">
        <v>111</v>
      </c>
      <c r="D1602">
        <v>830</v>
      </c>
      <c r="E1602" s="10">
        <v>27625</v>
      </c>
      <c r="F1602" s="10">
        <v>-8628</v>
      </c>
      <c r="G1602" s="10">
        <v>61237</v>
      </c>
      <c r="H1602" s="10">
        <v>371216</v>
      </c>
      <c r="I1602" s="10">
        <v>4579</v>
      </c>
      <c r="J1602" s="10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 s="8">
        <v>0</v>
      </c>
      <c r="W1602">
        <v>-751</v>
      </c>
      <c r="X1602">
        <v>-11</v>
      </c>
      <c r="Y1602" s="4" t="str">
        <f>VLOOKUP(C1602,[1]Sheet1!$B:$D,3,FALSE)</f>
        <v>Delist</v>
      </c>
      <c r="Z1602">
        <f>IFERROR(VLOOKUP(C1602,[2]!LTP,2,FALSE),0)</f>
        <v>0</v>
      </c>
      <c r="AA1602" s="7">
        <f t="shared" ref="AA1602:AA1665" si="25">IFERROR(Z1602/M1602,0)</f>
        <v>0</v>
      </c>
    </row>
    <row r="1603" spans="1:27" x14ac:dyDescent="0.45">
      <c r="A1603" t="s">
        <v>24</v>
      </c>
      <c r="B1603" t="s">
        <v>60</v>
      </c>
      <c r="C1603" t="s">
        <v>86</v>
      </c>
      <c r="D1603">
        <v>838</v>
      </c>
      <c r="E1603" s="10">
        <v>242121</v>
      </c>
      <c r="F1603" s="10">
        <v>132087</v>
      </c>
      <c r="G1603" s="10">
        <v>727529</v>
      </c>
      <c r="H1603" s="10">
        <v>3157645</v>
      </c>
      <c r="I1603" s="10">
        <v>52180</v>
      </c>
      <c r="J1603" s="10">
        <v>77489</v>
      </c>
      <c r="K1603" s="10">
        <v>27448</v>
      </c>
      <c r="L1603" s="10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 s="8">
        <v>-0.64</v>
      </c>
      <c r="W1603" s="10">
        <v>15577</v>
      </c>
      <c r="X1603">
        <v>26</v>
      </c>
      <c r="Y1603" s="4" t="str">
        <f>VLOOKUP(C1603,[1]Sheet1!$B:$D,3,FALSE)</f>
        <v>Micro Low</v>
      </c>
      <c r="Z1603">
        <f>IFERROR(VLOOKUP(C1603,[2]!LTP,2,FALSE),0)</f>
        <v>575</v>
      </c>
      <c r="AA1603" s="7">
        <f t="shared" si="25"/>
        <v>22.115384615384617</v>
      </c>
    </row>
    <row r="1604" spans="1:27" x14ac:dyDescent="0.45">
      <c r="A1604" t="s">
        <v>24</v>
      </c>
      <c r="B1604" t="s">
        <v>60</v>
      </c>
      <c r="C1604" t="s">
        <v>96</v>
      </c>
      <c r="D1604">
        <v>1087</v>
      </c>
      <c r="E1604" s="10">
        <v>324603</v>
      </c>
      <c r="F1604" s="10">
        <v>270980</v>
      </c>
      <c r="G1604" s="10">
        <v>1237023</v>
      </c>
      <c r="H1604" s="10">
        <v>4208044</v>
      </c>
      <c r="I1604" s="10">
        <v>85968</v>
      </c>
      <c r="J1604" s="10">
        <v>109749</v>
      </c>
      <c r="K1604" s="10">
        <v>58845</v>
      </c>
      <c r="L1604" s="10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 s="8">
        <v>-0.55000000000000004</v>
      </c>
      <c r="W1604" s="10">
        <v>47497</v>
      </c>
      <c r="X1604">
        <v>59</v>
      </c>
      <c r="Y1604" s="4" t="str">
        <f>VLOOKUP(C1604,[1]Sheet1!$B:$D,3,FALSE)</f>
        <v>Micro Low</v>
      </c>
      <c r="Z1604">
        <f>IFERROR(VLOOKUP(C1604,[2]!LTP,2,FALSE),0)</f>
        <v>593.70000000000005</v>
      </c>
      <c r="AA1604" s="7">
        <f t="shared" si="25"/>
        <v>10.062711864406781</v>
      </c>
    </row>
    <row r="1605" spans="1:27" x14ac:dyDescent="0.45">
      <c r="A1605" t="s">
        <v>24</v>
      </c>
      <c r="B1605" t="s">
        <v>60</v>
      </c>
      <c r="C1605" t="s">
        <v>87</v>
      </c>
      <c r="D1605">
        <v>2205</v>
      </c>
      <c r="E1605" s="10">
        <v>625519</v>
      </c>
      <c r="F1605" s="10">
        <v>1348202</v>
      </c>
      <c r="G1605" s="10">
        <v>7005808</v>
      </c>
      <c r="H1605" s="10">
        <v>17750313</v>
      </c>
      <c r="I1605" s="10">
        <v>272598</v>
      </c>
      <c r="J1605" s="10">
        <v>388419</v>
      </c>
      <c r="K1605" s="10">
        <v>257496</v>
      </c>
      <c r="L1605" s="10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 s="8">
        <v>-0.72</v>
      </c>
      <c r="W1605" s="10">
        <v>83924</v>
      </c>
      <c r="X1605">
        <v>54</v>
      </c>
      <c r="Y1605" s="4" t="str">
        <f>VLOOKUP(C1605,[1]Sheet1!$B:$D,3,FALSE)</f>
        <v>Microfinance</v>
      </c>
      <c r="Z1605">
        <f>IFERROR(VLOOKUP(C1605,[2]!LTP,2,FALSE),0)</f>
        <v>1211</v>
      </c>
      <c r="AA1605" s="7">
        <f t="shared" si="25"/>
        <v>22.425925925925927</v>
      </c>
    </row>
    <row r="1606" spans="1:27" x14ac:dyDescent="0.45">
      <c r="A1606" t="s">
        <v>24</v>
      </c>
      <c r="B1606" t="s">
        <v>60</v>
      </c>
      <c r="C1606" t="s">
        <v>93</v>
      </c>
      <c r="D1606">
        <v>944.9</v>
      </c>
      <c r="E1606" s="10">
        <v>285620</v>
      </c>
      <c r="F1606" s="10">
        <v>187413</v>
      </c>
      <c r="G1606" s="10">
        <v>994582</v>
      </c>
      <c r="H1606" s="10">
        <v>3049575</v>
      </c>
      <c r="I1606" s="10">
        <v>52045</v>
      </c>
      <c r="J1606" s="10">
        <v>70174</v>
      </c>
      <c r="K1606" s="10">
        <v>34416</v>
      </c>
      <c r="L1606" s="10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 s="8">
        <v>-0.74</v>
      </c>
      <c r="W1606" s="10">
        <v>11474</v>
      </c>
      <c r="X1606">
        <v>16</v>
      </c>
      <c r="Y1606" s="4" t="str">
        <f>VLOOKUP(C1606,[1]Sheet1!$B:$D,3,FALSE)</f>
        <v>Micro Low</v>
      </c>
      <c r="Z1606">
        <f>IFERROR(VLOOKUP(C1606,[2]!LTP,2,FALSE),0)</f>
        <v>0</v>
      </c>
      <c r="AA1606" s="7">
        <f t="shared" si="25"/>
        <v>0</v>
      </c>
    </row>
    <row r="1607" spans="1:27" x14ac:dyDescent="0.45">
      <c r="A1607" t="s">
        <v>24</v>
      </c>
      <c r="B1607" t="s">
        <v>60</v>
      </c>
      <c r="C1607" t="s">
        <v>94</v>
      </c>
      <c r="D1607">
        <v>1298.5</v>
      </c>
      <c r="E1607" s="10">
        <v>282169</v>
      </c>
      <c r="F1607" s="10">
        <v>212639</v>
      </c>
      <c r="G1607" s="10">
        <v>1361606</v>
      </c>
      <c r="H1607" s="10">
        <v>3598821</v>
      </c>
      <c r="I1607" s="10">
        <v>70662</v>
      </c>
      <c r="J1607" s="10">
        <v>96030</v>
      </c>
      <c r="K1607" s="10">
        <v>46793</v>
      </c>
      <c r="L1607" s="10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 s="8">
        <v>-0.72</v>
      </c>
      <c r="W1607" s="10">
        <v>23257</v>
      </c>
      <c r="X1607">
        <v>33</v>
      </c>
      <c r="Y1607" s="4" t="str">
        <f>VLOOKUP(C1607,[1]Sheet1!$B:$D,3,FALSE)</f>
        <v>Micro Low</v>
      </c>
      <c r="Z1607">
        <f>IFERROR(VLOOKUP(C1607,[2]!LTP,2,FALSE),0)</f>
        <v>685</v>
      </c>
      <c r="AA1607" s="7">
        <f t="shared" si="25"/>
        <v>20.757575757575758</v>
      </c>
    </row>
    <row r="1608" spans="1:27" x14ac:dyDescent="0.45">
      <c r="A1608" t="s">
        <v>24</v>
      </c>
      <c r="B1608" t="s">
        <v>60</v>
      </c>
      <c r="C1608" t="s">
        <v>89</v>
      </c>
      <c r="D1608">
        <v>1400</v>
      </c>
      <c r="E1608" s="10">
        <v>552589</v>
      </c>
      <c r="F1608" s="10">
        <v>400321</v>
      </c>
      <c r="G1608" s="10">
        <v>2347718</v>
      </c>
      <c r="H1608" s="10">
        <v>7150397</v>
      </c>
      <c r="I1608" s="10">
        <v>145157</v>
      </c>
      <c r="J1608" s="10">
        <v>190802</v>
      </c>
      <c r="K1608" s="10">
        <v>116025</v>
      </c>
      <c r="L1608" s="10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 s="8">
        <v>-0.72</v>
      </c>
      <c r="W1608" s="10">
        <v>55334</v>
      </c>
      <c r="X1608">
        <v>40</v>
      </c>
      <c r="Y1608" s="4" t="str">
        <f>VLOOKUP(C1608,[1]Sheet1!$B:$D,3,FALSE)</f>
        <v>Microfinance</v>
      </c>
      <c r="Z1608">
        <f>IFERROR(VLOOKUP(C1608,[2]!LTP,2,FALSE),0)</f>
        <v>785</v>
      </c>
      <c r="AA1608" s="7">
        <f t="shared" si="25"/>
        <v>19.625</v>
      </c>
    </row>
    <row r="1609" spans="1:27" x14ac:dyDescent="0.45">
      <c r="A1609" t="s">
        <v>24</v>
      </c>
      <c r="B1609" t="s">
        <v>60</v>
      </c>
      <c r="C1609" t="s">
        <v>90</v>
      </c>
      <c r="D1609">
        <v>1637</v>
      </c>
      <c r="E1609" s="10">
        <v>66000</v>
      </c>
      <c r="F1609" s="10">
        <v>53693</v>
      </c>
      <c r="G1609" s="10">
        <v>210329</v>
      </c>
      <c r="H1609" s="10">
        <v>1072409</v>
      </c>
      <c r="I1609" s="10">
        <v>17194</v>
      </c>
      <c r="J1609" s="10">
        <v>21007</v>
      </c>
      <c r="K1609" s="10">
        <v>7220</v>
      </c>
      <c r="L1609" s="10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 s="10">
        <v>1777</v>
      </c>
      <c r="S1609">
        <v>3.9</v>
      </c>
      <c r="T1609">
        <v>181</v>
      </c>
      <c r="U1609">
        <v>184</v>
      </c>
      <c r="V1609" s="8">
        <v>-0.89</v>
      </c>
      <c r="W1609" s="10">
        <v>1377</v>
      </c>
      <c r="X1609">
        <v>8</v>
      </c>
      <c r="Y1609" s="4" t="str">
        <f>VLOOKUP(C1609,[1]Sheet1!$B:$D,3,FALSE)</f>
        <v>Delist</v>
      </c>
      <c r="Z1609">
        <f>IFERROR(VLOOKUP(C1609,[2]!LTP,2,FALSE),0)</f>
        <v>0</v>
      </c>
      <c r="AA1609" s="7">
        <f t="shared" si="25"/>
        <v>0</v>
      </c>
    </row>
    <row r="1610" spans="1:27" x14ac:dyDescent="0.45">
      <c r="A1610" t="s">
        <v>24</v>
      </c>
      <c r="B1610" t="s">
        <v>60</v>
      </c>
      <c r="C1610" t="s">
        <v>91</v>
      </c>
      <c r="D1610">
        <v>836</v>
      </c>
      <c r="E1610" s="10">
        <v>982500</v>
      </c>
      <c r="F1610" s="10">
        <v>1107051</v>
      </c>
      <c r="G1610" s="10">
        <v>3849789</v>
      </c>
      <c r="H1610" s="10">
        <v>13592690</v>
      </c>
      <c r="I1610" s="10">
        <v>302062</v>
      </c>
      <c r="J1610" s="10">
        <v>361260</v>
      </c>
      <c r="K1610" s="10">
        <v>174427</v>
      </c>
      <c r="L1610" s="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 s="8">
        <v>-0.49</v>
      </c>
      <c r="W1610" s="10">
        <v>92096</v>
      </c>
      <c r="X1610">
        <v>37</v>
      </c>
      <c r="Y1610" s="4" t="str">
        <f>VLOOKUP(C1610,[1]Sheet1!$B:$D,3,FALSE)</f>
        <v>Microfinance</v>
      </c>
      <c r="Z1610">
        <f>IFERROR(VLOOKUP(C1610,[2]!LTP,2,FALSE),0)</f>
        <v>445</v>
      </c>
      <c r="AA1610" s="7">
        <f t="shared" si="25"/>
        <v>12.027027027027026</v>
      </c>
    </row>
    <row r="1611" spans="1:27" x14ac:dyDescent="0.45">
      <c r="A1611" t="s">
        <v>24</v>
      </c>
      <c r="B1611" t="s">
        <v>60</v>
      </c>
      <c r="C1611" t="s">
        <v>122</v>
      </c>
      <c r="D1611">
        <v>2821</v>
      </c>
      <c r="E1611" s="10">
        <v>172125</v>
      </c>
      <c r="F1611" s="10">
        <v>481117</v>
      </c>
      <c r="G1611" s="10">
        <v>2301444</v>
      </c>
      <c r="H1611" s="10">
        <v>3948892</v>
      </c>
      <c r="I1611" s="10">
        <v>90289</v>
      </c>
      <c r="J1611" s="10">
        <v>111101</v>
      </c>
      <c r="K1611" s="10">
        <v>80521</v>
      </c>
      <c r="L1611" s="10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 s="10">
        <v>1003</v>
      </c>
      <c r="V1611" s="8">
        <v>-0.64</v>
      </c>
      <c r="W1611" s="10">
        <v>50728</v>
      </c>
      <c r="X1611">
        <v>118</v>
      </c>
      <c r="Y1611" s="4" t="str">
        <f>VLOOKUP(C1611,[1]Sheet1!$B:$D,3,FALSE)</f>
        <v>Micro Low</v>
      </c>
      <c r="Z1611">
        <f>IFERROR(VLOOKUP(C1611,[2]!LTP,2,FALSE),0)</f>
        <v>2062</v>
      </c>
      <c r="AA1611" s="7">
        <f t="shared" si="25"/>
        <v>17.474576271186439</v>
      </c>
    </row>
    <row r="1612" spans="1:27" x14ac:dyDescent="0.45">
      <c r="A1612" t="s">
        <v>24</v>
      </c>
      <c r="B1612" t="s">
        <v>60</v>
      </c>
      <c r="C1612" t="s">
        <v>97</v>
      </c>
      <c r="D1612">
        <v>831</v>
      </c>
      <c r="E1612" s="10">
        <v>61500</v>
      </c>
      <c r="F1612" s="10">
        <v>30982</v>
      </c>
      <c r="G1612" s="10">
        <v>130035</v>
      </c>
      <c r="H1612" s="10">
        <v>757560</v>
      </c>
      <c r="I1612" s="10">
        <v>10978</v>
      </c>
      <c r="J1612" s="10">
        <v>13513</v>
      </c>
      <c r="K1612" s="10">
        <v>2903</v>
      </c>
      <c r="L1612" s="10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 s="8">
        <v>0</v>
      </c>
      <c r="W1612" s="10">
        <v>-4509</v>
      </c>
      <c r="X1612">
        <v>-29</v>
      </c>
      <c r="Y1612" s="4" t="str">
        <f>VLOOKUP(C1612,[1]Sheet1!$B:$D,3,FALSE)</f>
        <v>Delist</v>
      </c>
      <c r="Z1612">
        <f>IFERROR(VLOOKUP(C1612,[2]!LTP,2,FALSE),0)</f>
        <v>0</v>
      </c>
      <c r="AA1612" s="7">
        <f t="shared" si="25"/>
        <v>0</v>
      </c>
    </row>
    <row r="1613" spans="1:27" x14ac:dyDescent="0.45">
      <c r="A1613" t="s">
        <v>24</v>
      </c>
      <c r="B1613" t="s">
        <v>60</v>
      </c>
      <c r="C1613" t="s">
        <v>120</v>
      </c>
      <c r="D1613">
        <v>3430</v>
      </c>
      <c r="E1613" s="10">
        <v>100000</v>
      </c>
      <c r="F1613" s="10">
        <v>228940</v>
      </c>
      <c r="G1613" s="10">
        <v>1015877</v>
      </c>
      <c r="H1613" s="10">
        <v>3653781</v>
      </c>
      <c r="I1613" s="10">
        <v>65572</v>
      </c>
      <c r="J1613" s="10">
        <v>86953</v>
      </c>
      <c r="K1613" s="10">
        <v>50020</v>
      </c>
      <c r="L1613" s="10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 s="8">
        <v>-0.73</v>
      </c>
      <c r="W1613" s="10">
        <v>28677</v>
      </c>
      <c r="X1613">
        <v>115</v>
      </c>
      <c r="Y1613" s="4" t="str">
        <f>VLOOKUP(C1613,[1]Sheet1!$B:$D,3,FALSE)</f>
        <v>Micro Low</v>
      </c>
      <c r="Z1613">
        <f>IFERROR(VLOOKUP(C1613,[2]!LTP,2,FALSE),0)</f>
        <v>1822</v>
      </c>
      <c r="AA1613" s="7">
        <f t="shared" si="25"/>
        <v>15.843478260869565</v>
      </c>
    </row>
    <row r="1614" spans="1:27" x14ac:dyDescent="0.45">
      <c r="A1614" t="s">
        <v>24</v>
      </c>
      <c r="B1614" t="s">
        <v>60</v>
      </c>
      <c r="C1614" t="s">
        <v>105</v>
      </c>
      <c r="D1614">
        <v>1057</v>
      </c>
      <c r="E1614" s="10">
        <v>121150</v>
      </c>
      <c r="F1614" s="10">
        <v>66696</v>
      </c>
      <c r="G1614" s="10">
        <v>334871</v>
      </c>
      <c r="H1614" s="10">
        <v>1019440</v>
      </c>
      <c r="I1614" s="10">
        <v>19410</v>
      </c>
      <c r="J1614" s="10">
        <v>24456</v>
      </c>
      <c r="K1614" s="10">
        <v>8585</v>
      </c>
      <c r="L1614" s="10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 s="8">
        <v>-0.78</v>
      </c>
      <c r="W1614" s="10">
        <v>4711</v>
      </c>
      <c r="X1614">
        <v>16</v>
      </c>
      <c r="Y1614" s="4" t="str">
        <f>VLOOKUP(C1614,[1]Sheet1!$B:$D,3,FALSE)</f>
        <v>Micro Low</v>
      </c>
      <c r="Z1614">
        <f>IFERROR(VLOOKUP(C1614,[2]!LTP,2,FALSE),0)</f>
        <v>615</v>
      </c>
      <c r="AA1614" s="7">
        <f t="shared" si="25"/>
        <v>38.4375</v>
      </c>
    </row>
    <row r="1615" spans="1:27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0">
        <v>83400</v>
      </c>
      <c r="F1615" s="10">
        <v>42535</v>
      </c>
      <c r="G1615" s="10">
        <v>227085</v>
      </c>
      <c r="H1615" s="10">
        <v>1129123</v>
      </c>
      <c r="I1615" s="10">
        <v>16201</v>
      </c>
      <c r="J1615" s="10">
        <v>24720</v>
      </c>
      <c r="K1615" s="10">
        <v>7807</v>
      </c>
      <c r="L1615" s="10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 s="8">
        <v>-0.79</v>
      </c>
      <c r="W1615" s="10">
        <v>3164</v>
      </c>
      <c r="X1615">
        <v>15</v>
      </c>
      <c r="Y1615" s="4" t="str">
        <f>VLOOKUP(C1615,[1]Sheet1!$B:$D,3,FALSE)</f>
        <v>Micro Low</v>
      </c>
      <c r="Z1615">
        <f>IFERROR(VLOOKUP(C1615,[2]!LTP,2,FALSE),0)</f>
        <v>710</v>
      </c>
      <c r="AA1615" s="7">
        <f t="shared" si="25"/>
        <v>47.333333333333336</v>
      </c>
    </row>
    <row r="1616" spans="1:27" x14ac:dyDescent="0.45">
      <c r="A1616" t="s">
        <v>24</v>
      </c>
      <c r="B1616" t="s">
        <v>60</v>
      </c>
      <c r="C1616" t="s">
        <v>112</v>
      </c>
      <c r="D1616">
        <v>991</v>
      </c>
      <c r="E1616" s="10">
        <v>1739440</v>
      </c>
      <c r="F1616" s="10">
        <v>998541</v>
      </c>
      <c r="G1616" s="10">
        <v>3192736</v>
      </c>
      <c r="H1616" s="10">
        <v>22036403</v>
      </c>
      <c r="I1616" s="10">
        <v>351186</v>
      </c>
      <c r="J1616" s="10">
        <v>483580</v>
      </c>
      <c r="K1616" s="10">
        <v>305358</v>
      </c>
      <c r="L1616" s="10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 s="8">
        <v>-0.63</v>
      </c>
      <c r="W1616" s="10">
        <v>162675</v>
      </c>
      <c r="X1616">
        <v>37</v>
      </c>
      <c r="Y1616" s="4" t="str">
        <f>VLOOKUP(C1616,[1]Sheet1!$B:$D,3,FALSE)</f>
        <v>Microfinance</v>
      </c>
      <c r="Z1616">
        <f>IFERROR(VLOOKUP(C1616,[2]!LTP,2,FALSE),0)</f>
        <v>550</v>
      </c>
      <c r="AA1616" s="7">
        <f t="shared" si="25"/>
        <v>14.864864864864865</v>
      </c>
    </row>
    <row r="1617" spans="1:27" x14ac:dyDescent="0.45">
      <c r="A1617" t="s">
        <v>24</v>
      </c>
      <c r="B1617" t="s">
        <v>60</v>
      </c>
      <c r="C1617" t="s">
        <v>95</v>
      </c>
      <c r="D1617">
        <v>1305</v>
      </c>
      <c r="E1617" s="10">
        <v>132000</v>
      </c>
      <c r="F1617" s="10">
        <v>79269</v>
      </c>
      <c r="G1617" s="10">
        <v>522275</v>
      </c>
      <c r="H1617" s="10">
        <v>1380071</v>
      </c>
      <c r="I1617" s="10">
        <v>27304</v>
      </c>
      <c r="J1617" s="10">
        <v>35278</v>
      </c>
      <c r="K1617" s="10">
        <v>17217</v>
      </c>
      <c r="L1617" s="10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 s="8">
        <v>-0.74</v>
      </c>
      <c r="W1617" s="10">
        <v>10541</v>
      </c>
      <c r="X1617">
        <v>32</v>
      </c>
      <c r="Y1617" s="4" t="str">
        <f>VLOOKUP(C1617,[1]Sheet1!$B:$D,3,FALSE)</f>
        <v>Micro Low</v>
      </c>
      <c r="Z1617">
        <f>IFERROR(VLOOKUP(C1617,[2]!LTP,2,FALSE),0)</f>
        <v>813.9</v>
      </c>
      <c r="AA1617" s="7">
        <f t="shared" si="25"/>
        <v>25.434374999999999</v>
      </c>
    </row>
    <row r="1618" spans="1:27" x14ac:dyDescent="0.45">
      <c r="A1618" t="s">
        <v>24</v>
      </c>
      <c r="B1618" t="s">
        <v>60</v>
      </c>
      <c r="C1618" t="s">
        <v>113</v>
      </c>
      <c r="D1618">
        <v>1202.5</v>
      </c>
      <c r="E1618" s="10">
        <v>256980</v>
      </c>
      <c r="F1618" s="10">
        <v>162161</v>
      </c>
      <c r="G1618" s="10">
        <v>936381</v>
      </c>
      <c r="H1618" s="10">
        <v>3856782</v>
      </c>
      <c r="I1618" s="10">
        <v>72198</v>
      </c>
      <c r="J1618" s="10">
        <v>98300</v>
      </c>
      <c r="K1618" s="10">
        <v>55432</v>
      </c>
      <c r="L1618" s="10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 s="8">
        <v>-0.64</v>
      </c>
      <c r="W1618" s="10">
        <v>32908</v>
      </c>
      <c r="X1618">
        <v>51</v>
      </c>
      <c r="Y1618" s="4" t="str">
        <f>VLOOKUP(C1618,[1]Sheet1!$B:$D,3,FALSE)</f>
        <v>Micro Low</v>
      </c>
      <c r="Z1618">
        <f>IFERROR(VLOOKUP(C1618,[2]!LTP,2,FALSE),0)</f>
        <v>630</v>
      </c>
      <c r="AA1618" s="7">
        <f t="shared" si="25"/>
        <v>12.352941176470589</v>
      </c>
    </row>
    <row r="1619" spans="1:27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0">
        <v>175000</v>
      </c>
      <c r="F1619" s="10">
        <v>130604</v>
      </c>
      <c r="G1619" s="10">
        <v>678294</v>
      </c>
      <c r="H1619" s="10">
        <v>2791157</v>
      </c>
      <c r="I1619" s="10">
        <v>51293</v>
      </c>
      <c r="J1619" s="10">
        <v>64333</v>
      </c>
      <c r="K1619" s="10">
        <v>20176</v>
      </c>
      <c r="L1619" s="10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 s="8">
        <v>-0.72</v>
      </c>
      <c r="W1619">
        <v>0</v>
      </c>
      <c r="X1619">
        <v>0</v>
      </c>
      <c r="Y1619" s="4" t="str">
        <f>VLOOKUP(C1619,[1]Sheet1!$B:$D,3,FALSE)</f>
        <v>Micro Low</v>
      </c>
      <c r="Z1619">
        <f>IFERROR(VLOOKUP(C1619,[2]!LTP,2,FALSE),0)</f>
        <v>611</v>
      </c>
      <c r="AA1619" s="7">
        <f t="shared" si="25"/>
        <v>21.068965517241381</v>
      </c>
    </row>
    <row r="1620" spans="1:27" x14ac:dyDescent="0.45">
      <c r="A1620" t="s">
        <v>24</v>
      </c>
      <c r="B1620" t="s">
        <v>60</v>
      </c>
      <c r="C1620" t="s">
        <v>117</v>
      </c>
      <c r="D1620">
        <v>2974</v>
      </c>
      <c r="E1620" s="10">
        <v>608400</v>
      </c>
      <c r="F1620" s="10">
        <v>1497158</v>
      </c>
      <c r="G1620" s="10">
        <v>8372535</v>
      </c>
      <c r="H1620" s="10">
        <v>21604130</v>
      </c>
      <c r="I1620" s="10">
        <v>383493</v>
      </c>
      <c r="J1620" s="10">
        <v>485584</v>
      </c>
      <c r="K1620" s="10">
        <v>297777</v>
      </c>
      <c r="L1620" s="1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 s="8">
        <v>-0.68</v>
      </c>
      <c r="W1620" s="10">
        <v>176609</v>
      </c>
      <c r="X1620">
        <v>116</v>
      </c>
      <c r="Y1620" s="4" t="str">
        <f>VLOOKUP(C1620,[1]Sheet1!$B:$D,3,FALSE)</f>
        <v>Microfinance</v>
      </c>
      <c r="Z1620">
        <f>IFERROR(VLOOKUP(C1620,[2]!LTP,2,FALSE),0)</f>
        <v>1420</v>
      </c>
      <c r="AA1620" s="7">
        <f t="shared" si="25"/>
        <v>12.241379310344827</v>
      </c>
    </row>
    <row r="1621" spans="1:27" x14ac:dyDescent="0.45">
      <c r="A1621" t="s">
        <v>24</v>
      </c>
      <c r="B1621" t="s">
        <v>60</v>
      </c>
      <c r="C1621" t="s">
        <v>109</v>
      </c>
      <c r="D1621">
        <v>1636.9</v>
      </c>
      <c r="E1621" s="10">
        <v>121782</v>
      </c>
      <c r="F1621" s="10">
        <v>70266</v>
      </c>
      <c r="G1621" s="10">
        <v>550697</v>
      </c>
      <c r="H1621" s="10">
        <v>1713525</v>
      </c>
      <c r="I1621" s="10">
        <v>21171</v>
      </c>
      <c r="J1621" s="10">
        <v>32023</v>
      </c>
      <c r="K1621" s="10">
        <v>8420</v>
      </c>
      <c r="L1621" s="10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 s="8">
        <v>-0.82</v>
      </c>
      <c r="W1621" s="10">
        <v>7464</v>
      </c>
      <c r="X1621">
        <v>24</v>
      </c>
      <c r="Y1621" s="4" t="str">
        <f>VLOOKUP(C1621,[1]Sheet1!$B:$D,3,FALSE)</f>
        <v>Micro Low</v>
      </c>
      <c r="Z1621">
        <f>IFERROR(VLOOKUP(C1621,[2]!LTP,2,FALSE),0)</f>
        <v>871.9</v>
      </c>
      <c r="AA1621" s="7">
        <f t="shared" si="25"/>
        <v>36.329166666666666</v>
      </c>
    </row>
    <row r="1622" spans="1:27" x14ac:dyDescent="0.45">
      <c r="A1622" t="s">
        <v>24</v>
      </c>
      <c r="B1622" t="s">
        <v>60</v>
      </c>
      <c r="C1622" t="s">
        <v>121</v>
      </c>
      <c r="D1622">
        <v>1222.3</v>
      </c>
      <c r="E1622" s="10">
        <v>61500</v>
      </c>
      <c r="F1622" s="10">
        <v>30982</v>
      </c>
      <c r="G1622" s="10">
        <v>130035</v>
      </c>
      <c r="H1622" s="10">
        <v>757560</v>
      </c>
      <c r="I1622" s="10">
        <v>10978</v>
      </c>
      <c r="J1622" s="10">
        <v>13513</v>
      </c>
      <c r="K1622" s="10">
        <v>5903</v>
      </c>
      <c r="L1622" s="10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 s="10">
        <v>-1014</v>
      </c>
      <c r="S1622">
        <v>6.7</v>
      </c>
      <c r="T1622">
        <v>150</v>
      </c>
      <c r="U1622">
        <v>0</v>
      </c>
      <c r="V1622" s="8">
        <v>0</v>
      </c>
      <c r="W1622">
        <v>0</v>
      </c>
      <c r="X1622">
        <v>0</v>
      </c>
      <c r="Y1622" s="4" t="str">
        <f>VLOOKUP(C1622,[1]Sheet1!$B:$D,3,FALSE)</f>
        <v>Micro Low</v>
      </c>
      <c r="Z1622">
        <f>IFERROR(VLOOKUP(C1622,[2]!LTP,2,FALSE),0)</f>
        <v>745.9</v>
      </c>
      <c r="AA1622" s="7">
        <f t="shared" si="25"/>
        <v>-74.59</v>
      </c>
    </row>
    <row r="1623" spans="1:27" x14ac:dyDescent="0.45">
      <c r="A1623" t="s">
        <v>24</v>
      </c>
      <c r="B1623" t="s">
        <v>60</v>
      </c>
      <c r="C1623" t="s">
        <v>102</v>
      </c>
      <c r="D1623">
        <v>1198</v>
      </c>
      <c r="E1623" s="10">
        <v>270000</v>
      </c>
      <c r="F1623" s="10">
        <v>82390</v>
      </c>
      <c r="G1623" s="10">
        <v>1024878</v>
      </c>
      <c r="H1623" s="10">
        <v>4052864</v>
      </c>
      <c r="I1623" s="10">
        <v>55933</v>
      </c>
      <c r="J1623" s="10">
        <v>83709</v>
      </c>
      <c r="K1623" s="10">
        <v>30651</v>
      </c>
      <c r="L1623" s="10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 s="8">
        <v>-0.75</v>
      </c>
      <c r="W1623" s="10">
        <v>21456</v>
      </c>
      <c r="X1623">
        <v>32</v>
      </c>
      <c r="Y1623" s="4" t="str">
        <f>VLOOKUP(C1623,[1]Sheet1!$B:$D,3,FALSE)</f>
        <v>Micro Low</v>
      </c>
      <c r="Z1623">
        <f>IFERROR(VLOOKUP(C1623,[2]!LTP,2,FALSE),0)</f>
        <v>605</v>
      </c>
      <c r="AA1623" s="7">
        <f t="shared" si="25"/>
        <v>18.90625</v>
      </c>
    </row>
    <row r="1624" spans="1:27" x14ac:dyDescent="0.45">
      <c r="A1624" t="s">
        <v>24</v>
      </c>
      <c r="B1624" t="s">
        <v>60</v>
      </c>
      <c r="C1624" t="s">
        <v>110</v>
      </c>
      <c r="D1624">
        <v>465</v>
      </c>
      <c r="E1624" s="10">
        <v>100000</v>
      </c>
      <c r="F1624" s="10">
        <v>78790</v>
      </c>
      <c r="G1624" s="10">
        <v>394820</v>
      </c>
      <c r="H1624" s="10">
        <v>1107142</v>
      </c>
      <c r="I1624" s="10">
        <v>18189</v>
      </c>
      <c r="J1624" s="10">
        <v>24244</v>
      </c>
      <c r="K1624" s="10">
        <v>12301</v>
      </c>
      <c r="L1624" s="10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 s="8">
        <v>-0.17</v>
      </c>
      <c r="W1624" s="10">
        <v>9344</v>
      </c>
      <c r="X1624">
        <v>37</v>
      </c>
      <c r="Y1624" s="4" t="str">
        <f>VLOOKUP(C1624,[1]Sheet1!$B:$D,3,FALSE)</f>
        <v>Delist</v>
      </c>
      <c r="Z1624">
        <f>IFERROR(VLOOKUP(C1624,[2]!LTP,2,FALSE),0)</f>
        <v>0</v>
      </c>
      <c r="AA1624" s="7">
        <f t="shared" si="25"/>
        <v>0</v>
      </c>
    </row>
    <row r="1625" spans="1:27" x14ac:dyDescent="0.45">
      <c r="A1625" t="s">
        <v>24</v>
      </c>
      <c r="B1625" t="s">
        <v>60</v>
      </c>
      <c r="C1625" t="s">
        <v>118</v>
      </c>
      <c r="D1625">
        <v>1198</v>
      </c>
      <c r="E1625" s="10">
        <v>109375</v>
      </c>
      <c r="F1625" s="10">
        <v>43171</v>
      </c>
      <c r="G1625" s="10">
        <v>676211</v>
      </c>
      <c r="H1625" s="10">
        <v>1207475</v>
      </c>
      <c r="I1625" s="10">
        <v>24856</v>
      </c>
      <c r="J1625" s="10">
        <v>33798</v>
      </c>
      <c r="K1625" s="10">
        <v>12548</v>
      </c>
      <c r="L1625" s="10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 s="10">
        <v>1164</v>
      </c>
      <c r="S1625">
        <v>5.3</v>
      </c>
      <c r="T1625">
        <v>139</v>
      </c>
      <c r="U1625">
        <v>167</v>
      </c>
      <c r="V1625" s="8">
        <v>-0.86</v>
      </c>
      <c r="W1625" s="10">
        <v>2424</v>
      </c>
      <c r="X1625">
        <v>9</v>
      </c>
      <c r="Y1625" s="4" t="str">
        <f>VLOOKUP(C1625,[1]Sheet1!$B:$D,3,FALSE)</f>
        <v>Micro Low</v>
      </c>
      <c r="Z1625">
        <f>IFERROR(VLOOKUP(C1625,[2]!LTP,2,FALSE),0)</f>
        <v>735</v>
      </c>
      <c r="AA1625" s="7">
        <f t="shared" si="25"/>
        <v>81.666666666666671</v>
      </c>
    </row>
    <row r="1626" spans="1:27" x14ac:dyDescent="0.45">
      <c r="A1626" t="s">
        <v>24</v>
      </c>
      <c r="B1626" t="s">
        <v>60</v>
      </c>
      <c r="C1626" t="s">
        <v>114</v>
      </c>
      <c r="D1626">
        <v>950</v>
      </c>
      <c r="E1626" s="10">
        <v>286763</v>
      </c>
      <c r="F1626" s="10">
        <v>178123</v>
      </c>
      <c r="G1626" s="10">
        <v>1397279</v>
      </c>
      <c r="H1626" s="10">
        <v>4873066</v>
      </c>
      <c r="I1626" s="10">
        <v>92085</v>
      </c>
      <c r="J1626" s="10">
        <v>122687</v>
      </c>
      <c r="K1626" s="10">
        <v>39851</v>
      </c>
      <c r="L1626" s="10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 s="8">
        <v>-0.71</v>
      </c>
      <c r="W1626" s="10">
        <v>14772</v>
      </c>
      <c r="X1626">
        <v>21</v>
      </c>
      <c r="Y1626" s="4" t="str">
        <f>VLOOKUP(C1626,[1]Sheet1!$B:$D,3,FALSE)</f>
        <v>Micro Low</v>
      </c>
      <c r="Z1626">
        <f>IFERROR(VLOOKUP(C1626,[2]!LTP,2,FALSE),0)</f>
        <v>562</v>
      </c>
      <c r="AA1626" s="7">
        <f t="shared" si="25"/>
        <v>26.761904761904763</v>
      </c>
    </row>
    <row r="1627" spans="1:27" x14ac:dyDescent="0.45">
      <c r="A1627" t="s">
        <v>24</v>
      </c>
      <c r="B1627" t="s">
        <v>60</v>
      </c>
      <c r="C1627" t="s">
        <v>98</v>
      </c>
      <c r="D1627">
        <v>1320</v>
      </c>
      <c r="E1627" s="10">
        <v>176169</v>
      </c>
      <c r="F1627" s="10">
        <v>120085</v>
      </c>
      <c r="G1627" s="10">
        <v>944693</v>
      </c>
      <c r="H1627" s="10">
        <v>3224767</v>
      </c>
      <c r="I1627" s="10">
        <v>61440</v>
      </c>
      <c r="J1627" s="10">
        <v>78286</v>
      </c>
      <c r="K1627" s="10">
        <v>25352</v>
      </c>
      <c r="L1627" s="10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 s="8">
        <v>-0.81</v>
      </c>
      <c r="W1627" s="10">
        <v>7143</v>
      </c>
      <c r="X1627">
        <v>16</v>
      </c>
      <c r="Y1627" s="4" t="str">
        <f>VLOOKUP(C1627,[1]Sheet1!$B:$D,3,FALSE)</f>
        <v>Micro Low</v>
      </c>
      <c r="Z1627">
        <f>IFERROR(VLOOKUP(C1627,[2]!LTP,2,FALSE),0)</f>
        <v>0</v>
      </c>
      <c r="AA1627" s="7">
        <f t="shared" si="25"/>
        <v>0</v>
      </c>
    </row>
    <row r="1628" spans="1:27" x14ac:dyDescent="0.45">
      <c r="A1628" t="s">
        <v>24</v>
      </c>
      <c r="B1628" t="s">
        <v>60</v>
      </c>
      <c r="C1628" t="s">
        <v>115</v>
      </c>
      <c r="D1628">
        <v>920</v>
      </c>
      <c r="E1628" s="10">
        <v>254954</v>
      </c>
      <c r="F1628" s="10">
        <v>237785</v>
      </c>
      <c r="G1628" s="10">
        <v>869374</v>
      </c>
      <c r="H1628" s="10">
        <v>3884739</v>
      </c>
      <c r="I1628" s="10">
        <v>51527</v>
      </c>
      <c r="J1628" s="10">
        <v>71271</v>
      </c>
      <c r="K1628" s="10">
        <v>20477</v>
      </c>
      <c r="L1628" s="10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 s="8">
        <v>-0.77</v>
      </c>
      <c r="W1628" s="10">
        <v>6551</v>
      </c>
      <c r="X1628">
        <v>10</v>
      </c>
      <c r="Y1628" s="4" t="str">
        <f>VLOOKUP(C1628,[1]Sheet1!$B:$D,3,FALSE)</f>
        <v>Micro Low</v>
      </c>
      <c r="Z1628">
        <f>IFERROR(VLOOKUP(C1628,[2]!LTP,2,FALSE),0)</f>
        <v>563</v>
      </c>
      <c r="AA1628" s="7">
        <f t="shared" si="25"/>
        <v>56.3</v>
      </c>
    </row>
    <row r="1629" spans="1:27" x14ac:dyDescent="0.45">
      <c r="A1629" t="s">
        <v>24</v>
      </c>
      <c r="B1629" t="s">
        <v>60</v>
      </c>
      <c r="C1629" t="s">
        <v>119</v>
      </c>
      <c r="D1629">
        <v>1287</v>
      </c>
      <c r="E1629" s="10">
        <v>392809</v>
      </c>
      <c r="F1629" s="10">
        <v>338342</v>
      </c>
      <c r="G1629" s="10">
        <v>1212940</v>
      </c>
      <c r="H1629" s="10">
        <v>6374525</v>
      </c>
      <c r="I1629" s="10">
        <v>80605</v>
      </c>
      <c r="J1629" s="10">
        <v>108660</v>
      </c>
      <c r="K1629" s="10">
        <v>41195</v>
      </c>
      <c r="L1629" s="10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 s="8">
        <v>-0.82</v>
      </c>
      <c r="W1629" s="10">
        <v>11977</v>
      </c>
      <c r="X1629">
        <v>12</v>
      </c>
      <c r="Y1629" s="4" t="str">
        <f>VLOOKUP(C1629,[1]Sheet1!$B:$D,3,FALSE)</f>
        <v>Micro Low</v>
      </c>
      <c r="Z1629">
        <f>IFERROR(VLOOKUP(C1629,[2]!LTP,2,FALSE),0)</f>
        <v>588</v>
      </c>
      <c r="AA1629" s="7">
        <f t="shared" si="25"/>
        <v>49</v>
      </c>
    </row>
    <row r="1630" spans="1:27" x14ac:dyDescent="0.45">
      <c r="A1630" t="s">
        <v>53</v>
      </c>
      <c r="B1630" t="s">
        <v>60</v>
      </c>
      <c r="C1630" t="s">
        <v>61</v>
      </c>
      <c r="D1630">
        <v>1054.9000000000001</v>
      </c>
      <c r="E1630" s="10">
        <v>2324100</v>
      </c>
      <c r="F1630" s="10">
        <v>2399954</v>
      </c>
      <c r="G1630" s="10">
        <v>24514252</v>
      </c>
      <c r="H1630" s="10">
        <v>28716752</v>
      </c>
      <c r="I1630" s="10">
        <v>1120967</v>
      </c>
      <c r="J1630" s="10">
        <v>1378701</v>
      </c>
      <c r="K1630" s="10">
        <v>819772</v>
      </c>
      <c r="L1630" s="1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 s="8">
        <v>-0.57999999999999996</v>
      </c>
      <c r="W1630" s="10">
        <v>388785</v>
      </c>
      <c r="X1630">
        <v>33</v>
      </c>
      <c r="Y1630" s="4" t="str">
        <f>VLOOKUP(C1630,[1]Sheet1!$B:$D,3,FALSE)</f>
        <v>Microfinance</v>
      </c>
      <c r="Z1630">
        <f>IFERROR(VLOOKUP(C1630,[2]!LTP,2,FALSE),0)</f>
        <v>784</v>
      </c>
      <c r="AA1630" s="7">
        <f t="shared" si="25"/>
        <v>18.232558139534884</v>
      </c>
    </row>
    <row r="1631" spans="1:27" x14ac:dyDescent="0.45">
      <c r="A1631" t="s">
        <v>53</v>
      </c>
      <c r="B1631" t="s">
        <v>60</v>
      </c>
      <c r="C1631" t="s">
        <v>62</v>
      </c>
      <c r="D1631">
        <v>1060</v>
      </c>
      <c r="E1631" s="10">
        <v>1387498</v>
      </c>
      <c r="F1631" s="10">
        <v>1362495</v>
      </c>
      <c r="G1631" s="10">
        <v>7394472</v>
      </c>
      <c r="H1631" s="10">
        <v>17091070</v>
      </c>
      <c r="I1631" s="10">
        <v>713019</v>
      </c>
      <c r="J1631" s="10">
        <v>820018</v>
      </c>
      <c r="K1631" s="10">
        <v>506866</v>
      </c>
      <c r="L1631" s="10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 s="8">
        <v>-0.56000000000000005</v>
      </c>
      <c r="W1631" s="10">
        <v>334481</v>
      </c>
      <c r="X1631">
        <v>48</v>
      </c>
      <c r="Y1631" s="4" t="str">
        <f>VLOOKUP(C1631,[1]Sheet1!$B:$D,3,FALSE)</f>
        <v>Microfinance</v>
      </c>
      <c r="Z1631">
        <f>IFERROR(VLOOKUP(C1631,[2]!LTP,2,FALSE),0)</f>
        <v>636.4</v>
      </c>
      <c r="AA1631" s="7">
        <f t="shared" si="25"/>
        <v>13.258333333333333</v>
      </c>
    </row>
    <row r="1632" spans="1:27" x14ac:dyDescent="0.45">
      <c r="A1632" t="s">
        <v>53</v>
      </c>
      <c r="B1632" t="s">
        <v>60</v>
      </c>
      <c r="C1632" t="s">
        <v>63</v>
      </c>
      <c r="D1632">
        <v>703</v>
      </c>
      <c r="E1632" s="10">
        <v>964492</v>
      </c>
      <c r="F1632" s="10">
        <v>264016</v>
      </c>
      <c r="G1632">
        <v>0</v>
      </c>
      <c r="H1632" s="10">
        <v>9872603</v>
      </c>
      <c r="I1632" s="10">
        <v>182318</v>
      </c>
      <c r="J1632" s="10">
        <v>216913</v>
      </c>
      <c r="K1632" s="10">
        <v>179202</v>
      </c>
      <c r="L1632" s="10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 s="8">
        <v>-0.65</v>
      </c>
      <c r="W1632" s="10">
        <v>69681</v>
      </c>
      <c r="X1632">
        <v>14</v>
      </c>
      <c r="Y1632" s="4" t="str">
        <f>VLOOKUP(C1632,[1]Sheet1!$B:$D,3,FALSE)</f>
        <v>Microfinance</v>
      </c>
      <c r="Z1632">
        <f>IFERROR(VLOOKUP(C1632,[2]!LTP,2,FALSE),0)</f>
        <v>513.5</v>
      </c>
      <c r="AA1632" s="7">
        <f t="shared" si="25"/>
        <v>23.34090909090909</v>
      </c>
    </row>
    <row r="1633" spans="1:27" x14ac:dyDescent="0.45">
      <c r="A1633" t="s">
        <v>53</v>
      </c>
      <c r="B1633" t="s">
        <v>60</v>
      </c>
      <c r="C1633" t="s">
        <v>64</v>
      </c>
      <c r="D1633">
        <v>1239</v>
      </c>
      <c r="E1633" s="10">
        <v>312875</v>
      </c>
      <c r="F1633" s="10">
        <v>220716</v>
      </c>
      <c r="G1633" s="10">
        <v>1345128</v>
      </c>
      <c r="H1633" s="10">
        <v>3534544</v>
      </c>
      <c r="I1633" s="10">
        <v>151670</v>
      </c>
      <c r="J1633" s="10">
        <v>189923</v>
      </c>
      <c r="K1633" s="10">
        <v>98065</v>
      </c>
      <c r="L1633" s="10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 s="8">
        <v>-0.63</v>
      </c>
      <c r="W1633" s="10">
        <v>84095</v>
      </c>
      <c r="X1633">
        <v>54</v>
      </c>
      <c r="Y1633" s="4" t="str">
        <f>VLOOKUP(C1633,[1]Sheet1!$B:$D,3,FALSE)</f>
        <v>Micro Low</v>
      </c>
      <c r="Z1633">
        <f>IFERROR(VLOOKUP(C1633,[2]!LTP,2,FALSE),0)</f>
        <v>566</v>
      </c>
      <c r="AA1633" s="7">
        <f t="shared" si="25"/>
        <v>10.481481481481481</v>
      </c>
    </row>
    <row r="1634" spans="1:27" x14ac:dyDescent="0.45">
      <c r="A1634" t="s">
        <v>53</v>
      </c>
      <c r="B1634" t="s">
        <v>60</v>
      </c>
      <c r="C1634" t="s">
        <v>65</v>
      </c>
      <c r="D1634">
        <v>965</v>
      </c>
      <c r="E1634" s="10">
        <v>600000</v>
      </c>
      <c r="F1634" s="10">
        <v>633391</v>
      </c>
      <c r="G1634" s="10">
        <v>2968666</v>
      </c>
      <c r="H1634" s="10">
        <v>9468512</v>
      </c>
      <c r="I1634" s="10">
        <v>336542</v>
      </c>
      <c r="J1634" s="10">
        <v>453895</v>
      </c>
      <c r="K1634" s="10">
        <v>205985</v>
      </c>
      <c r="L1634" s="10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 s="8">
        <v>-0.53</v>
      </c>
      <c r="W1634" s="10">
        <v>131619</v>
      </c>
      <c r="X1634">
        <v>44</v>
      </c>
      <c r="Y1634" s="4" t="str">
        <f>VLOOKUP(C1634,[1]Sheet1!$B:$D,3,FALSE)</f>
        <v>Microfinance</v>
      </c>
      <c r="Z1634">
        <f>IFERROR(VLOOKUP(C1634,[2]!LTP,2,FALSE),0)</f>
        <v>570</v>
      </c>
      <c r="AA1634" s="7">
        <f t="shared" si="25"/>
        <v>12.954545454545455</v>
      </c>
    </row>
    <row r="1635" spans="1:27" x14ac:dyDescent="0.45">
      <c r="A1635" t="s">
        <v>53</v>
      </c>
      <c r="B1635" t="s">
        <v>60</v>
      </c>
      <c r="C1635" t="s">
        <v>92</v>
      </c>
      <c r="D1635">
        <v>1080</v>
      </c>
      <c r="E1635" s="10">
        <v>2195025</v>
      </c>
      <c r="F1635" s="10">
        <v>2111563</v>
      </c>
      <c r="G1635" s="10">
        <v>17051610</v>
      </c>
      <c r="H1635" s="10">
        <v>26596476</v>
      </c>
      <c r="I1635" s="10">
        <v>1063523</v>
      </c>
      <c r="J1635" s="10">
        <v>1333738</v>
      </c>
      <c r="K1635" s="10">
        <v>749202</v>
      </c>
      <c r="L1635" s="10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 s="8">
        <v>-0.59</v>
      </c>
      <c r="W1635" s="10">
        <v>385316</v>
      </c>
      <c r="X1635">
        <v>35</v>
      </c>
      <c r="Y1635" s="4" t="str">
        <f>VLOOKUP(C1635,[1]Sheet1!$B:$D,3,FALSE)</f>
        <v>Microfinance</v>
      </c>
      <c r="Z1635">
        <f>IFERROR(VLOOKUP(C1635,[2]!LTP,2,FALSE),0)</f>
        <v>572</v>
      </c>
      <c r="AA1635" s="7">
        <f t="shared" si="25"/>
        <v>12.71111111111111</v>
      </c>
    </row>
    <row r="1636" spans="1:27" x14ac:dyDescent="0.45">
      <c r="A1636" t="s">
        <v>53</v>
      </c>
      <c r="B1636" t="s">
        <v>60</v>
      </c>
      <c r="C1636" t="s">
        <v>67</v>
      </c>
      <c r="D1636">
        <v>970</v>
      </c>
      <c r="E1636" s="10">
        <v>1241066</v>
      </c>
      <c r="F1636" s="10">
        <v>1900824</v>
      </c>
      <c r="G1636">
        <v>0</v>
      </c>
      <c r="H1636" s="10">
        <v>22269</v>
      </c>
      <c r="I1636" s="10">
        <v>277423</v>
      </c>
      <c r="J1636" s="10">
        <v>291306</v>
      </c>
      <c r="K1636" s="10">
        <v>239842</v>
      </c>
      <c r="L1636" s="10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 s="8">
        <v>-0.59</v>
      </c>
      <c r="W1636" s="10">
        <v>304955</v>
      </c>
      <c r="X1636">
        <v>49</v>
      </c>
      <c r="Y1636" s="4" t="str">
        <f>VLOOKUP(C1636,[1]Sheet1!$B:$D,3,FALSE)</f>
        <v>Microfinance</v>
      </c>
      <c r="Z1636">
        <f>IFERROR(VLOOKUP(C1636,[2]!LTP,2,FALSE),0)</f>
        <v>672</v>
      </c>
      <c r="AA1636" s="7">
        <f t="shared" si="25"/>
        <v>24.888888888888889</v>
      </c>
    </row>
    <row r="1637" spans="1:27" x14ac:dyDescent="0.45">
      <c r="A1637" t="s">
        <v>53</v>
      </c>
      <c r="B1637" t="s">
        <v>60</v>
      </c>
      <c r="C1637" t="s">
        <v>68</v>
      </c>
      <c r="D1637">
        <v>1142</v>
      </c>
      <c r="E1637" s="10">
        <v>1564414</v>
      </c>
      <c r="F1637" s="10">
        <v>2276494</v>
      </c>
      <c r="G1637">
        <v>0</v>
      </c>
      <c r="H1637" s="10">
        <v>31795</v>
      </c>
      <c r="I1637" s="10">
        <v>618365</v>
      </c>
      <c r="J1637" s="10">
        <v>618379</v>
      </c>
      <c r="K1637" s="10">
        <v>507319</v>
      </c>
      <c r="L1637" s="10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 s="8">
        <v>-0.57999999999999996</v>
      </c>
      <c r="W1637" s="10">
        <v>197250</v>
      </c>
      <c r="X1637">
        <v>25</v>
      </c>
      <c r="Y1637" s="4" t="str">
        <f>VLOOKUP(C1637,[1]Sheet1!$B:$D,3,FALSE)</f>
        <v>Microfinance</v>
      </c>
      <c r="Z1637">
        <f>IFERROR(VLOOKUP(C1637,[2]!LTP,2,FALSE),0)</f>
        <v>813.3</v>
      </c>
      <c r="AA1637" s="7">
        <f t="shared" si="25"/>
        <v>19.836585365853658</v>
      </c>
    </row>
    <row r="1638" spans="1:27" x14ac:dyDescent="0.45">
      <c r="A1638" t="s">
        <v>53</v>
      </c>
      <c r="B1638" t="s">
        <v>60</v>
      </c>
      <c r="C1638" t="s">
        <v>69</v>
      </c>
      <c r="D1638">
        <v>930</v>
      </c>
      <c r="E1638" s="10">
        <v>514099</v>
      </c>
      <c r="F1638" s="10">
        <v>183555</v>
      </c>
      <c r="G1638" s="10">
        <v>2911077</v>
      </c>
      <c r="H1638" s="10">
        <v>7066470</v>
      </c>
      <c r="I1638" s="10">
        <v>213306</v>
      </c>
      <c r="J1638" s="10">
        <v>281939</v>
      </c>
      <c r="K1638" s="10">
        <v>146045</v>
      </c>
      <c r="L1638" s="10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 s="8">
        <v>-0.65</v>
      </c>
      <c r="W1638" s="10">
        <v>90174</v>
      </c>
      <c r="X1638">
        <v>35</v>
      </c>
      <c r="Y1638" s="4" t="str">
        <f>VLOOKUP(C1638,[1]Sheet1!$B:$D,3,FALSE)</f>
        <v>Microfinance</v>
      </c>
      <c r="Z1638">
        <f>IFERROR(VLOOKUP(C1638,[2]!LTP,2,FALSE),0)</f>
        <v>551</v>
      </c>
      <c r="AA1638" s="7">
        <f t="shared" si="25"/>
        <v>15.742857142857142</v>
      </c>
    </row>
    <row r="1639" spans="1:27" x14ac:dyDescent="0.45">
      <c r="A1639" t="s">
        <v>53</v>
      </c>
      <c r="B1639" t="s">
        <v>60</v>
      </c>
      <c r="C1639" t="s">
        <v>70</v>
      </c>
      <c r="D1639">
        <v>1049</v>
      </c>
      <c r="E1639" s="10">
        <v>494000</v>
      </c>
      <c r="F1639" s="10">
        <v>193026</v>
      </c>
      <c r="G1639" s="10">
        <v>1246206</v>
      </c>
      <c r="H1639" s="10">
        <v>5470141</v>
      </c>
      <c r="I1639" s="10">
        <v>179503</v>
      </c>
      <c r="J1639" s="10">
        <v>269877</v>
      </c>
      <c r="K1639" s="10">
        <v>154984</v>
      </c>
      <c r="L1639" s="10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 s="8">
        <v>-0.69</v>
      </c>
      <c r="W1639" s="10">
        <v>85082</v>
      </c>
      <c r="X1639">
        <v>34</v>
      </c>
      <c r="Y1639" s="4" t="str">
        <f>VLOOKUP(C1639,[1]Sheet1!$B:$D,3,FALSE)</f>
        <v>Micro Low</v>
      </c>
      <c r="Z1639">
        <f>IFERROR(VLOOKUP(C1639,[2]!LTP,2,FALSE),0)</f>
        <v>846.6</v>
      </c>
      <c r="AA1639" s="7">
        <f t="shared" si="25"/>
        <v>24.900000000000002</v>
      </c>
    </row>
    <row r="1640" spans="1:27" x14ac:dyDescent="0.45">
      <c r="A1640" t="s">
        <v>53</v>
      </c>
      <c r="B1640" t="s">
        <v>60</v>
      </c>
      <c r="C1640" t="s">
        <v>71</v>
      </c>
      <c r="D1640">
        <v>1139.3</v>
      </c>
      <c r="E1640" s="10">
        <v>1122170</v>
      </c>
      <c r="F1640" s="10">
        <v>1800393</v>
      </c>
      <c r="G1640" s="10">
        <v>11268305</v>
      </c>
      <c r="H1640" s="10">
        <v>18961472</v>
      </c>
      <c r="I1640" s="10">
        <v>766247</v>
      </c>
      <c r="J1640" s="10">
        <v>982717</v>
      </c>
      <c r="K1640" s="10">
        <v>613135</v>
      </c>
      <c r="L1640" s="1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 s="8">
        <v>-0.56999999999999995</v>
      </c>
      <c r="W1640" s="10">
        <v>235116</v>
      </c>
      <c r="X1640">
        <v>42</v>
      </c>
      <c r="Y1640" s="4" t="str">
        <f>VLOOKUP(C1640,[1]Sheet1!$B:$D,3,FALSE)</f>
        <v>Microfinance</v>
      </c>
      <c r="Z1640">
        <f>IFERROR(VLOOKUP(C1640,[2]!LTP,2,FALSE),0)</f>
        <v>745</v>
      </c>
      <c r="AA1640" s="7">
        <f t="shared" si="25"/>
        <v>17.738095238095237</v>
      </c>
    </row>
    <row r="1641" spans="1:27" x14ac:dyDescent="0.45">
      <c r="A1641" t="s">
        <v>53</v>
      </c>
      <c r="B1641" t="s">
        <v>60</v>
      </c>
      <c r="C1641" t="s">
        <v>72</v>
      </c>
      <c r="D1641">
        <v>1445.4</v>
      </c>
      <c r="E1641" s="10">
        <v>170437</v>
      </c>
      <c r="F1641" s="10">
        <v>168099</v>
      </c>
      <c r="G1641" s="10">
        <v>589572</v>
      </c>
      <c r="H1641" s="10">
        <v>1935558</v>
      </c>
      <c r="I1641" s="10">
        <v>65233</v>
      </c>
      <c r="J1641" s="10">
        <v>89971</v>
      </c>
      <c r="K1641" s="10">
        <v>48105</v>
      </c>
      <c r="L1641" s="10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 s="8">
        <v>-0.71</v>
      </c>
      <c r="W1641" s="10">
        <v>34659</v>
      </c>
      <c r="X1641">
        <v>41</v>
      </c>
      <c r="Y1641" s="4" t="str">
        <f>VLOOKUP(C1641,[1]Sheet1!$B:$D,3,FALSE)</f>
        <v>Micro Low</v>
      </c>
      <c r="Z1641">
        <f>IFERROR(VLOOKUP(C1641,[2]!LTP,2,FALSE),0)</f>
        <v>700</v>
      </c>
      <c r="AA1641" s="7">
        <f t="shared" si="25"/>
        <v>17.073170731707318</v>
      </c>
    </row>
    <row r="1642" spans="1:27" x14ac:dyDescent="0.45">
      <c r="A1642" t="s">
        <v>53</v>
      </c>
      <c r="B1642" t="s">
        <v>60</v>
      </c>
      <c r="C1642" t="s">
        <v>74</v>
      </c>
      <c r="D1642">
        <v>1294</v>
      </c>
      <c r="E1642" s="10">
        <v>384054</v>
      </c>
      <c r="F1642" s="10">
        <v>367001</v>
      </c>
      <c r="G1642" s="10">
        <v>2297539</v>
      </c>
      <c r="H1642" s="10">
        <v>7125245</v>
      </c>
      <c r="I1642" s="10">
        <v>271721</v>
      </c>
      <c r="J1642" s="10">
        <v>334519</v>
      </c>
      <c r="K1642" s="10">
        <v>184038</v>
      </c>
      <c r="L1642" s="10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 s="8">
        <v>-0.64</v>
      </c>
      <c r="W1642" s="10">
        <v>92442</v>
      </c>
      <c r="X1642">
        <v>48</v>
      </c>
      <c r="Y1642" s="4" t="str">
        <f>VLOOKUP(C1642,[1]Sheet1!$B:$D,3,FALSE)</f>
        <v>Micro Low</v>
      </c>
      <c r="Z1642">
        <f>IFERROR(VLOOKUP(C1642,[2]!LTP,2,FALSE),0)</f>
        <v>668.1</v>
      </c>
      <c r="AA1642" s="7">
        <f t="shared" si="25"/>
        <v>13.918750000000001</v>
      </c>
    </row>
    <row r="1643" spans="1:27" x14ac:dyDescent="0.45">
      <c r="A1643" t="s">
        <v>53</v>
      </c>
      <c r="B1643" t="s">
        <v>60</v>
      </c>
      <c r="C1643" t="s">
        <v>75</v>
      </c>
      <c r="D1643">
        <v>1162</v>
      </c>
      <c r="E1643" s="10">
        <v>522085</v>
      </c>
      <c r="F1643" s="10">
        <v>448433</v>
      </c>
      <c r="G1643" s="10">
        <v>2623952</v>
      </c>
      <c r="H1643" s="10">
        <v>8862560</v>
      </c>
      <c r="I1643" s="10">
        <v>284549</v>
      </c>
      <c r="J1643" s="10">
        <v>374308</v>
      </c>
      <c r="K1643" s="10">
        <v>200820</v>
      </c>
      <c r="L1643" s="10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 s="8">
        <v>-0.62</v>
      </c>
      <c r="W1643" s="10">
        <v>121634</v>
      </c>
      <c r="X1643">
        <v>47</v>
      </c>
      <c r="Y1643" s="4" t="str">
        <f>VLOOKUP(C1643,[1]Sheet1!$B:$D,3,FALSE)</f>
        <v>Microfinance</v>
      </c>
      <c r="Z1643">
        <f>IFERROR(VLOOKUP(C1643,[2]!LTP,2,FALSE),0)</f>
        <v>584</v>
      </c>
      <c r="AA1643" s="7">
        <f t="shared" si="25"/>
        <v>12.425531914893616</v>
      </c>
    </row>
    <row r="1644" spans="1:27" x14ac:dyDescent="0.45">
      <c r="A1644" t="s">
        <v>53</v>
      </c>
      <c r="B1644" t="s">
        <v>60</v>
      </c>
      <c r="C1644" t="s">
        <v>77</v>
      </c>
      <c r="D1644">
        <v>2100</v>
      </c>
      <c r="E1644" s="10">
        <v>147906</v>
      </c>
      <c r="F1644" s="10">
        <v>142192</v>
      </c>
      <c r="G1644" s="10">
        <v>788212</v>
      </c>
      <c r="H1644" s="10">
        <v>2210648</v>
      </c>
      <c r="I1644" s="10">
        <v>93255</v>
      </c>
      <c r="J1644" s="10">
        <v>119106</v>
      </c>
      <c r="K1644" s="10">
        <v>65942</v>
      </c>
      <c r="L1644" s="10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 s="8">
        <v>-0.76</v>
      </c>
      <c r="W1644" s="10">
        <v>41964</v>
      </c>
      <c r="X1644">
        <v>57</v>
      </c>
      <c r="Y1644" s="4" t="str">
        <f>VLOOKUP(C1644,[1]Sheet1!$B:$D,3,FALSE)</f>
        <v>Micro Low</v>
      </c>
      <c r="Z1644">
        <f>IFERROR(VLOOKUP(C1644,[2]!LTP,2,FALSE),0)</f>
        <v>910</v>
      </c>
      <c r="AA1644" s="7">
        <f t="shared" si="25"/>
        <v>15.964912280701755</v>
      </c>
    </row>
    <row r="1645" spans="1:27" x14ac:dyDescent="0.45">
      <c r="A1645" t="s">
        <v>53</v>
      </c>
      <c r="B1645" t="s">
        <v>60</v>
      </c>
      <c r="C1645" t="s">
        <v>79</v>
      </c>
      <c r="D1645">
        <v>1609</v>
      </c>
      <c r="E1645" s="10">
        <v>494333</v>
      </c>
      <c r="F1645" s="10">
        <v>308663</v>
      </c>
      <c r="G1645" s="10">
        <v>2146609</v>
      </c>
      <c r="H1645" s="10">
        <v>5691421</v>
      </c>
      <c r="I1645" s="10">
        <v>207424</v>
      </c>
      <c r="J1645" s="10">
        <v>266943</v>
      </c>
      <c r="K1645" s="10">
        <v>139930</v>
      </c>
      <c r="L1645" s="10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 s="8">
        <v>-0.78</v>
      </c>
      <c r="W1645" s="10">
        <v>87709</v>
      </c>
      <c r="X1645">
        <v>35</v>
      </c>
      <c r="Y1645" s="4" t="str">
        <f>VLOOKUP(C1645,[1]Sheet1!$B:$D,3,FALSE)</f>
        <v>Delist</v>
      </c>
      <c r="Z1645">
        <f>IFERROR(VLOOKUP(C1645,[2]!LTP,2,FALSE),0)</f>
        <v>0</v>
      </c>
      <c r="AA1645" s="7">
        <f t="shared" si="25"/>
        <v>0</v>
      </c>
    </row>
    <row r="1646" spans="1:27" x14ac:dyDescent="0.45">
      <c r="A1646" t="s">
        <v>53</v>
      </c>
      <c r="B1646" t="s">
        <v>60</v>
      </c>
      <c r="C1646" t="s">
        <v>80</v>
      </c>
      <c r="D1646">
        <v>1075</v>
      </c>
      <c r="E1646" s="10">
        <v>320000</v>
      </c>
      <c r="F1646" s="10">
        <v>192424</v>
      </c>
      <c r="G1646" s="10">
        <v>1035590</v>
      </c>
      <c r="H1646" s="10">
        <v>4598450</v>
      </c>
      <c r="I1646" s="10">
        <v>191535</v>
      </c>
      <c r="J1646" s="10">
        <v>232311</v>
      </c>
      <c r="K1646" s="10">
        <v>123274</v>
      </c>
      <c r="L1646" s="10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 s="8">
        <v>-0.63</v>
      </c>
      <c r="W1646" s="10">
        <v>68460</v>
      </c>
      <c r="X1646">
        <v>43</v>
      </c>
      <c r="Y1646" s="4" t="str">
        <f>VLOOKUP(C1646,[1]Sheet1!$B:$D,3,FALSE)</f>
        <v>Micro Low</v>
      </c>
      <c r="Z1646">
        <f>IFERROR(VLOOKUP(C1646,[2]!LTP,2,FALSE),0)</f>
        <v>585</v>
      </c>
      <c r="AA1646" s="7">
        <f t="shared" si="25"/>
        <v>13.604651162790697</v>
      </c>
    </row>
    <row r="1647" spans="1:27" x14ac:dyDescent="0.45">
      <c r="A1647" t="s">
        <v>53</v>
      </c>
      <c r="B1647" t="s">
        <v>60</v>
      </c>
      <c r="C1647" t="s">
        <v>81</v>
      </c>
      <c r="D1647">
        <v>600</v>
      </c>
      <c r="E1647" s="10">
        <v>805156</v>
      </c>
      <c r="F1647" s="10">
        <v>125286</v>
      </c>
      <c r="G1647">
        <v>0</v>
      </c>
      <c r="H1647" s="10">
        <v>8748</v>
      </c>
      <c r="I1647" s="10">
        <v>94383</v>
      </c>
      <c r="J1647" s="10">
        <v>108357</v>
      </c>
      <c r="K1647" s="10">
        <v>88471</v>
      </c>
      <c r="L1647" s="10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 s="8">
        <v>-0.7</v>
      </c>
      <c r="W1647" s="10">
        <v>37606</v>
      </c>
      <c r="X1647">
        <v>9</v>
      </c>
      <c r="Y1647" s="4" t="str">
        <f>VLOOKUP(C1647,[1]Sheet1!$B:$D,3,FALSE)</f>
        <v>Microfinance</v>
      </c>
      <c r="Z1647">
        <f>IFERROR(VLOOKUP(C1647,[2]!LTP,2,FALSE),0)</f>
        <v>483</v>
      </c>
      <c r="AA1647" s="7">
        <f t="shared" si="25"/>
        <v>40.25</v>
      </c>
    </row>
    <row r="1648" spans="1:27" x14ac:dyDescent="0.45">
      <c r="A1648" t="s">
        <v>53</v>
      </c>
      <c r="B1648" t="s">
        <v>60</v>
      </c>
      <c r="C1648" t="s">
        <v>82</v>
      </c>
      <c r="D1648">
        <v>855</v>
      </c>
      <c r="E1648" s="10">
        <v>655863</v>
      </c>
      <c r="F1648" s="10">
        <v>313388</v>
      </c>
      <c r="G1648" s="10">
        <v>1893422</v>
      </c>
      <c r="H1648" s="10">
        <v>5665180</v>
      </c>
      <c r="I1648" s="10">
        <v>231631</v>
      </c>
      <c r="J1648" s="10">
        <v>283058</v>
      </c>
      <c r="K1648" s="10">
        <v>136515</v>
      </c>
      <c r="L1648" s="10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 s="8">
        <v>-0.68</v>
      </c>
      <c r="W1648" s="10">
        <v>72577</v>
      </c>
      <c r="X1648">
        <v>22</v>
      </c>
      <c r="Y1648" s="4" t="str">
        <f>VLOOKUP(C1648,[1]Sheet1!$B:$D,3,FALSE)</f>
        <v>Microfinance</v>
      </c>
      <c r="Z1648">
        <f>IFERROR(VLOOKUP(C1648,[2]!LTP,2,FALSE),0)</f>
        <v>498.9</v>
      </c>
      <c r="AA1648" s="7">
        <f t="shared" si="25"/>
        <v>22.677272727272726</v>
      </c>
    </row>
    <row r="1649" spans="1:27" x14ac:dyDescent="0.45">
      <c r="A1649" t="s">
        <v>53</v>
      </c>
      <c r="B1649" t="s">
        <v>60</v>
      </c>
      <c r="C1649" t="s">
        <v>83</v>
      </c>
      <c r="D1649">
        <v>950</v>
      </c>
      <c r="E1649" s="10">
        <v>1200000</v>
      </c>
      <c r="F1649" s="10">
        <v>649028</v>
      </c>
      <c r="G1649" s="10">
        <v>2959070</v>
      </c>
      <c r="H1649" s="10">
        <v>16270454</v>
      </c>
      <c r="I1649" s="10">
        <v>571047</v>
      </c>
      <c r="J1649" s="10">
        <v>700210</v>
      </c>
      <c r="K1649" s="10">
        <v>426477</v>
      </c>
      <c r="L1649" s="10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 s="8">
        <v>-0.59</v>
      </c>
      <c r="W1649" s="10">
        <v>266562</v>
      </c>
      <c r="X1649">
        <v>44</v>
      </c>
      <c r="Y1649" s="4" t="str">
        <f>VLOOKUP(C1649,[1]Sheet1!$B:$D,3,FALSE)</f>
        <v>Microfinance</v>
      </c>
      <c r="Z1649">
        <f>IFERROR(VLOOKUP(C1649,[2]!LTP,2,FALSE),0)</f>
        <v>522</v>
      </c>
      <c r="AA1649" s="7">
        <f t="shared" si="25"/>
        <v>11.863636363636363</v>
      </c>
    </row>
    <row r="1650" spans="1:27" x14ac:dyDescent="0.45">
      <c r="A1650" t="s">
        <v>53</v>
      </c>
      <c r="B1650" t="s">
        <v>60</v>
      </c>
      <c r="C1650" t="s">
        <v>99</v>
      </c>
      <c r="D1650">
        <v>1039</v>
      </c>
      <c r="E1650" s="10">
        <v>485760</v>
      </c>
      <c r="F1650" s="10">
        <v>388204</v>
      </c>
      <c r="G1650" s="10">
        <v>1668704</v>
      </c>
      <c r="H1650" s="10">
        <v>4647077</v>
      </c>
      <c r="I1650" s="10">
        <v>194165</v>
      </c>
      <c r="J1650" s="10">
        <v>232738</v>
      </c>
      <c r="K1650" s="10">
        <v>113289</v>
      </c>
      <c r="L1650" s="1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 s="8">
        <v>-0.82</v>
      </c>
      <c r="W1650" s="10">
        <v>20191</v>
      </c>
      <c r="X1650">
        <v>8</v>
      </c>
      <c r="Y1650" s="4" t="str">
        <f>VLOOKUP(C1650,[1]Sheet1!$B:$D,3,FALSE)</f>
        <v>Micro Low</v>
      </c>
      <c r="Z1650">
        <f>IFERROR(VLOOKUP(C1650,[2]!LTP,2,FALSE),0)</f>
        <v>517</v>
      </c>
      <c r="AA1650" s="7">
        <f t="shared" si="25"/>
        <v>64.625</v>
      </c>
    </row>
    <row r="1651" spans="1:27" x14ac:dyDescent="0.45">
      <c r="A1651" t="s">
        <v>53</v>
      </c>
      <c r="B1651" t="s">
        <v>60</v>
      </c>
      <c r="C1651" t="s">
        <v>103</v>
      </c>
      <c r="D1651">
        <v>1325</v>
      </c>
      <c r="E1651" s="10">
        <v>333914</v>
      </c>
      <c r="F1651" s="10">
        <v>182051</v>
      </c>
      <c r="G1651" s="10">
        <v>1531653</v>
      </c>
      <c r="H1651" s="10">
        <v>4759298</v>
      </c>
      <c r="I1651" s="10">
        <v>175321</v>
      </c>
      <c r="J1651" s="10">
        <v>232582</v>
      </c>
      <c r="K1651" s="10">
        <v>146085</v>
      </c>
      <c r="L1651" s="10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 s="8">
        <v>-0.68</v>
      </c>
      <c r="W1651" s="10">
        <v>87384</v>
      </c>
      <c r="X1651">
        <v>52</v>
      </c>
      <c r="Y1651" s="4" t="str">
        <f>VLOOKUP(C1651,[1]Sheet1!$B:$D,3,FALSE)</f>
        <v>Micro Low</v>
      </c>
      <c r="Z1651">
        <f>IFERROR(VLOOKUP(C1651,[2]!LTP,2,FALSE),0)</f>
        <v>670</v>
      </c>
      <c r="AA1651" s="7">
        <f t="shared" si="25"/>
        <v>12.884615384615385</v>
      </c>
    </row>
    <row r="1652" spans="1:27" x14ac:dyDescent="0.45">
      <c r="A1652" t="s">
        <v>53</v>
      </c>
      <c r="B1652" t="s">
        <v>60</v>
      </c>
      <c r="C1652" t="s">
        <v>84</v>
      </c>
      <c r="D1652">
        <v>2080</v>
      </c>
      <c r="E1652" s="10">
        <v>586675</v>
      </c>
      <c r="F1652" s="10">
        <v>594183</v>
      </c>
      <c r="G1652" s="10">
        <v>2848911</v>
      </c>
      <c r="H1652" s="10">
        <v>10229452</v>
      </c>
      <c r="I1652" s="10">
        <v>444065</v>
      </c>
      <c r="J1652" s="10">
        <v>549401</v>
      </c>
      <c r="K1652" s="10">
        <v>394785</v>
      </c>
      <c r="L1652" s="10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 s="8">
        <v>-0.7</v>
      </c>
      <c r="W1652" s="10">
        <v>246103</v>
      </c>
      <c r="X1652">
        <v>84</v>
      </c>
      <c r="Y1652" s="4" t="str">
        <f>VLOOKUP(C1652,[1]Sheet1!$B:$D,3,FALSE)</f>
        <v>Microfinance</v>
      </c>
      <c r="Z1652">
        <f>IFERROR(VLOOKUP(C1652,[2]!LTP,2,FALSE),0)</f>
        <v>1166.4000000000001</v>
      </c>
      <c r="AA1652" s="7">
        <f t="shared" si="25"/>
        <v>13.885714285714286</v>
      </c>
    </row>
    <row r="1653" spans="1:27" x14ac:dyDescent="0.45">
      <c r="A1653" t="s">
        <v>53</v>
      </c>
      <c r="B1653" t="s">
        <v>60</v>
      </c>
      <c r="C1653" t="s">
        <v>85</v>
      </c>
      <c r="D1653">
        <v>1713</v>
      </c>
      <c r="E1653" s="10">
        <v>297652</v>
      </c>
      <c r="F1653" s="10">
        <v>195818</v>
      </c>
      <c r="G1653" s="10">
        <v>1714102</v>
      </c>
      <c r="H1653" s="10">
        <v>5034467</v>
      </c>
      <c r="I1653" s="10">
        <v>161929</v>
      </c>
      <c r="J1653" s="10">
        <v>220531</v>
      </c>
      <c r="K1653" s="10">
        <v>88038</v>
      </c>
      <c r="L1653" s="10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 s="8">
        <v>-0.77</v>
      </c>
      <c r="W1653" s="10">
        <v>64451</v>
      </c>
      <c r="X1653">
        <v>43</v>
      </c>
      <c r="Y1653" s="4" t="str">
        <f>VLOOKUP(C1653,[1]Sheet1!$B:$D,3,FALSE)</f>
        <v>Delist</v>
      </c>
      <c r="Z1653">
        <f>IFERROR(VLOOKUP(C1653,[2]!LTP,2,FALSE),0)</f>
        <v>0</v>
      </c>
      <c r="AA1653" s="7">
        <f t="shared" si="25"/>
        <v>0</v>
      </c>
    </row>
    <row r="1654" spans="1:27" x14ac:dyDescent="0.45">
      <c r="A1654" t="s">
        <v>53</v>
      </c>
      <c r="B1654" t="s">
        <v>60</v>
      </c>
      <c r="C1654" t="s">
        <v>104</v>
      </c>
      <c r="D1654">
        <v>1060</v>
      </c>
      <c r="E1654" s="10">
        <v>151555</v>
      </c>
      <c r="F1654" s="10">
        <v>63170</v>
      </c>
      <c r="G1654" s="10">
        <v>519771</v>
      </c>
      <c r="H1654" s="10">
        <v>2044428</v>
      </c>
      <c r="I1654" s="10">
        <v>63147</v>
      </c>
      <c r="J1654" s="10">
        <v>87977</v>
      </c>
      <c r="K1654" s="10">
        <v>34072</v>
      </c>
      <c r="L1654" s="10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 s="8">
        <v>-0.81</v>
      </c>
      <c r="W1654" s="10">
        <v>9638</v>
      </c>
      <c r="X1654">
        <v>13</v>
      </c>
      <c r="Y1654" s="4" t="str">
        <f>VLOOKUP(C1654,[1]Sheet1!$B:$D,3,FALSE)</f>
        <v>Micro Low</v>
      </c>
      <c r="Z1654">
        <f>IFERROR(VLOOKUP(C1654,[2]!LTP,2,FALSE),0)</f>
        <v>692</v>
      </c>
      <c r="AA1654" s="7">
        <f t="shared" si="25"/>
        <v>53.230769230769234</v>
      </c>
    </row>
    <row r="1655" spans="1:27" x14ac:dyDescent="0.45">
      <c r="A1655" t="s">
        <v>53</v>
      </c>
      <c r="B1655" t="s">
        <v>60</v>
      </c>
      <c r="C1655" t="s">
        <v>86</v>
      </c>
      <c r="D1655">
        <v>838</v>
      </c>
      <c r="E1655" s="10">
        <v>288124</v>
      </c>
      <c r="F1655" s="10">
        <v>108041</v>
      </c>
      <c r="G1655" s="10">
        <v>841408</v>
      </c>
      <c r="H1655" s="10">
        <v>3694502</v>
      </c>
      <c r="I1655" s="10">
        <v>118455</v>
      </c>
      <c r="J1655" s="10">
        <v>166445</v>
      </c>
      <c r="K1655" s="10">
        <v>65124</v>
      </c>
      <c r="L1655" s="10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 s="8">
        <v>-0.66</v>
      </c>
      <c r="W1655" s="10">
        <v>37533</v>
      </c>
      <c r="X1655">
        <v>26</v>
      </c>
      <c r="Y1655" s="4" t="str">
        <f>VLOOKUP(C1655,[1]Sheet1!$B:$D,3,FALSE)</f>
        <v>Micro Low</v>
      </c>
      <c r="Z1655">
        <f>IFERROR(VLOOKUP(C1655,[2]!LTP,2,FALSE),0)</f>
        <v>575</v>
      </c>
      <c r="AA1655" s="7">
        <f t="shared" si="25"/>
        <v>22.115384615384617</v>
      </c>
    </row>
    <row r="1656" spans="1:27" x14ac:dyDescent="0.45">
      <c r="A1656" t="s">
        <v>53</v>
      </c>
      <c r="B1656" t="s">
        <v>60</v>
      </c>
      <c r="C1656" t="s">
        <v>96</v>
      </c>
      <c r="D1656">
        <v>1100</v>
      </c>
      <c r="E1656" s="10">
        <v>414513</v>
      </c>
      <c r="F1656" s="10">
        <v>194296</v>
      </c>
      <c r="G1656" s="10">
        <v>1299885</v>
      </c>
      <c r="H1656" s="10">
        <v>4298573</v>
      </c>
      <c r="I1656" s="10">
        <v>175025</v>
      </c>
      <c r="J1656" s="10">
        <v>222793</v>
      </c>
      <c r="K1656" s="10">
        <v>122115</v>
      </c>
      <c r="L1656" s="10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 s="8">
        <v>-0.67</v>
      </c>
      <c r="W1656" s="10">
        <v>82749</v>
      </c>
      <c r="X1656">
        <v>40</v>
      </c>
      <c r="Y1656" s="4" t="str">
        <f>VLOOKUP(C1656,[1]Sheet1!$B:$D,3,FALSE)</f>
        <v>Micro Low</v>
      </c>
      <c r="Z1656">
        <f>IFERROR(VLOOKUP(C1656,[2]!LTP,2,FALSE),0)</f>
        <v>593.70000000000005</v>
      </c>
      <c r="AA1656" s="7">
        <f t="shared" si="25"/>
        <v>14.842500000000001</v>
      </c>
    </row>
    <row r="1657" spans="1:27" x14ac:dyDescent="0.45">
      <c r="A1657" t="s">
        <v>53</v>
      </c>
      <c r="B1657" t="s">
        <v>60</v>
      </c>
      <c r="C1657" t="s">
        <v>87</v>
      </c>
      <c r="D1657">
        <v>2225</v>
      </c>
      <c r="E1657" s="10">
        <v>844451</v>
      </c>
      <c r="F1657" s="10">
        <v>1719030</v>
      </c>
      <c r="G1657" s="10">
        <v>7332243</v>
      </c>
      <c r="H1657" s="10">
        <v>19628332</v>
      </c>
      <c r="I1657" s="10">
        <v>738272</v>
      </c>
      <c r="J1657" s="10">
        <v>976154</v>
      </c>
      <c r="K1657" s="10">
        <v>708218</v>
      </c>
      <c r="L1657" s="10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 s="8">
        <v>-0.61</v>
      </c>
      <c r="W1657" s="10">
        <v>458095</v>
      </c>
      <c r="X1657">
        <v>108</v>
      </c>
      <c r="Y1657" s="4" t="str">
        <f>VLOOKUP(C1657,[1]Sheet1!$B:$D,3,FALSE)</f>
        <v>Microfinance</v>
      </c>
      <c r="Z1657">
        <f>IFERROR(VLOOKUP(C1657,[2]!LTP,2,FALSE),0)</f>
        <v>1211</v>
      </c>
      <c r="AA1657" s="7">
        <f t="shared" si="25"/>
        <v>11.212962962962964</v>
      </c>
    </row>
    <row r="1658" spans="1:27" x14ac:dyDescent="0.45">
      <c r="A1658" t="s">
        <v>53</v>
      </c>
      <c r="B1658" t="s">
        <v>60</v>
      </c>
      <c r="C1658" t="s">
        <v>93</v>
      </c>
      <c r="D1658">
        <v>944.9</v>
      </c>
      <c r="E1658" s="10">
        <v>342744</v>
      </c>
      <c r="F1658" s="10">
        <v>144831</v>
      </c>
      <c r="G1658" s="10">
        <v>1036323</v>
      </c>
      <c r="H1658" s="10">
        <v>3214296</v>
      </c>
      <c r="I1658" s="10">
        <v>117144</v>
      </c>
      <c r="J1658" s="10">
        <v>154303</v>
      </c>
      <c r="K1658" s="10">
        <v>76117</v>
      </c>
      <c r="L1658" s="10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 s="8">
        <v>-0.73</v>
      </c>
      <c r="W1658" s="10">
        <v>35527</v>
      </c>
      <c r="X1658">
        <v>21</v>
      </c>
      <c r="Y1658" s="4" t="str">
        <f>VLOOKUP(C1658,[1]Sheet1!$B:$D,3,FALSE)</f>
        <v>Micro Low</v>
      </c>
      <c r="Z1658">
        <f>IFERROR(VLOOKUP(C1658,[2]!LTP,2,FALSE),0)</f>
        <v>0</v>
      </c>
      <c r="AA1658" s="7">
        <f t="shared" si="25"/>
        <v>0</v>
      </c>
    </row>
    <row r="1659" spans="1:27" x14ac:dyDescent="0.45">
      <c r="A1659" t="s">
        <v>53</v>
      </c>
      <c r="B1659" t="s">
        <v>60</v>
      </c>
      <c r="C1659" t="s">
        <v>94</v>
      </c>
      <c r="D1659">
        <v>1298.8</v>
      </c>
      <c r="E1659" s="10">
        <v>282169</v>
      </c>
      <c r="F1659" s="10">
        <v>245113</v>
      </c>
      <c r="G1659" s="10">
        <v>1443832</v>
      </c>
      <c r="H1659" s="10">
        <v>3840231</v>
      </c>
      <c r="I1659" s="10">
        <v>149413</v>
      </c>
      <c r="J1659" s="10">
        <v>196380</v>
      </c>
      <c r="K1659" s="10">
        <v>100499</v>
      </c>
      <c r="L1659" s="10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 s="8">
        <v>-0.69</v>
      </c>
      <c r="W1659" s="10">
        <v>55637</v>
      </c>
      <c r="X1659">
        <v>39</v>
      </c>
      <c r="Y1659" s="4" t="str">
        <f>VLOOKUP(C1659,[1]Sheet1!$B:$D,3,FALSE)</f>
        <v>Micro Low</v>
      </c>
      <c r="Z1659">
        <f>IFERROR(VLOOKUP(C1659,[2]!LTP,2,FALSE),0)</f>
        <v>685</v>
      </c>
      <c r="AA1659" s="7">
        <f t="shared" si="25"/>
        <v>17.564102564102566</v>
      </c>
    </row>
    <row r="1660" spans="1:27" x14ac:dyDescent="0.45">
      <c r="A1660" t="s">
        <v>53</v>
      </c>
      <c r="B1660" t="s">
        <v>60</v>
      </c>
      <c r="C1660" t="s">
        <v>89</v>
      </c>
      <c r="D1660">
        <v>1385</v>
      </c>
      <c r="E1660" s="10">
        <v>552589</v>
      </c>
      <c r="F1660" s="10">
        <v>365444</v>
      </c>
      <c r="G1660" s="10">
        <v>2526325</v>
      </c>
      <c r="H1660" s="10">
        <v>7699066</v>
      </c>
      <c r="I1660" s="10">
        <v>303777</v>
      </c>
      <c r="J1660" s="10">
        <v>385540</v>
      </c>
      <c r="K1660" s="10">
        <v>243955</v>
      </c>
      <c r="L1660" s="1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 s="8">
        <v>-0.68</v>
      </c>
      <c r="W1660" s="10">
        <v>147895</v>
      </c>
      <c r="X1660">
        <v>54</v>
      </c>
      <c r="Y1660" s="4" t="str">
        <f>VLOOKUP(C1660,[1]Sheet1!$B:$D,3,FALSE)</f>
        <v>Microfinance</v>
      </c>
      <c r="Z1660">
        <f>IFERROR(VLOOKUP(C1660,[2]!LTP,2,FALSE),0)</f>
        <v>785</v>
      </c>
      <c r="AA1660" s="7">
        <f t="shared" si="25"/>
        <v>14.537037037037036</v>
      </c>
    </row>
    <row r="1661" spans="1:27" x14ac:dyDescent="0.45">
      <c r="A1661" t="s">
        <v>53</v>
      </c>
      <c r="B1661" t="s">
        <v>60</v>
      </c>
      <c r="C1661" t="s">
        <v>90</v>
      </c>
      <c r="D1661">
        <v>1637</v>
      </c>
      <c r="E1661" s="10">
        <v>85800</v>
      </c>
      <c r="F1661" s="10">
        <v>40575</v>
      </c>
      <c r="G1661" s="10">
        <v>231453</v>
      </c>
      <c r="H1661" s="10">
        <v>1163200</v>
      </c>
      <c r="I1661" s="10">
        <v>36459</v>
      </c>
      <c r="J1661" s="10">
        <v>44458</v>
      </c>
      <c r="K1661" s="10">
        <v>16577</v>
      </c>
      <c r="L1661" s="10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 s="8">
        <v>-0.83</v>
      </c>
      <c r="W1661" s="10">
        <v>9908</v>
      </c>
      <c r="X1661">
        <v>23</v>
      </c>
      <c r="Y1661" s="4" t="str">
        <f>VLOOKUP(C1661,[1]Sheet1!$B:$D,3,FALSE)</f>
        <v>Delist</v>
      </c>
      <c r="Z1661">
        <f>IFERROR(VLOOKUP(C1661,[2]!LTP,2,FALSE),0)</f>
        <v>0</v>
      </c>
      <c r="AA1661" s="7">
        <f t="shared" si="25"/>
        <v>0</v>
      </c>
    </row>
    <row r="1662" spans="1:27" x14ac:dyDescent="0.45">
      <c r="A1662" t="s">
        <v>53</v>
      </c>
      <c r="B1662" t="s">
        <v>60</v>
      </c>
      <c r="C1662" t="s">
        <v>91</v>
      </c>
      <c r="D1662">
        <v>838</v>
      </c>
      <c r="E1662" s="10">
        <v>982500</v>
      </c>
      <c r="F1662" s="10">
        <v>1204983</v>
      </c>
      <c r="G1662" s="10">
        <v>3925227</v>
      </c>
      <c r="H1662" s="10">
        <v>13950192</v>
      </c>
      <c r="I1662" s="10">
        <v>632195</v>
      </c>
      <c r="J1662" s="10">
        <v>737989</v>
      </c>
      <c r="K1662" s="10">
        <v>389913</v>
      </c>
      <c r="L1662" s="10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 s="8">
        <v>-0.47</v>
      </c>
      <c r="W1662" s="10">
        <v>190026</v>
      </c>
      <c r="X1662">
        <v>39</v>
      </c>
      <c r="Y1662" s="4" t="str">
        <f>VLOOKUP(C1662,[1]Sheet1!$B:$D,3,FALSE)</f>
        <v>Microfinance</v>
      </c>
      <c r="Z1662">
        <f>IFERROR(VLOOKUP(C1662,[2]!LTP,2,FALSE),0)</f>
        <v>445</v>
      </c>
      <c r="AA1662" s="7">
        <f t="shared" si="25"/>
        <v>11.410256410256411</v>
      </c>
    </row>
    <row r="1663" spans="1:27" x14ac:dyDescent="0.45">
      <c r="A1663" t="s">
        <v>53</v>
      </c>
      <c r="B1663" t="s">
        <v>60</v>
      </c>
      <c r="C1663" t="s">
        <v>122</v>
      </c>
      <c r="D1663">
        <v>2821</v>
      </c>
      <c r="E1663" s="10">
        <v>255000</v>
      </c>
      <c r="F1663" s="10">
        <v>540382</v>
      </c>
      <c r="G1663" s="10">
        <v>2371219</v>
      </c>
      <c r="H1663" s="10">
        <v>4217316</v>
      </c>
      <c r="I1663" s="10">
        <v>187578</v>
      </c>
      <c r="J1663" s="10">
        <v>232001</v>
      </c>
      <c r="K1663" s="10">
        <v>170753</v>
      </c>
      <c r="L1663" s="10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 s="8">
        <v>-0.73</v>
      </c>
      <c r="W1663">
        <v>0</v>
      </c>
      <c r="X1663">
        <v>0</v>
      </c>
      <c r="Y1663" s="4" t="str">
        <f>VLOOKUP(C1663,[1]Sheet1!$B:$D,3,FALSE)</f>
        <v>Micro Low</v>
      </c>
      <c r="Z1663">
        <f>IFERROR(VLOOKUP(C1663,[2]!LTP,2,FALSE),0)</f>
        <v>2062</v>
      </c>
      <c r="AA1663" s="7">
        <f t="shared" si="25"/>
        <v>24.547619047619047</v>
      </c>
    </row>
    <row r="1664" spans="1:27" x14ac:dyDescent="0.45">
      <c r="A1664" t="s">
        <v>53</v>
      </c>
      <c r="B1664" t="s">
        <v>60</v>
      </c>
      <c r="C1664" t="s">
        <v>120</v>
      </c>
      <c r="D1664">
        <v>3444.9</v>
      </c>
      <c r="E1664" s="10">
        <v>147500</v>
      </c>
      <c r="F1664" s="10">
        <v>231760</v>
      </c>
      <c r="G1664" s="10">
        <v>1127490</v>
      </c>
      <c r="H1664" s="10">
        <v>3910257</v>
      </c>
      <c r="I1664" s="10">
        <v>144961</v>
      </c>
      <c r="J1664" s="10">
        <v>189743</v>
      </c>
      <c r="K1664" s="10">
        <v>118403</v>
      </c>
      <c r="L1664" s="10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 s="8">
        <v>-0.77</v>
      </c>
      <c r="W1664" s="10">
        <v>81842</v>
      </c>
      <c r="X1664">
        <v>111</v>
      </c>
      <c r="Y1664" s="4" t="str">
        <f>VLOOKUP(C1664,[1]Sheet1!$B:$D,3,FALSE)</f>
        <v>Micro Low</v>
      </c>
      <c r="Z1664">
        <f>IFERROR(VLOOKUP(C1664,[2]!LTP,2,FALSE),0)</f>
        <v>1822</v>
      </c>
      <c r="AA1664" s="7">
        <f t="shared" si="25"/>
        <v>16.414414414414413</v>
      </c>
    </row>
    <row r="1665" spans="1:27" x14ac:dyDescent="0.45">
      <c r="A1665" t="s">
        <v>53</v>
      </c>
      <c r="B1665" t="s">
        <v>60</v>
      </c>
      <c r="C1665" t="s">
        <v>105</v>
      </c>
      <c r="D1665">
        <v>1112</v>
      </c>
      <c r="E1665" s="10">
        <v>141746</v>
      </c>
      <c r="F1665" s="10">
        <v>28150</v>
      </c>
      <c r="G1665" s="10">
        <v>365789</v>
      </c>
      <c r="H1665" s="10">
        <v>1057160</v>
      </c>
      <c r="I1665" s="10">
        <v>39836</v>
      </c>
      <c r="J1665" s="10">
        <v>50276</v>
      </c>
      <c r="K1665" s="10">
        <v>16160</v>
      </c>
      <c r="L1665" s="10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 s="8">
        <v>-0.82</v>
      </c>
      <c r="W1665" s="10">
        <v>10388</v>
      </c>
      <c r="X1665">
        <v>15</v>
      </c>
      <c r="Y1665" s="4" t="str">
        <f>VLOOKUP(C1665,[1]Sheet1!$B:$D,3,FALSE)</f>
        <v>Micro Low</v>
      </c>
      <c r="Z1665">
        <f>IFERROR(VLOOKUP(C1665,[2]!LTP,2,FALSE),0)</f>
        <v>615</v>
      </c>
      <c r="AA1665" s="7">
        <f t="shared" si="25"/>
        <v>41</v>
      </c>
    </row>
    <row r="1666" spans="1:27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0">
        <v>97500</v>
      </c>
      <c r="F1666" s="10">
        <v>27631</v>
      </c>
      <c r="G1666" s="10">
        <v>246449</v>
      </c>
      <c r="H1666" s="10">
        <v>1179188</v>
      </c>
      <c r="I1666" s="10">
        <v>35124</v>
      </c>
      <c r="J1666" s="10">
        <v>50189</v>
      </c>
      <c r="K1666" s="10">
        <v>14995</v>
      </c>
      <c r="L1666" s="10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 s="8">
        <v>-0.81</v>
      </c>
      <c r="W1666" s="10">
        <v>7389</v>
      </c>
      <c r="X1666">
        <v>15</v>
      </c>
      <c r="Y1666" s="4" t="str">
        <f>VLOOKUP(C1666,[1]Sheet1!$B:$D,3,FALSE)</f>
        <v>Micro Low</v>
      </c>
      <c r="Z1666">
        <f>IFERROR(VLOOKUP(C1666,[2]!LTP,2,FALSE),0)</f>
        <v>710</v>
      </c>
      <c r="AA1666" s="7">
        <f t="shared" ref="AA1666:AA1729" si="26">IFERROR(Z1666/M1666,0)</f>
        <v>47.333333333333336</v>
      </c>
    </row>
    <row r="1667" spans="1:27" x14ac:dyDescent="0.45">
      <c r="A1667" t="s">
        <v>53</v>
      </c>
      <c r="B1667" t="s">
        <v>60</v>
      </c>
      <c r="C1667" t="s">
        <v>112</v>
      </c>
      <c r="D1667">
        <v>970.1</v>
      </c>
      <c r="E1667" s="10">
        <v>1739440</v>
      </c>
      <c r="F1667" s="10">
        <v>1190587</v>
      </c>
      <c r="G1667" s="10">
        <v>3208006</v>
      </c>
      <c r="H1667" s="10">
        <v>22134109</v>
      </c>
      <c r="I1667" s="10">
        <v>782789</v>
      </c>
      <c r="J1667" s="10">
        <v>976668</v>
      </c>
      <c r="K1667" s="10">
        <v>627575</v>
      </c>
      <c r="L1667" s="10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 s="8">
        <v>-0.59</v>
      </c>
      <c r="W1667" s="10">
        <v>354865</v>
      </c>
      <c r="X1667">
        <v>41</v>
      </c>
      <c r="Y1667" s="4" t="str">
        <f>VLOOKUP(C1667,[1]Sheet1!$B:$D,3,FALSE)</f>
        <v>Microfinance</v>
      </c>
      <c r="Z1667">
        <f>IFERROR(VLOOKUP(C1667,[2]!LTP,2,FALSE),0)</f>
        <v>550</v>
      </c>
      <c r="AA1667" s="7">
        <f t="shared" si="26"/>
        <v>13.414634146341463</v>
      </c>
    </row>
    <row r="1668" spans="1:27" x14ac:dyDescent="0.45">
      <c r="A1668" t="s">
        <v>53</v>
      </c>
      <c r="B1668" t="s">
        <v>60</v>
      </c>
      <c r="C1668" t="s">
        <v>95</v>
      </c>
      <c r="D1668">
        <v>1305</v>
      </c>
      <c r="E1668" s="10">
        <v>132000</v>
      </c>
      <c r="F1668" s="10">
        <v>92240</v>
      </c>
      <c r="G1668" s="10">
        <v>541021</v>
      </c>
      <c r="H1668" s="10">
        <v>1473567</v>
      </c>
      <c r="I1668" s="10">
        <v>60160</v>
      </c>
      <c r="J1668" s="10">
        <v>76665</v>
      </c>
      <c r="K1668" s="10">
        <v>42047</v>
      </c>
      <c r="L1668" s="10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 s="8">
        <v>-0.7</v>
      </c>
      <c r="W1668" s="10">
        <v>25808</v>
      </c>
      <c r="X1668">
        <v>39</v>
      </c>
      <c r="Y1668" s="4" t="str">
        <f>VLOOKUP(C1668,[1]Sheet1!$B:$D,3,FALSE)</f>
        <v>Micro Low</v>
      </c>
      <c r="Z1668">
        <f>IFERROR(VLOOKUP(C1668,[2]!LTP,2,FALSE),0)</f>
        <v>813.9</v>
      </c>
      <c r="AA1668" s="7">
        <f t="shared" si="26"/>
        <v>20.869230769230768</v>
      </c>
    </row>
    <row r="1669" spans="1:27" x14ac:dyDescent="0.45">
      <c r="A1669" t="s">
        <v>53</v>
      </c>
      <c r="B1669" t="s">
        <v>60</v>
      </c>
      <c r="C1669" t="s">
        <v>113</v>
      </c>
      <c r="D1669">
        <v>1225</v>
      </c>
      <c r="E1669" s="10">
        <v>321226</v>
      </c>
      <c r="F1669" s="10">
        <v>136922</v>
      </c>
      <c r="G1669" s="10">
        <v>1219116</v>
      </c>
      <c r="H1669" s="10">
        <v>4943300</v>
      </c>
      <c r="I1669" s="10">
        <v>148851</v>
      </c>
      <c r="J1669" s="10">
        <v>211743</v>
      </c>
      <c r="K1669" s="10">
        <v>118241</v>
      </c>
      <c r="L1669" s="10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 s="8">
        <v>-0.68</v>
      </c>
      <c r="W1669" s="10">
        <v>75775</v>
      </c>
      <c r="X1669">
        <v>47</v>
      </c>
      <c r="Y1669" s="4" t="str">
        <f>VLOOKUP(C1669,[1]Sheet1!$B:$D,3,FALSE)</f>
        <v>Micro Low</v>
      </c>
      <c r="Z1669">
        <f>IFERROR(VLOOKUP(C1669,[2]!LTP,2,FALSE),0)</f>
        <v>630</v>
      </c>
      <c r="AA1669" s="7">
        <f t="shared" si="26"/>
        <v>13.404255319148936</v>
      </c>
    </row>
    <row r="1670" spans="1:27" x14ac:dyDescent="0.45">
      <c r="A1670" t="s">
        <v>53</v>
      </c>
      <c r="B1670" t="s">
        <v>60</v>
      </c>
      <c r="C1670" t="s">
        <v>123</v>
      </c>
      <c r="D1670">
        <v>1181.5</v>
      </c>
      <c r="E1670" s="10">
        <v>260000</v>
      </c>
      <c r="F1670" s="10">
        <v>154887</v>
      </c>
      <c r="G1670" s="10">
        <v>729811</v>
      </c>
      <c r="H1670" s="10">
        <v>3028135</v>
      </c>
      <c r="I1670" s="10">
        <v>112269</v>
      </c>
      <c r="J1670" s="10">
        <v>144105</v>
      </c>
      <c r="K1670" s="10">
        <v>58938</v>
      </c>
      <c r="L1670" s="1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 s="8">
        <v>-0.73</v>
      </c>
      <c r="W1670" s="10">
        <v>36881</v>
      </c>
      <c r="X1670">
        <v>28</v>
      </c>
      <c r="Y1670" s="4" t="str">
        <f>VLOOKUP(C1670,[1]Sheet1!$B:$D,3,FALSE)</f>
        <v>Micro Low</v>
      </c>
      <c r="Z1670">
        <f>IFERROR(VLOOKUP(C1670,[2]!LTP,2,FALSE),0)</f>
        <v>611</v>
      </c>
      <c r="AA1670" s="7">
        <f t="shared" si="26"/>
        <v>21.821428571428573</v>
      </c>
    </row>
    <row r="1671" spans="1:27" x14ac:dyDescent="0.45">
      <c r="A1671" t="s">
        <v>53</v>
      </c>
      <c r="B1671" t="s">
        <v>60</v>
      </c>
      <c r="C1671" t="s">
        <v>117</v>
      </c>
      <c r="D1671">
        <v>2960</v>
      </c>
      <c r="E1671" s="10">
        <v>1034280</v>
      </c>
      <c r="F1671" s="10">
        <v>1722191</v>
      </c>
      <c r="G1671" s="10">
        <v>8824103</v>
      </c>
      <c r="H1671" s="10">
        <v>22821092</v>
      </c>
      <c r="I1671" s="10">
        <v>803014</v>
      </c>
      <c r="J1671" s="10">
        <v>1005366</v>
      </c>
      <c r="K1671" s="10">
        <v>657482</v>
      </c>
      <c r="L1671" s="10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 s="8">
        <v>-0.77</v>
      </c>
      <c r="W1671" s="10">
        <v>401658</v>
      </c>
      <c r="X1671">
        <v>78</v>
      </c>
      <c r="Y1671" s="4" t="str">
        <f>VLOOKUP(C1671,[1]Sheet1!$B:$D,3,FALSE)</f>
        <v>Microfinance</v>
      </c>
      <c r="Z1671">
        <f>IFERROR(VLOOKUP(C1671,[2]!LTP,2,FALSE),0)</f>
        <v>1420</v>
      </c>
      <c r="AA1671" s="7">
        <f t="shared" si="26"/>
        <v>18.205128205128204</v>
      </c>
    </row>
    <row r="1672" spans="1:27" x14ac:dyDescent="0.45">
      <c r="A1672" t="s">
        <v>53</v>
      </c>
      <c r="B1672" t="s">
        <v>60</v>
      </c>
      <c r="C1672" t="s">
        <v>109</v>
      </c>
      <c r="D1672">
        <v>1635</v>
      </c>
      <c r="E1672" s="10">
        <v>121782</v>
      </c>
      <c r="F1672" s="10">
        <v>53427</v>
      </c>
      <c r="G1672" s="10">
        <v>594421</v>
      </c>
      <c r="H1672" s="10">
        <v>1899128</v>
      </c>
      <c r="I1672" s="10">
        <v>55390</v>
      </c>
      <c r="J1672" s="10">
        <v>77095</v>
      </c>
      <c r="K1672" s="10">
        <v>31683</v>
      </c>
      <c r="L1672" s="10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 s="8">
        <v>-0.79</v>
      </c>
      <c r="W1672" s="10">
        <v>21922</v>
      </c>
      <c r="X1672">
        <v>36</v>
      </c>
      <c r="Y1672" s="4" t="str">
        <f>VLOOKUP(C1672,[1]Sheet1!$B:$D,3,FALSE)</f>
        <v>Micro Low</v>
      </c>
      <c r="Z1672">
        <f>IFERROR(VLOOKUP(C1672,[2]!LTP,2,FALSE),0)</f>
        <v>871.9</v>
      </c>
      <c r="AA1672" s="7">
        <f t="shared" si="26"/>
        <v>24.219444444444445</v>
      </c>
    </row>
    <row r="1673" spans="1:27" x14ac:dyDescent="0.45">
      <c r="A1673" t="s">
        <v>53</v>
      </c>
      <c r="B1673" t="s">
        <v>60</v>
      </c>
      <c r="C1673" t="s">
        <v>121</v>
      </c>
      <c r="D1673">
        <v>1226</v>
      </c>
      <c r="E1673" s="10">
        <v>76095</v>
      </c>
      <c r="F1673" s="10">
        <v>21559</v>
      </c>
      <c r="G1673" s="10">
        <v>158643</v>
      </c>
      <c r="H1673" s="10">
        <v>878641</v>
      </c>
      <c r="I1673" s="10">
        <v>23398</v>
      </c>
      <c r="J1673" s="10">
        <v>29497</v>
      </c>
      <c r="K1673" s="10">
        <v>7914</v>
      </c>
      <c r="L1673" s="10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 s="10">
        <v>2556</v>
      </c>
      <c r="S1673">
        <v>4.9000000000000004</v>
      </c>
      <c r="T1673">
        <v>128</v>
      </c>
      <c r="U1673">
        <v>115</v>
      </c>
      <c r="V1673" s="8">
        <v>-0.91</v>
      </c>
      <c r="W1673" s="10">
        <v>1744</v>
      </c>
      <c r="X1673">
        <v>5</v>
      </c>
      <c r="Y1673" s="4" t="str">
        <f>VLOOKUP(C1673,[1]Sheet1!$B:$D,3,FALSE)</f>
        <v>Micro Low</v>
      </c>
      <c r="Z1673">
        <f>IFERROR(VLOOKUP(C1673,[2]!LTP,2,FALSE),0)</f>
        <v>745.9</v>
      </c>
      <c r="AA1673" s="7">
        <f t="shared" si="26"/>
        <v>149.18</v>
      </c>
    </row>
    <row r="1674" spans="1:27" x14ac:dyDescent="0.45">
      <c r="A1674" t="s">
        <v>53</v>
      </c>
      <c r="B1674" t="s">
        <v>60</v>
      </c>
      <c r="C1674" t="s">
        <v>102</v>
      </c>
      <c r="D1674">
        <v>1198</v>
      </c>
      <c r="E1674" s="10">
        <v>270000</v>
      </c>
      <c r="F1674" s="10">
        <v>118093</v>
      </c>
      <c r="G1674" s="10">
        <v>1136415</v>
      </c>
      <c r="H1674" s="10">
        <v>4372627</v>
      </c>
      <c r="I1674" s="10">
        <v>133173</v>
      </c>
      <c r="J1674" s="10">
        <v>177602</v>
      </c>
      <c r="K1674" s="10">
        <v>75767</v>
      </c>
      <c r="L1674" s="10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 s="8">
        <v>-0.69</v>
      </c>
      <c r="W1674" s="10">
        <v>57185</v>
      </c>
      <c r="X1674">
        <v>42</v>
      </c>
      <c r="Y1674" s="4" t="str">
        <f>VLOOKUP(C1674,[1]Sheet1!$B:$D,3,FALSE)</f>
        <v>Micro Low</v>
      </c>
      <c r="Z1674">
        <f>IFERROR(VLOOKUP(C1674,[2]!LTP,2,FALSE),0)</f>
        <v>605</v>
      </c>
      <c r="AA1674" s="7">
        <f t="shared" si="26"/>
        <v>14.404761904761905</v>
      </c>
    </row>
    <row r="1675" spans="1:27" x14ac:dyDescent="0.45">
      <c r="A1675" t="s">
        <v>53</v>
      </c>
      <c r="B1675" t="s">
        <v>60</v>
      </c>
      <c r="C1675" t="s">
        <v>110</v>
      </c>
      <c r="D1675">
        <v>465</v>
      </c>
      <c r="E1675" s="10">
        <v>119000</v>
      </c>
      <c r="F1675" s="10">
        <v>85357</v>
      </c>
      <c r="G1675" s="10">
        <v>422871</v>
      </c>
      <c r="H1675" s="10">
        <v>1226180</v>
      </c>
      <c r="I1675" s="10">
        <v>39947</v>
      </c>
      <c r="J1675" s="10">
        <v>53469</v>
      </c>
      <c r="K1675" s="10">
        <v>28650</v>
      </c>
      <c r="L1675" s="10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 s="8">
        <v>-0.14000000000000001</v>
      </c>
      <c r="W1675" s="10">
        <v>24628</v>
      </c>
      <c r="X1675">
        <v>41</v>
      </c>
      <c r="Y1675" s="4" t="str">
        <f>VLOOKUP(C1675,[1]Sheet1!$B:$D,3,FALSE)</f>
        <v>Delist</v>
      </c>
      <c r="Z1675">
        <f>IFERROR(VLOOKUP(C1675,[2]!LTP,2,FALSE),0)</f>
        <v>0</v>
      </c>
      <c r="AA1675" s="7">
        <f t="shared" si="26"/>
        <v>0</v>
      </c>
    </row>
    <row r="1676" spans="1:27" x14ac:dyDescent="0.45">
      <c r="A1676" t="s">
        <v>53</v>
      </c>
      <c r="B1676" t="s">
        <v>60</v>
      </c>
      <c r="C1676" t="s">
        <v>118</v>
      </c>
      <c r="D1676">
        <v>1198</v>
      </c>
      <c r="E1676" s="10">
        <v>109375</v>
      </c>
      <c r="F1676" s="10">
        <v>48118</v>
      </c>
      <c r="G1676" s="10">
        <v>710344</v>
      </c>
      <c r="H1676" s="10">
        <v>1327742</v>
      </c>
      <c r="I1676" s="10">
        <v>49443</v>
      </c>
      <c r="J1676" s="10">
        <v>67160</v>
      </c>
      <c r="K1676" s="10">
        <v>24917</v>
      </c>
      <c r="L1676" s="10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 s="8">
        <v>-0.75</v>
      </c>
      <c r="W1676" s="10">
        <v>15132</v>
      </c>
      <c r="X1676">
        <v>28</v>
      </c>
      <c r="Y1676" s="4" t="str">
        <f>VLOOKUP(C1676,[1]Sheet1!$B:$D,3,FALSE)</f>
        <v>Micro Low</v>
      </c>
      <c r="Z1676">
        <f>IFERROR(VLOOKUP(C1676,[2]!LTP,2,FALSE),0)</f>
        <v>735</v>
      </c>
      <c r="AA1676" s="7">
        <f t="shared" si="26"/>
        <v>26.25</v>
      </c>
    </row>
    <row r="1677" spans="1:27" x14ac:dyDescent="0.45">
      <c r="A1677" t="s">
        <v>53</v>
      </c>
      <c r="B1677" t="s">
        <v>60</v>
      </c>
      <c r="C1677" t="s">
        <v>114</v>
      </c>
      <c r="D1677">
        <v>950</v>
      </c>
      <c r="E1677" s="10">
        <v>367143</v>
      </c>
      <c r="F1677" s="10">
        <v>191045</v>
      </c>
      <c r="G1677" s="10">
        <v>1579323</v>
      </c>
      <c r="H1677" s="10">
        <v>5469290</v>
      </c>
      <c r="I1677" s="10">
        <v>188239</v>
      </c>
      <c r="J1677" s="10">
        <v>248893</v>
      </c>
      <c r="K1677" s="10">
        <v>87373</v>
      </c>
      <c r="L1677" s="10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 s="8">
        <v>-0.7</v>
      </c>
      <c r="W1677" s="10">
        <v>43535</v>
      </c>
      <c r="X1677">
        <v>24</v>
      </c>
      <c r="Y1677" s="4" t="str">
        <f>VLOOKUP(C1677,[1]Sheet1!$B:$D,3,FALSE)</f>
        <v>Micro Low</v>
      </c>
      <c r="Z1677">
        <f>IFERROR(VLOOKUP(C1677,[2]!LTP,2,FALSE),0)</f>
        <v>562</v>
      </c>
      <c r="AA1677" s="7">
        <f t="shared" si="26"/>
        <v>23.416666666666668</v>
      </c>
    </row>
    <row r="1678" spans="1:27" x14ac:dyDescent="0.45">
      <c r="A1678" t="s">
        <v>53</v>
      </c>
      <c r="B1678" t="s">
        <v>60</v>
      </c>
      <c r="C1678" t="s">
        <v>98</v>
      </c>
      <c r="D1678">
        <v>1320</v>
      </c>
      <c r="E1678" s="10">
        <v>229019</v>
      </c>
      <c r="F1678" s="10">
        <v>131413</v>
      </c>
      <c r="G1678" s="10">
        <v>975061</v>
      </c>
      <c r="H1678" s="10">
        <v>3218311</v>
      </c>
      <c r="I1678" s="10">
        <v>121549</v>
      </c>
      <c r="J1678" s="10">
        <v>148358</v>
      </c>
      <c r="K1678" s="10">
        <v>54125</v>
      </c>
      <c r="L1678" s="10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 s="8">
        <v>-0.78</v>
      </c>
      <c r="W1678" s="10">
        <v>27436</v>
      </c>
      <c r="X1678">
        <v>24</v>
      </c>
      <c r="Y1678" s="4" t="str">
        <f>VLOOKUP(C1678,[1]Sheet1!$B:$D,3,FALSE)</f>
        <v>Micro Low</v>
      </c>
      <c r="Z1678">
        <f>IFERROR(VLOOKUP(C1678,[2]!LTP,2,FALSE),0)</f>
        <v>0</v>
      </c>
      <c r="AA1678" s="7">
        <f t="shared" si="26"/>
        <v>0</v>
      </c>
    </row>
    <row r="1679" spans="1:27" x14ac:dyDescent="0.45">
      <c r="A1679" t="s">
        <v>53</v>
      </c>
      <c r="B1679" t="s">
        <v>60</v>
      </c>
      <c r="C1679" t="s">
        <v>115</v>
      </c>
      <c r="D1679">
        <v>944</v>
      </c>
      <c r="E1679" s="10">
        <v>303395</v>
      </c>
      <c r="F1679" s="10">
        <v>277547</v>
      </c>
      <c r="G1679" s="10">
        <v>934475</v>
      </c>
      <c r="H1679" s="10">
        <v>4047743</v>
      </c>
      <c r="I1679" s="10">
        <v>132805</v>
      </c>
      <c r="J1679" s="10">
        <v>177508</v>
      </c>
      <c r="K1679" s="10">
        <v>96196</v>
      </c>
      <c r="L1679" s="10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 s="8">
        <v>-0.62</v>
      </c>
      <c r="W1679" s="10">
        <v>46312</v>
      </c>
      <c r="X1679">
        <v>31</v>
      </c>
      <c r="Y1679" s="4" t="str">
        <f>VLOOKUP(C1679,[1]Sheet1!$B:$D,3,FALSE)</f>
        <v>Micro Low</v>
      </c>
      <c r="Z1679">
        <f>IFERROR(VLOOKUP(C1679,[2]!LTP,2,FALSE),0)</f>
        <v>563</v>
      </c>
      <c r="AA1679" s="7">
        <f t="shared" si="26"/>
        <v>18.161290322580644</v>
      </c>
    </row>
    <row r="1680" spans="1:27" x14ac:dyDescent="0.45">
      <c r="A1680" t="s">
        <v>53</v>
      </c>
      <c r="B1680" t="s">
        <v>60</v>
      </c>
      <c r="C1680" t="s">
        <v>119</v>
      </c>
      <c r="D1680">
        <v>1287</v>
      </c>
      <c r="E1680" s="10">
        <v>392809</v>
      </c>
      <c r="F1680" s="10">
        <v>371315</v>
      </c>
      <c r="G1680" s="10">
        <v>1279268</v>
      </c>
      <c r="H1680" s="10">
        <v>6734213</v>
      </c>
      <c r="I1680" s="10">
        <v>175132</v>
      </c>
      <c r="J1680" s="10">
        <v>228651</v>
      </c>
      <c r="K1680" s="10">
        <v>105878</v>
      </c>
      <c r="L1680" s="1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 s="8">
        <v>-0.75</v>
      </c>
      <c r="W1680" s="10">
        <v>45259</v>
      </c>
      <c r="X1680">
        <v>23</v>
      </c>
      <c r="Y1680" s="4" t="str">
        <f>VLOOKUP(C1680,[1]Sheet1!$B:$D,3,FALSE)</f>
        <v>Micro Low</v>
      </c>
      <c r="Z1680">
        <f>IFERROR(VLOOKUP(C1680,[2]!LTP,2,FALSE),0)</f>
        <v>588</v>
      </c>
      <c r="AA1680" s="7">
        <f t="shared" si="26"/>
        <v>25.565217391304348</v>
      </c>
    </row>
    <row r="1681" spans="1:27" x14ac:dyDescent="0.45">
      <c r="A1681" t="s">
        <v>24</v>
      </c>
      <c r="B1681" t="s">
        <v>25</v>
      </c>
      <c r="C1681" t="s">
        <v>124</v>
      </c>
      <c r="D1681">
        <v>199</v>
      </c>
      <c r="E1681" s="10">
        <v>120000</v>
      </c>
      <c r="F1681" s="10">
        <v>49291</v>
      </c>
      <c r="G1681" s="10">
        <v>1528686</v>
      </c>
      <c r="H1681" s="10">
        <v>1234968</v>
      </c>
      <c r="I1681" s="10">
        <v>17237</v>
      </c>
      <c r="J1681" s="10">
        <v>22334</v>
      </c>
      <c r="K1681" s="10">
        <v>11150</v>
      </c>
      <c r="L1681" s="10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 s="8">
        <v>0.33</v>
      </c>
      <c r="W1681" s="10">
        <v>6582</v>
      </c>
      <c r="X1681">
        <v>22</v>
      </c>
      <c r="Y1681" s="4" t="str">
        <f>VLOOKUP(C1681,[1]Sheet1!$B:$D,3,FALSE)</f>
        <v>Delist</v>
      </c>
      <c r="Z1681">
        <f>IFERROR(VLOOKUP(C1681,[2]!LTP,2,FALSE),0)</f>
        <v>0</v>
      </c>
      <c r="AA1681" s="7">
        <f t="shared" si="26"/>
        <v>0</v>
      </c>
    </row>
    <row r="1682" spans="1:27" x14ac:dyDescent="0.45">
      <c r="A1682" t="s">
        <v>24</v>
      </c>
      <c r="B1682" t="s">
        <v>25</v>
      </c>
      <c r="C1682" t="s">
        <v>125</v>
      </c>
      <c r="D1682">
        <v>418</v>
      </c>
      <c r="E1682" s="10">
        <v>307650</v>
      </c>
      <c r="F1682" s="10">
        <v>190220</v>
      </c>
      <c r="G1682" s="10">
        <v>3795301</v>
      </c>
      <c r="H1682" s="10">
        <v>3307908</v>
      </c>
      <c r="I1682" s="10">
        <v>68352</v>
      </c>
      <c r="J1682" s="10">
        <v>75003</v>
      </c>
      <c r="K1682" s="10">
        <v>53218</v>
      </c>
      <c r="L1682" s="10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 s="8">
        <v>-0.13</v>
      </c>
      <c r="W1682" s="10">
        <v>27723</v>
      </c>
      <c r="X1682">
        <v>36</v>
      </c>
      <c r="Y1682" s="4" t="str">
        <f>VLOOKUP(C1682,[1]Sheet1!$B:$D,3,FALSE)</f>
        <v>Development Banks</v>
      </c>
      <c r="Z1682">
        <f>IFERROR(VLOOKUP(C1682,[2]!LTP,2,FALSE),0)</f>
        <v>279.10000000000002</v>
      </c>
      <c r="AA1682" s="7">
        <f t="shared" si="26"/>
        <v>7.7527777777777782</v>
      </c>
    </row>
    <row r="1683" spans="1:27" x14ac:dyDescent="0.45">
      <c r="A1683" t="s">
        <v>24</v>
      </c>
      <c r="B1683" t="s">
        <v>25</v>
      </c>
      <c r="C1683" t="s">
        <v>126</v>
      </c>
      <c r="D1683">
        <v>430.6</v>
      </c>
      <c r="E1683" s="10">
        <v>1080512</v>
      </c>
      <c r="F1683" s="10">
        <v>506695</v>
      </c>
      <c r="G1683" s="10">
        <v>12012997</v>
      </c>
      <c r="H1683" s="10">
        <v>10829392</v>
      </c>
      <c r="I1683" s="10">
        <v>133368</v>
      </c>
      <c r="J1683" s="10">
        <v>162186</v>
      </c>
      <c r="K1683" s="10">
        <v>101126</v>
      </c>
      <c r="L1683" s="10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 s="8">
        <v>-0.44</v>
      </c>
      <c r="W1683" s="10">
        <v>46803</v>
      </c>
      <c r="X1683">
        <v>17</v>
      </c>
      <c r="Y1683" s="4" t="str">
        <f>VLOOKUP(C1683,[1]Sheet1!$B:$D,3,FALSE)</f>
        <v>Development Banks</v>
      </c>
      <c r="Z1683">
        <f>IFERROR(VLOOKUP(C1683,[2]!LTP,2,FALSE),0)</f>
        <v>356.8</v>
      </c>
      <c r="AA1683" s="7">
        <f t="shared" si="26"/>
        <v>20.988235294117647</v>
      </c>
    </row>
    <row r="1684" spans="1:27" x14ac:dyDescent="0.45">
      <c r="A1684" t="s">
        <v>24</v>
      </c>
      <c r="B1684" t="s">
        <v>25</v>
      </c>
      <c r="C1684" t="s">
        <v>127</v>
      </c>
      <c r="D1684">
        <v>201</v>
      </c>
      <c r="E1684" s="10">
        <v>538560</v>
      </c>
      <c r="F1684" s="10">
        <v>249310</v>
      </c>
      <c r="G1684" s="10">
        <v>5560482</v>
      </c>
      <c r="H1684" s="10">
        <v>4811235</v>
      </c>
      <c r="I1684" s="10">
        <v>74264</v>
      </c>
      <c r="J1684" s="10">
        <v>86112</v>
      </c>
      <c r="K1684" s="10">
        <v>61338</v>
      </c>
      <c r="L1684" s="10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 s="8">
        <v>0.4</v>
      </c>
      <c r="W1684" s="10">
        <v>32582</v>
      </c>
      <c r="X1684">
        <v>24</v>
      </c>
      <c r="Y1684" s="4" t="str">
        <f>VLOOKUP(C1684,[1]Sheet1!$B:$D,3,FALSE)</f>
        <v>Delist</v>
      </c>
      <c r="Z1684">
        <f>IFERROR(VLOOKUP(C1684,[2]!LTP,2,FALSE),0)</f>
        <v>0</v>
      </c>
      <c r="AA1684" s="7">
        <f t="shared" si="26"/>
        <v>0</v>
      </c>
    </row>
    <row r="1685" spans="1:27" x14ac:dyDescent="0.45">
      <c r="A1685" t="s">
        <v>24</v>
      </c>
      <c r="B1685" t="s">
        <v>25</v>
      </c>
      <c r="C1685" t="s">
        <v>128</v>
      </c>
      <c r="D1685">
        <v>135</v>
      </c>
      <c r="E1685" s="10">
        <v>122334</v>
      </c>
      <c r="F1685" s="10">
        <v>59038</v>
      </c>
      <c r="G1685" s="10">
        <v>1141246</v>
      </c>
      <c r="H1685" s="10">
        <v>924708</v>
      </c>
      <c r="I1685" s="10">
        <v>19481</v>
      </c>
      <c r="J1685" s="10">
        <v>22167</v>
      </c>
      <c r="K1685" s="10">
        <v>16903</v>
      </c>
      <c r="L1685" s="10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 s="8">
        <v>1.57</v>
      </c>
      <c r="W1685" s="10">
        <v>11078</v>
      </c>
      <c r="X1685">
        <v>36</v>
      </c>
      <c r="Y1685" s="4" t="str">
        <f>VLOOKUP(C1685,[1]Sheet1!$B:$D,3,FALSE)</f>
        <v>Delist</v>
      </c>
      <c r="Z1685">
        <f>IFERROR(VLOOKUP(C1685,[2]!LTP,2,FALSE),0)</f>
        <v>0</v>
      </c>
      <c r="AA1685" s="7">
        <f t="shared" si="26"/>
        <v>0</v>
      </c>
    </row>
    <row r="1686" spans="1:27" x14ac:dyDescent="0.45">
      <c r="A1686" t="s">
        <v>24</v>
      </c>
      <c r="B1686" t="s">
        <v>25</v>
      </c>
      <c r="C1686" t="s">
        <v>129</v>
      </c>
      <c r="D1686">
        <v>377</v>
      </c>
      <c r="E1686" s="10">
        <v>987026</v>
      </c>
      <c r="F1686" s="10">
        <v>307208</v>
      </c>
      <c r="G1686" s="10">
        <v>7947965</v>
      </c>
      <c r="H1686" s="10">
        <v>6767682</v>
      </c>
      <c r="I1686" s="10">
        <v>99405</v>
      </c>
      <c r="J1686" s="10">
        <v>114775</v>
      </c>
      <c r="K1686" s="10">
        <v>70096</v>
      </c>
      <c r="L1686" s="10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 s="8">
        <v>-0.39</v>
      </c>
      <c r="W1686" s="10">
        <v>43594</v>
      </c>
      <c r="X1686">
        <v>18</v>
      </c>
      <c r="Y1686" s="4" t="str">
        <f>VLOOKUP(C1686,[1]Sheet1!$B:$D,3,FALSE)</f>
        <v>Development Banks</v>
      </c>
      <c r="Z1686">
        <f>IFERROR(VLOOKUP(C1686,[2]!LTP,2,FALSE),0)</f>
        <v>255.1</v>
      </c>
      <c r="AA1686" s="7">
        <f t="shared" si="26"/>
        <v>14.172222222222222</v>
      </c>
    </row>
    <row r="1687" spans="1:27" x14ac:dyDescent="0.45">
      <c r="A1687" t="s">
        <v>24</v>
      </c>
      <c r="B1687" t="s">
        <v>25</v>
      </c>
      <c r="C1687" t="s">
        <v>130</v>
      </c>
      <c r="D1687">
        <v>283</v>
      </c>
      <c r="E1687" s="10">
        <v>198000</v>
      </c>
      <c r="F1687" s="10">
        <v>94607</v>
      </c>
      <c r="G1687" s="10">
        <v>2086975</v>
      </c>
      <c r="H1687" s="10">
        <v>1869908</v>
      </c>
      <c r="I1687" s="10">
        <v>28841</v>
      </c>
      <c r="J1687" s="10">
        <v>34447</v>
      </c>
      <c r="K1687" s="10">
        <v>17940</v>
      </c>
      <c r="L1687" s="10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 s="8">
        <v>-0.17</v>
      </c>
      <c r="W1687" s="10">
        <v>8139</v>
      </c>
      <c r="X1687">
        <v>16</v>
      </c>
      <c r="Y1687" s="4" t="str">
        <f>VLOOKUP(C1687,[1]Sheet1!$B:$D,3,FALSE)</f>
        <v>Delist</v>
      </c>
      <c r="Z1687">
        <f>IFERROR(VLOOKUP(C1687,[2]!LTP,2,FALSE),0)</f>
        <v>0</v>
      </c>
      <c r="AA1687" s="7">
        <f t="shared" si="26"/>
        <v>0</v>
      </c>
    </row>
    <row r="1688" spans="1:27" x14ac:dyDescent="0.45">
      <c r="A1688" t="s">
        <v>24</v>
      </c>
      <c r="B1688" t="s">
        <v>25</v>
      </c>
      <c r="C1688" t="s">
        <v>131</v>
      </c>
      <c r="D1688">
        <v>238</v>
      </c>
      <c r="E1688" s="10">
        <v>1580336</v>
      </c>
      <c r="F1688" s="10">
        <v>994368</v>
      </c>
      <c r="G1688" s="10">
        <v>15333456</v>
      </c>
      <c r="H1688" s="10">
        <v>13723895</v>
      </c>
      <c r="I1688" s="10">
        <v>212187</v>
      </c>
      <c r="J1688" s="10">
        <v>239679</v>
      </c>
      <c r="K1688" s="10">
        <v>165154</v>
      </c>
      <c r="L1688" s="10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 s="8">
        <v>0.46</v>
      </c>
      <c r="W1688" s="10">
        <v>130198</v>
      </c>
      <c r="X1688">
        <v>33</v>
      </c>
      <c r="Y1688" s="4" t="str">
        <f>VLOOKUP(C1688,[1]Sheet1!$B:$D,3,FALSE)</f>
        <v>Delist</v>
      </c>
      <c r="Z1688">
        <f>IFERROR(VLOOKUP(C1688,[2]!LTP,2,FALSE),0)</f>
        <v>0</v>
      </c>
      <c r="AA1688" s="7">
        <f t="shared" si="26"/>
        <v>0</v>
      </c>
    </row>
    <row r="1689" spans="1:27" x14ac:dyDescent="0.45">
      <c r="A1689" t="s">
        <v>24</v>
      </c>
      <c r="B1689" t="s">
        <v>25</v>
      </c>
      <c r="C1689" t="s">
        <v>132</v>
      </c>
      <c r="D1689">
        <v>196</v>
      </c>
      <c r="E1689" s="10">
        <v>125000</v>
      </c>
      <c r="F1689" s="10">
        <v>58341</v>
      </c>
      <c r="G1689" s="10">
        <v>1324863</v>
      </c>
      <c r="H1689" s="10">
        <v>1089786</v>
      </c>
      <c r="I1689" s="10">
        <v>24233</v>
      </c>
      <c r="J1689" s="10">
        <v>28195</v>
      </c>
      <c r="K1689" s="10">
        <v>16856</v>
      </c>
      <c r="L1689" s="10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 s="8">
        <v>0.56999999999999995</v>
      </c>
      <c r="W1689" s="10">
        <v>8913</v>
      </c>
      <c r="X1689">
        <v>29</v>
      </c>
      <c r="Y1689" s="4" t="str">
        <f>VLOOKUP(C1689,[1]Sheet1!$B:$D,3,FALSE)</f>
        <v>Delist</v>
      </c>
      <c r="Z1689">
        <f>IFERROR(VLOOKUP(C1689,[2]!LTP,2,FALSE),0)</f>
        <v>0</v>
      </c>
      <c r="AA1689" s="7">
        <f t="shared" si="26"/>
        <v>0</v>
      </c>
    </row>
    <row r="1690" spans="1:27" x14ac:dyDescent="0.45">
      <c r="A1690" t="s">
        <v>24</v>
      </c>
      <c r="B1690" t="s">
        <v>25</v>
      </c>
      <c r="C1690" t="s">
        <v>133</v>
      </c>
      <c r="D1690">
        <v>330.9</v>
      </c>
      <c r="E1690" s="10">
        <v>111000</v>
      </c>
      <c r="F1690" s="10">
        <v>31601</v>
      </c>
      <c r="G1690" s="10">
        <v>1823041</v>
      </c>
      <c r="H1690" s="10">
        <v>1012379</v>
      </c>
      <c r="I1690" s="10">
        <v>9169</v>
      </c>
      <c r="J1690" s="10">
        <v>14904</v>
      </c>
      <c r="K1690" s="10">
        <v>1158</v>
      </c>
      <c r="L1690" s="1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 s="8">
        <v>0</v>
      </c>
      <c r="W1690" s="10">
        <v>-5147</v>
      </c>
      <c r="X1690">
        <v>-19</v>
      </c>
      <c r="Y1690" s="4" t="str">
        <f>VLOOKUP(C1690,[1]Sheet1!$B:$D,3,FALSE)</f>
        <v>Development Banks</v>
      </c>
      <c r="Z1690">
        <f>IFERROR(VLOOKUP(C1690,[2]!LTP,2,FALSE),0)</f>
        <v>254</v>
      </c>
      <c r="AA1690" s="7">
        <f t="shared" si="26"/>
        <v>-13.368421052631579</v>
      </c>
    </row>
    <row r="1691" spans="1:27" x14ac:dyDescent="0.45">
      <c r="A1691" t="s">
        <v>24</v>
      </c>
      <c r="B1691" t="s">
        <v>25</v>
      </c>
      <c r="C1691" t="s">
        <v>134</v>
      </c>
      <c r="D1691">
        <v>450</v>
      </c>
      <c r="E1691" s="10">
        <v>274656</v>
      </c>
      <c r="F1691" s="10">
        <v>102652</v>
      </c>
      <c r="G1691" s="10">
        <v>2300937</v>
      </c>
      <c r="H1691" s="10">
        <v>2069661</v>
      </c>
      <c r="I1691" s="10">
        <v>46198</v>
      </c>
      <c r="J1691" s="10">
        <v>55570</v>
      </c>
      <c r="K1691" s="10">
        <v>43627</v>
      </c>
      <c r="L1691" s="10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 s="8">
        <v>-0.24</v>
      </c>
      <c r="W1691" s="10">
        <v>25844</v>
      </c>
      <c r="X1691">
        <v>38</v>
      </c>
      <c r="Y1691" s="4" t="str">
        <f>VLOOKUP(C1691,[1]Sheet1!$B:$D,3,FALSE)</f>
        <v>Development Banks</v>
      </c>
      <c r="Z1691">
        <f>IFERROR(VLOOKUP(C1691,[2]!LTP,2,FALSE),0)</f>
        <v>353.1</v>
      </c>
      <c r="AA1691" s="7">
        <f t="shared" si="26"/>
        <v>9.2921052631578949</v>
      </c>
    </row>
    <row r="1692" spans="1:27" x14ac:dyDescent="0.45">
      <c r="A1692" t="s">
        <v>24</v>
      </c>
      <c r="B1692" t="s">
        <v>25</v>
      </c>
      <c r="C1692" t="s">
        <v>135</v>
      </c>
      <c r="D1692">
        <v>162</v>
      </c>
      <c r="E1692" s="10">
        <v>194925</v>
      </c>
      <c r="F1692" s="10">
        <v>86032</v>
      </c>
      <c r="G1692" s="10">
        <v>2329248</v>
      </c>
      <c r="H1692" s="10">
        <v>2026492</v>
      </c>
      <c r="I1692" s="10">
        <v>36955</v>
      </c>
      <c r="J1692" s="10">
        <v>44521</v>
      </c>
      <c r="K1692" s="10">
        <v>30320</v>
      </c>
      <c r="L1692" s="10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 s="8">
        <v>1.1000000000000001</v>
      </c>
      <c r="W1692" s="10">
        <v>17367</v>
      </c>
      <c r="X1692">
        <v>36</v>
      </c>
      <c r="Y1692" s="4" t="str">
        <f>VLOOKUP(C1692,[1]Sheet1!$B:$D,3,FALSE)</f>
        <v>Delist</v>
      </c>
      <c r="Z1692">
        <f>IFERROR(VLOOKUP(C1692,[2]!LTP,2,FALSE),0)</f>
        <v>0</v>
      </c>
      <c r="AA1692" s="7">
        <f t="shared" si="26"/>
        <v>0</v>
      </c>
    </row>
    <row r="1693" spans="1:27" x14ac:dyDescent="0.45">
      <c r="A1693" t="s">
        <v>24</v>
      </c>
      <c r="B1693" t="s">
        <v>25</v>
      </c>
      <c r="C1693" t="s">
        <v>136</v>
      </c>
      <c r="D1693">
        <v>485</v>
      </c>
      <c r="E1693" s="10">
        <v>838433</v>
      </c>
      <c r="F1693" s="10">
        <v>805072</v>
      </c>
      <c r="G1693" s="10">
        <v>12881759</v>
      </c>
      <c r="H1693" s="10">
        <v>11441405</v>
      </c>
      <c r="I1693" s="10">
        <v>212606</v>
      </c>
      <c r="J1693" s="10">
        <v>262471</v>
      </c>
      <c r="K1693" s="10">
        <v>168754</v>
      </c>
      <c r="L1693" s="10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 s="8">
        <v>-0.06</v>
      </c>
      <c r="W1693" s="10">
        <v>99707</v>
      </c>
      <c r="X1693">
        <v>48</v>
      </c>
      <c r="Y1693" s="4" t="str">
        <f>VLOOKUP(C1693,[1]Sheet1!$B:$D,3,FALSE)</f>
        <v>Development Banks</v>
      </c>
      <c r="Z1693">
        <f>IFERROR(VLOOKUP(C1693,[2]!LTP,2,FALSE),0)</f>
        <v>390</v>
      </c>
      <c r="AA1693" s="7">
        <f t="shared" si="26"/>
        <v>8.125</v>
      </c>
    </row>
    <row r="1694" spans="1:27" x14ac:dyDescent="0.45">
      <c r="A1694" t="s">
        <v>24</v>
      </c>
      <c r="B1694" t="s">
        <v>25</v>
      </c>
      <c r="C1694" t="s">
        <v>137</v>
      </c>
      <c r="D1694">
        <v>145</v>
      </c>
      <c r="E1694" s="10">
        <v>209500</v>
      </c>
      <c r="F1694" s="10">
        <v>42225</v>
      </c>
      <c r="G1694" s="10">
        <v>1627068</v>
      </c>
      <c r="H1694" s="10">
        <v>1384355</v>
      </c>
      <c r="I1694" s="10">
        <v>22763</v>
      </c>
      <c r="J1694" s="10">
        <v>29096</v>
      </c>
      <c r="K1694" s="10">
        <v>16775</v>
      </c>
      <c r="L1694" s="10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 s="8">
        <v>0.44</v>
      </c>
      <c r="W1694" s="10">
        <v>8420</v>
      </c>
      <c r="X1694">
        <v>16</v>
      </c>
      <c r="Y1694" s="4" t="str">
        <f>VLOOKUP(C1694,[1]Sheet1!$B:$D,3,FALSE)</f>
        <v>Delist</v>
      </c>
      <c r="Z1694">
        <f>IFERROR(VLOOKUP(C1694,[2]!LTP,2,FALSE),0)</f>
        <v>0</v>
      </c>
      <c r="AA1694" s="7">
        <f t="shared" si="26"/>
        <v>0</v>
      </c>
    </row>
    <row r="1695" spans="1:27" x14ac:dyDescent="0.45">
      <c r="A1695" t="s">
        <v>24</v>
      </c>
      <c r="B1695" t="s">
        <v>25</v>
      </c>
      <c r="C1695" t="s">
        <v>138</v>
      </c>
      <c r="D1695">
        <v>150</v>
      </c>
      <c r="E1695" s="10">
        <v>415823</v>
      </c>
      <c r="F1695" s="10">
        <v>3028652</v>
      </c>
      <c r="G1695" s="10">
        <v>1540091</v>
      </c>
      <c r="H1695" s="10">
        <v>2293133</v>
      </c>
      <c r="I1695" s="10">
        <v>57131</v>
      </c>
      <c r="J1695" s="10">
        <v>59702</v>
      </c>
      <c r="K1695" s="10">
        <v>38773</v>
      </c>
      <c r="L1695" s="10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 s="8">
        <v>3.3</v>
      </c>
      <c r="W1695" s="10">
        <v>23217</v>
      </c>
      <c r="X1695">
        <v>22</v>
      </c>
      <c r="Y1695" s="4" t="str">
        <f>VLOOKUP(C1695,[1]Sheet1!$B:$D,3,FALSE)</f>
        <v>Delist</v>
      </c>
      <c r="Z1695">
        <f>IFERROR(VLOOKUP(C1695,[2]!LTP,2,FALSE),0)</f>
        <v>0</v>
      </c>
      <c r="AA1695" s="7">
        <f t="shared" si="26"/>
        <v>0</v>
      </c>
    </row>
    <row r="1696" spans="1:27" x14ac:dyDescent="0.45">
      <c r="A1696" t="s">
        <v>24</v>
      </c>
      <c r="B1696" t="s">
        <v>25</v>
      </c>
      <c r="C1696" t="s">
        <v>139</v>
      </c>
      <c r="D1696">
        <v>376</v>
      </c>
      <c r="E1696" s="10">
        <v>1073456</v>
      </c>
      <c r="F1696" s="10">
        <v>428588</v>
      </c>
      <c r="G1696" s="10">
        <v>10946612</v>
      </c>
      <c r="H1696" s="10">
        <v>9801491</v>
      </c>
      <c r="I1696" s="10">
        <v>141239</v>
      </c>
      <c r="J1696" s="10">
        <v>165683</v>
      </c>
      <c r="K1696" s="10">
        <v>110723</v>
      </c>
      <c r="L1696" s="10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 s="8">
        <v>-0.39</v>
      </c>
      <c r="W1696" s="10">
        <v>44341</v>
      </c>
      <c r="X1696">
        <v>17</v>
      </c>
      <c r="Y1696" s="4" t="str">
        <f>VLOOKUP(C1696,[1]Sheet1!$B:$D,3,FALSE)</f>
        <v>Development Banks</v>
      </c>
      <c r="Z1696">
        <f>IFERROR(VLOOKUP(C1696,[2]!LTP,2,FALSE),0)</f>
        <v>280</v>
      </c>
      <c r="AA1696" s="7">
        <f t="shared" si="26"/>
        <v>16.470588235294116</v>
      </c>
    </row>
    <row r="1697" spans="1:27" x14ac:dyDescent="0.45">
      <c r="A1697" t="s">
        <v>24</v>
      </c>
      <c r="B1697" t="s">
        <v>25</v>
      </c>
      <c r="C1697" t="s">
        <v>140</v>
      </c>
      <c r="D1697">
        <v>197</v>
      </c>
      <c r="E1697" s="10">
        <v>257877</v>
      </c>
      <c r="F1697" s="10">
        <v>150317</v>
      </c>
      <c r="G1697" s="10">
        <v>2916418</v>
      </c>
      <c r="H1697" s="10">
        <v>2577456</v>
      </c>
      <c r="I1697" s="10">
        <v>46496</v>
      </c>
      <c r="J1697" s="10">
        <v>55725</v>
      </c>
      <c r="K1697" s="10">
        <v>41515</v>
      </c>
      <c r="L1697" s="10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 s="8">
        <v>0.49</v>
      </c>
      <c r="W1697" s="10">
        <v>15516</v>
      </c>
      <c r="X1697">
        <v>24</v>
      </c>
      <c r="Y1697" s="4" t="str">
        <f>VLOOKUP(C1697,[1]Sheet1!$B:$D,3,FALSE)</f>
        <v>Delist</v>
      </c>
      <c r="Z1697">
        <f>IFERROR(VLOOKUP(C1697,[2]!LTP,2,FALSE),0)</f>
        <v>0</v>
      </c>
      <c r="AA1697" s="7">
        <f t="shared" si="26"/>
        <v>0</v>
      </c>
    </row>
    <row r="1698" spans="1:27" x14ac:dyDescent="0.45">
      <c r="A1698" t="s">
        <v>24</v>
      </c>
      <c r="B1698" t="s">
        <v>25</v>
      </c>
      <c r="C1698" t="s">
        <v>141</v>
      </c>
      <c r="D1698">
        <v>375</v>
      </c>
      <c r="E1698" s="10">
        <v>1102892</v>
      </c>
      <c r="F1698" s="10">
        <v>262908</v>
      </c>
      <c r="G1698" s="10">
        <v>9053317</v>
      </c>
      <c r="H1698" s="10">
        <v>8025269</v>
      </c>
      <c r="I1698" s="10">
        <v>135044</v>
      </c>
      <c r="J1698" s="10">
        <v>154237</v>
      </c>
      <c r="K1698" s="10">
        <v>111392</v>
      </c>
      <c r="L1698" s="10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 s="8">
        <v>-0.3</v>
      </c>
      <c r="W1698" s="10">
        <v>67880</v>
      </c>
      <c r="X1698">
        <v>25</v>
      </c>
      <c r="Y1698" s="4" t="str">
        <f>VLOOKUP(C1698,[1]Sheet1!$B:$D,3,FALSE)</f>
        <v>Development Banks</v>
      </c>
      <c r="Z1698">
        <f>IFERROR(VLOOKUP(C1698,[2]!LTP,2,FALSE),0)</f>
        <v>318.2</v>
      </c>
      <c r="AA1698" s="7">
        <f t="shared" si="26"/>
        <v>12.728</v>
      </c>
    </row>
    <row r="1699" spans="1:27" x14ac:dyDescent="0.45">
      <c r="A1699" t="s">
        <v>24</v>
      </c>
      <c r="B1699" t="s">
        <v>25</v>
      </c>
      <c r="C1699" t="s">
        <v>142</v>
      </c>
      <c r="D1699">
        <v>340.9</v>
      </c>
      <c r="E1699" s="10">
        <v>141255</v>
      </c>
      <c r="F1699" s="10">
        <v>33441</v>
      </c>
      <c r="G1699" s="10">
        <v>1641957</v>
      </c>
      <c r="H1699" s="10">
        <v>1024728</v>
      </c>
      <c r="I1699" s="10">
        <v>17417</v>
      </c>
      <c r="J1699" s="10">
        <v>21072</v>
      </c>
      <c r="K1699" s="10">
        <v>7473</v>
      </c>
      <c r="L1699" s="10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 s="8">
        <v>-0.52</v>
      </c>
      <c r="W1699" s="10">
        <v>3409</v>
      </c>
      <c r="X1699">
        <v>10</v>
      </c>
      <c r="Y1699" s="4" t="str">
        <f>VLOOKUP(C1699,[1]Sheet1!$B:$D,3,FALSE)</f>
        <v>Development Banks</v>
      </c>
      <c r="Z1699">
        <f>IFERROR(VLOOKUP(C1699,[2]!LTP,2,FALSE),0)</f>
        <v>249.9</v>
      </c>
      <c r="AA1699" s="7">
        <f t="shared" si="26"/>
        <v>24.990000000000002</v>
      </c>
    </row>
    <row r="1700" spans="1:27" x14ac:dyDescent="0.45">
      <c r="A1700" t="s">
        <v>24</v>
      </c>
      <c r="B1700" t="s">
        <v>25</v>
      </c>
      <c r="C1700" t="s">
        <v>143</v>
      </c>
      <c r="D1700">
        <v>147</v>
      </c>
      <c r="E1700" s="10">
        <v>881088</v>
      </c>
      <c r="F1700" s="10">
        <v>308816</v>
      </c>
      <c r="G1700" s="10">
        <v>7968641</v>
      </c>
      <c r="H1700" s="10">
        <v>6744326</v>
      </c>
      <c r="I1700" s="10">
        <v>117160</v>
      </c>
      <c r="J1700" s="10">
        <v>139251</v>
      </c>
      <c r="K1700" s="10">
        <v>83170</v>
      </c>
      <c r="L1700" s="1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 s="8">
        <v>0.8</v>
      </c>
      <c r="W1700" s="10">
        <v>50694</v>
      </c>
      <c r="X1700">
        <v>23</v>
      </c>
      <c r="Y1700" s="4" t="str">
        <f>VLOOKUP(C1700,[1]Sheet1!$B:$D,3,FALSE)</f>
        <v>Delist</v>
      </c>
      <c r="Z1700">
        <f>IFERROR(VLOOKUP(C1700,[2]!LTP,2,FALSE),0)</f>
        <v>0</v>
      </c>
      <c r="AA1700" s="7">
        <f t="shared" si="26"/>
        <v>0</v>
      </c>
    </row>
    <row r="1701" spans="1:27" x14ac:dyDescent="0.45">
      <c r="A1701" t="s">
        <v>24</v>
      </c>
      <c r="B1701" t="s">
        <v>25</v>
      </c>
      <c r="C1701" t="s">
        <v>144</v>
      </c>
      <c r="D1701">
        <v>296</v>
      </c>
      <c r="E1701" s="10">
        <v>100000</v>
      </c>
      <c r="F1701" s="10">
        <v>-6827</v>
      </c>
      <c r="G1701" s="10">
        <v>323840</v>
      </c>
      <c r="H1701" s="10">
        <v>300480</v>
      </c>
      <c r="I1701" s="10">
        <v>4386</v>
      </c>
      <c r="J1701" s="10">
        <v>5251</v>
      </c>
      <c r="K1701" s="10">
        <v>2477</v>
      </c>
      <c r="L1701" s="10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 s="8">
        <v>-0.62</v>
      </c>
      <c r="W1701" s="10">
        <v>1507</v>
      </c>
      <c r="X1701">
        <v>6</v>
      </c>
      <c r="Y1701" s="4" t="str">
        <f>VLOOKUP(C1701,[1]Sheet1!$B:$D,3,FALSE)</f>
        <v>Development Banks</v>
      </c>
      <c r="Z1701">
        <f>IFERROR(VLOOKUP(C1701,[2]!LTP,2,FALSE),0)</f>
        <v>247</v>
      </c>
      <c r="AA1701" s="7">
        <f t="shared" si="26"/>
        <v>41.166666666666664</v>
      </c>
    </row>
    <row r="1702" spans="1:27" x14ac:dyDescent="0.45">
      <c r="A1702" t="s">
        <v>24</v>
      </c>
      <c r="B1702" t="s">
        <v>25</v>
      </c>
      <c r="C1702" t="s">
        <v>145</v>
      </c>
      <c r="D1702">
        <v>197</v>
      </c>
      <c r="E1702" s="10">
        <v>1052850</v>
      </c>
      <c r="F1702" s="10">
        <v>607988</v>
      </c>
      <c r="G1702" s="10">
        <v>12325915</v>
      </c>
      <c r="H1702" s="10">
        <v>10780564</v>
      </c>
      <c r="I1702" s="10">
        <v>133179</v>
      </c>
      <c r="J1702" s="10">
        <v>162695</v>
      </c>
      <c r="K1702" s="10">
        <v>117683</v>
      </c>
      <c r="L1702" s="10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 s="8">
        <v>7.0000000000000007E-2</v>
      </c>
      <c r="W1702" s="10">
        <v>33218</v>
      </c>
      <c r="X1702">
        <v>13</v>
      </c>
      <c r="Y1702" s="4" t="str">
        <f>VLOOKUP(C1702,[1]Sheet1!$B:$D,3,FALSE)</f>
        <v>Delist</v>
      </c>
      <c r="Z1702">
        <f>IFERROR(VLOOKUP(C1702,[2]!LTP,2,FALSE),0)</f>
        <v>0</v>
      </c>
      <c r="AA1702" s="7">
        <f t="shared" si="26"/>
        <v>0</v>
      </c>
    </row>
    <row r="1703" spans="1:27" x14ac:dyDescent="0.45">
      <c r="A1703" t="s">
        <v>24</v>
      </c>
      <c r="B1703" t="s">
        <v>25</v>
      </c>
      <c r="C1703" t="s">
        <v>146</v>
      </c>
      <c r="D1703">
        <v>423</v>
      </c>
      <c r="E1703" s="10">
        <v>1156223</v>
      </c>
      <c r="F1703" s="10">
        <v>578344</v>
      </c>
      <c r="G1703" s="10">
        <v>11552329</v>
      </c>
      <c r="H1703" s="10">
        <v>9304679</v>
      </c>
      <c r="I1703" s="10">
        <v>106766</v>
      </c>
      <c r="J1703" s="10">
        <v>119881</v>
      </c>
      <c r="K1703" s="10">
        <v>58955</v>
      </c>
      <c r="L1703" s="10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 s="8">
        <v>-0.64</v>
      </c>
      <c r="W1703" s="10">
        <v>20430</v>
      </c>
      <c r="X1703">
        <v>7</v>
      </c>
      <c r="Y1703" s="4" t="str">
        <f>VLOOKUP(C1703,[1]Sheet1!$B:$D,3,FALSE)</f>
        <v>Development Banks</v>
      </c>
      <c r="Z1703">
        <f>IFERROR(VLOOKUP(C1703,[2]!LTP,2,FALSE),0)</f>
        <v>295.89999999999998</v>
      </c>
      <c r="AA1703" s="7">
        <f t="shared" si="26"/>
        <v>42.271428571428565</v>
      </c>
    </row>
    <row r="1704" spans="1:27" x14ac:dyDescent="0.45">
      <c r="A1704" t="s">
        <v>24</v>
      </c>
      <c r="B1704" t="s">
        <v>25</v>
      </c>
      <c r="C1704" t="s">
        <v>147</v>
      </c>
      <c r="D1704">
        <v>445</v>
      </c>
      <c r="E1704" s="10">
        <v>661605</v>
      </c>
      <c r="F1704" s="10">
        <v>327655</v>
      </c>
      <c r="G1704" s="10">
        <v>6905274</v>
      </c>
      <c r="H1704" s="10">
        <v>6142961</v>
      </c>
      <c r="I1704" s="10">
        <v>95117</v>
      </c>
      <c r="J1704" s="10">
        <v>113394</v>
      </c>
      <c r="K1704" s="10">
        <v>83372</v>
      </c>
      <c r="L1704" s="10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 s="8">
        <v>-0.39</v>
      </c>
      <c r="W1704" s="10">
        <v>35828</v>
      </c>
      <c r="X1704">
        <v>22</v>
      </c>
      <c r="Y1704" s="4" t="str">
        <f>VLOOKUP(C1704,[1]Sheet1!$B:$D,3,FALSE)</f>
        <v>Development Banks</v>
      </c>
      <c r="Z1704">
        <f>IFERROR(VLOOKUP(C1704,[2]!LTP,2,FALSE),0)</f>
        <v>291.60000000000002</v>
      </c>
      <c r="AA1704" s="7">
        <f t="shared" si="26"/>
        <v>13.254545454545456</v>
      </c>
    </row>
    <row r="1705" spans="1:27" x14ac:dyDescent="0.45">
      <c r="A1705" t="s">
        <v>24</v>
      </c>
      <c r="B1705" t="s">
        <v>25</v>
      </c>
      <c r="C1705" t="s">
        <v>148</v>
      </c>
      <c r="D1705">
        <v>294</v>
      </c>
      <c r="E1705" s="10">
        <v>100000</v>
      </c>
      <c r="F1705" s="10">
        <v>6325</v>
      </c>
      <c r="G1705" s="10">
        <v>744218</v>
      </c>
      <c r="H1705" s="10">
        <v>648637</v>
      </c>
      <c r="I1705" s="10">
        <v>13288</v>
      </c>
      <c r="J1705" s="10">
        <v>15293</v>
      </c>
      <c r="K1705" s="10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 s="8">
        <v>-0.72</v>
      </c>
      <c r="W1705">
        <v>695</v>
      </c>
      <c r="X1705">
        <v>3</v>
      </c>
      <c r="Y1705" s="4" t="str">
        <f>VLOOKUP(C1705,[1]Sheet1!$B:$D,3,FALSE)</f>
        <v>Development Banks</v>
      </c>
      <c r="Z1705">
        <f>IFERROR(VLOOKUP(C1705,[2]!LTP,2,FALSE),0)</f>
        <v>230.5</v>
      </c>
      <c r="AA1705" s="7">
        <f t="shared" si="26"/>
        <v>76.833333333333329</v>
      </c>
    </row>
    <row r="1706" spans="1:27" x14ac:dyDescent="0.45">
      <c r="A1706" t="s">
        <v>53</v>
      </c>
      <c r="B1706" t="s">
        <v>25</v>
      </c>
      <c r="C1706" t="s">
        <v>124</v>
      </c>
      <c r="D1706">
        <v>199</v>
      </c>
      <c r="E1706" s="10">
        <v>144000</v>
      </c>
      <c r="F1706" s="10">
        <v>40885</v>
      </c>
      <c r="G1706" s="10">
        <v>1655460</v>
      </c>
      <c r="H1706" s="10">
        <v>1387565</v>
      </c>
      <c r="I1706" s="10">
        <v>37384</v>
      </c>
      <c r="J1706" s="10">
        <v>53346</v>
      </c>
      <c r="K1706" s="10">
        <v>31171</v>
      </c>
      <c r="L1706" s="10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 s="8">
        <v>0.35</v>
      </c>
      <c r="W1706" s="10">
        <v>18009</v>
      </c>
      <c r="X1706">
        <v>25</v>
      </c>
      <c r="Y1706" s="4" t="str">
        <f>VLOOKUP(C1706,[1]Sheet1!$B:$D,3,FALSE)</f>
        <v>Delist</v>
      </c>
      <c r="Z1706">
        <f>IFERROR(VLOOKUP(C1706,[2]!LTP,2,FALSE),0)</f>
        <v>0</v>
      </c>
      <c r="AA1706" s="7">
        <f t="shared" si="26"/>
        <v>0</v>
      </c>
    </row>
    <row r="1707" spans="1:27" x14ac:dyDescent="0.45">
      <c r="A1707" t="s">
        <v>53</v>
      </c>
      <c r="B1707" t="s">
        <v>25</v>
      </c>
      <c r="C1707" t="s">
        <v>125</v>
      </c>
      <c r="D1707">
        <v>418</v>
      </c>
      <c r="E1707" s="10">
        <v>307650</v>
      </c>
      <c r="F1707" s="10">
        <v>231454</v>
      </c>
      <c r="G1707" s="10">
        <v>4057201</v>
      </c>
      <c r="H1707" s="10">
        <v>3593191</v>
      </c>
      <c r="I1707" s="10">
        <v>148664</v>
      </c>
      <c r="J1707" s="10">
        <v>162291</v>
      </c>
      <c r="K1707" s="10">
        <v>123621</v>
      </c>
      <c r="L1707" s="10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 s="8">
        <v>0.04</v>
      </c>
      <c r="W1707" s="10">
        <v>73858</v>
      </c>
      <c r="X1707">
        <v>48</v>
      </c>
      <c r="Y1707" s="4" t="str">
        <f>VLOOKUP(C1707,[1]Sheet1!$B:$D,3,FALSE)</f>
        <v>Development Banks</v>
      </c>
      <c r="Z1707">
        <f>IFERROR(VLOOKUP(C1707,[2]!LTP,2,FALSE),0)</f>
        <v>279.10000000000002</v>
      </c>
      <c r="AA1707" s="7">
        <f t="shared" si="26"/>
        <v>5.8145833333333341</v>
      </c>
    </row>
    <row r="1708" spans="1:27" x14ac:dyDescent="0.45">
      <c r="A1708" t="s">
        <v>53</v>
      </c>
      <c r="B1708" t="s">
        <v>25</v>
      </c>
      <c r="C1708" t="s">
        <v>126</v>
      </c>
      <c r="D1708">
        <v>430.6</v>
      </c>
      <c r="E1708" s="10">
        <v>1080512</v>
      </c>
      <c r="F1708" s="10">
        <v>618895</v>
      </c>
      <c r="G1708" s="10">
        <v>13370928</v>
      </c>
      <c r="H1708" s="10">
        <v>11702000</v>
      </c>
      <c r="I1708" s="10">
        <v>343402</v>
      </c>
      <c r="J1708" s="10">
        <v>406942</v>
      </c>
      <c r="K1708" s="10">
        <v>287941</v>
      </c>
      <c r="L1708" s="10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 s="8">
        <v>-0.25</v>
      </c>
      <c r="W1708" s="10">
        <v>159547</v>
      </c>
      <c r="X1708">
        <v>30</v>
      </c>
      <c r="Y1708" s="4" t="str">
        <f>VLOOKUP(C1708,[1]Sheet1!$B:$D,3,FALSE)</f>
        <v>Development Banks</v>
      </c>
      <c r="Z1708">
        <f>IFERROR(VLOOKUP(C1708,[2]!LTP,2,FALSE),0)</f>
        <v>356.8</v>
      </c>
      <c r="AA1708" s="7">
        <f t="shared" si="26"/>
        <v>11.893333333333334</v>
      </c>
    </row>
    <row r="1709" spans="1:27" x14ac:dyDescent="0.45">
      <c r="A1709" t="s">
        <v>53</v>
      </c>
      <c r="B1709" t="s">
        <v>25</v>
      </c>
      <c r="C1709" t="s">
        <v>127</v>
      </c>
      <c r="D1709">
        <v>201</v>
      </c>
      <c r="E1709" s="10">
        <v>643956</v>
      </c>
      <c r="F1709" s="10">
        <v>203668</v>
      </c>
      <c r="G1709" s="10">
        <v>5879836</v>
      </c>
      <c r="H1709" s="10">
        <v>5176806</v>
      </c>
      <c r="I1709" s="10">
        <v>171167</v>
      </c>
      <c r="J1709" s="10">
        <v>197357</v>
      </c>
      <c r="K1709" s="10">
        <v>150062</v>
      </c>
      <c r="L1709" s="10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 s="8">
        <v>0.46</v>
      </c>
      <c r="W1709" s="10">
        <v>93304</v>
      </c>
      <c r="X1709">
        <v>29</v>
      </c>
      <c r="Y1709" s="4" t="str">
        <f>VLOOKUP(C1709,[1]Sheet1!$B:$D,3,FALSE)</f>
        <v>Delist</v>
      </c>
      <c r="Z1709">
        <f>IFERROR(VLOOKUP(C1709,[2]!LTP,2,FALSE),0)</f>
        <v>0</v>
      </c>
      <c r="AA1709" s="7">
        <f t="shared" si="26"/>
        <v>0</v>
      </c>
    </row>
    <row r="1710" spans="1:27" x14ac:dyDescent="0.45">
      <c r="A1710" t="s">
        <v>53</v>
      </c>
      <c r="B1710" t="s">
        <v>25</v>
      </c>
      <c r="C1710" t="s">
        <v>128</v>
      </c>
      <c r="D1710">
        <v>135</v>
      </c>
      <c r="E1710" s="10">
        <v>152917</v>
      </c>
      <c r="F1710" s="10">
        <v>38883</v>
      </c>
      <c r="G1710" s="10">
        <v>1172126</v>
      </c>
      <c r="H1710" s="10">
        <v>1016566</v>
      </c>
      <c r="I1710" s="10">
        <v>41406</v>
      </c>
      <c r="J1710" s="10">
        <v>47039</v>
      </c>
      <c r="K1710" s="10">
        <v>36594</v>
      </c>
      <c r="L1710" s="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 s="8">
        <v>1.0900000000000001</v>
      </c>
      <c r="W1710" s="10">
        <v>21505</v>
      </c>
      <c r="X1710">
        <v>28</v>
      </c>
      <c r="Y1710" s="4" t="str">
        <f>VLOOKUP(C1710,[1]Sheet1!$B:$D,3,FALSE)</f>
        <v>Delist</v>
      </c>
      <c r="Z1710">
        <f>IFERROR(VLOOKUP(C1710,[2]!LTP,2,FALSE),0)</f>
        <v>0</v>
      </c>
      <c r="AA1710" s="7">
        <f t="shared" si="26"/>
        <v>0</v>
      </c>
    </row>
    <row r="1711" spans="1:27" x14ac:dyDescent="0.45">
      <c r="A1711" t="s">
        <v>53</v>
      </c>
      <c r="B1711" t="s">
        <v>25</v>
      </c>
      <c r="C1711" t="s">
        <v>129</v>
      </c>
      <c r="D1711">
        <v>377</v>
      </c>
      <c r="E1711" s="10">
        <v>1101941</v>
      </c>
      <c r="F1711" s="10">
        <v>282868</v>
      </c>
      <c r="G1711" s="10">
        <v>9129062</v>
      </c>
      <c r="H1711" s="10">
        <v>8017619</v>
      </c>
      <c r="I1711" s="10">
        <v>225917</v>
      </c>
      <c r="J1711" s="10">
        <v>265172</v>
      </c>
      <c r="K1711" s="10">
        <v>167396</v>
      </c>
      <c r="L1711" s="10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 s="8">
        <v>-0.3</v>
      </c>
      <c r="W1711" s="10">
        <v>135434</v>
      </c>
      <c r="X1711">
        <v>25</v>
      </c>
      <c r="Y1711" s="4" t="str">
        <f>VLOOKUP(C1711,[1]Sheet1!$B:$D,3,FALSE)</f>
        <v>Development Banks</v>
      </c>
      <c r="Z1711">
        <f>IFERROR(VLOOKUP(C1711,[2]!LTP,2,FALSE),0)</f>
        <v>255.1</v>
      </c>
      <c r="AA1711" s="7">
        <f t="shared" si="26"/>
        <v>10.204000000000001</v>
      </c>
    </row>
    <row r="1712" spans="1:27" x14ac:dyDescent="0.45">
      <c r="A1712" t="s">
        <v>53</v>
      </c>
      <c r="B1712" t="s">
        <v>25</v>
      </c>
      <c r="C1712" t="s">
        <v>130</v>
      </c>
      <c r="D1712">
        <v>283</v>
      </c>
      <c r="E1712" s="10">
        <v>247500</v>
      </c>
      <c r="F1712" s="10">
        <v>63753</v>
      </c>
      <c r="G1712" s="10">
        <v>2341786</v>
      </c>
      <c r="H1712" s="10">
        <v>2075177</v>
      </c>
      <c r="I1712" s="10">
        <v>76481</v>
      </c>
      <c r="J1712" s="10">
        <v>97275</v>
      </c>
      <c r="K1712" s="10">
        <v>53234</v>
      </c>
      <c r="L1712" s="10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 s="8">
        <v>-0.08</v>
      </c>
      <c r="W1712" s="10">
        <v>29755</v>
      </c>
      <c r="X1712">
        <v>24</v>
      </c>
      <c r="Y1712" s="4" t="str">
        <f>VLOOKUP(C1712,[1]Sheet1!$B:$D,3,FALSE)</f>
        <v>Delist</v>
      </c>
      <c r="Z1712">
        <f>IFERROR(VLOOKUP(C1712,[2]!LTP,2,FALSE),0)</f>
        <v>0</v>
      </c>
      <c r="AA1712" s="7">
        <f t="shared" si="26"/>
        <v>0</v>
      </c>
    </row>
    <row r="1713" spans="1:27" x14ac:dyDescent="0.45">
      <c r="A1713" t="s">
        <v>53</v>
      </c>
      <c r="B1713" t="s">
        <v>25</v>
      </c>
      <c r="C1713" t="s">
        <v>131</v>
      </c>
      <c r="D1713">
        <v>238</v>
      </c>
      <c r="E1713" s="10">
        <v>1975420</v>
      </c>
      <c r="F1713" s="10">
        <v>732949</v>
      </c>
      <c r="G1713" s="10">
        <v>15913973</v>
      </c>
      <c r="H1713" s="10">
        <v>14324656</v>
      </c>
      <c r="I1713" s="10">
        <v>462909</v>
      </c>
      <c r="J1713" s="10">
        <v>518588</v>
      </c>
      <c r="K1713" s="10">
        <v>376017</v>
      </c>
      <c r="L1713" s="10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 s="8">
        <v>0.21</v>
      </c>
      <c r="W1713" s="10">
        <v>263863</v>
      </c>
      <c r="X1713">
        <v>27</v>
      </c>
      <c r="Y1713" s="4" t="str">
        <f>VLOOKUP(C1713,[1]Sheet1!$B:$D,3,FALSE)</f>
        <v>Delist</v>
      </c>
      <c r="Z1713">
        <f>IFERROR(VLOOKUP(C1713,[2]!LTP,2,FALSE),0)</f>
        <v>0</v>
      </c>
      <c r="AA1713" s="7">
        <f t="shared" si="26"/>
        <v>0</v>
      </c>
    </row>
    <row r="1714" spans="1:27" x14ac:dyDescent="0.45">
      <c r="A1714" t="s">
        <v>53</v>
      </c>
      <c r="B1714" t="s">
        <v>25</v>
      </c>
      <c r="C1714" t="s">
        <v>132</v>
      </c>
      <c r="D1714">
        <v>196</v>
      </c>
      <c r="E1714" s="10">
        <v>150000</v>
      </c>
      <c r="F1714" s="10">
        <v>46121</v>
      </c>
      <c r="G1714" s="10">
        <v>1371535</v>
      </c>
      <c r="H1714" s="10">
        <v>1169181</v>
      </c>
      <c r="I1714" s="10">
        <v>53360</v>
      </c>
      <c r="J1714" s="10">
        <v>61079</v>
      </c>
      <c r="K1714" s="10">
        <v>38545</v>
      </c>
      <c r="L1714" s="10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 s="8">
        <v>0.54</v>
      </c>
      <c r="W1714" s="10">
        <v>23222</v>
      </c>
      <c r="X1714">
        <v>31</v>
      </c>
      <c r="Y1714" s="4" t="str">
        <f>VLOOKUP(C1714,[1]Sheet1!$B:$D,3,FALSE)</f>
        <v>Delist</v>
      </c>
      <c r="Z1714">
        <f>IFERROR(VLOOKUP(C1714,[2]!LTP,2,FALSE),0)</f>
        <v>0</v>
      </c>
      <c r="AA1714" s="7">
        <f t="shared" si="26"/>
        <v>0</v>
      </c>
    </row>
    <row r="1715" spans="1:27" x14ac:dyDescent="0.45">
      <c r="A1715" t="s">
        <v>53</v>
      </c>
      <c r="B1715" t="s">
        <v>25</v>
      </c>
      <c r="C1715" t="s">
        <v>133</v>
      </c>
      <c r="D1715">
        <v>330.9</v>
      </c>
      <c r="E1715" s="10">
        <v>151000</v>
      </c>
      <c r="F1715" s="10">
        <v>39842</v>
      </c>
      <c r="G1715" s="10">
        <v>1799003</v>
      </c>
      <c r="H1715" s="10">
        <v>984346</v>
      </c>
      <c r="I1715" s="10">
        <v>31652</v>
      </c>
      <c r="J1715" s="10">
        <v>40409</v>
      </c>
      <c r="K1715" s="10">
        <v>11986</v>
      </c>
      <c r="L1715" s="10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 s="8">
        <v>-0.64</v>
      </c>
      <c r="W1715" s="10">
        <v>3673</v>
      </c>
      <c r="X1715">
        <v>5</v>
      </c>
      <c r="Y1715" s="4" t="str">
        <f>VLOOKUP(C1715,[1]Sheet1!$B:$D,3,FALSE)</f>
        <v>Development Banks</v>
      </c>
      <c r="Z1715">
        <f>IFERROR(VLOOKUP(C1715,[2]!LTP,2,FALSE),0)</f>
        <v>254</v>
      </c>
      <c r="AA1715" s="7">
        <f t="shared" si="26"/>
        <v>50.8</v>
      </c>
    </row>
    <row r="1716" spans="1:27" x14ac:dyDescent="0.45">
      <c r="A1716" t="s">
        <v>53</v>
      </c>
      <c r="B1716" t="s">
        <v>25</v>
      </c>
      <c r="C1716" t="s">
        <v>134</v>
      </c>
      <c r="D1716">
        <v>450</v>
      </c>
      <c r="E1716" s="10">
        <v>374319</v>
      </c>
      <c r="F1716" s="10">
        <v>125661</v>
      </c>
      <c r="G1716" s="10">
        <v>2380063</v>
      </c>
      <c r="H1716" s="10">
        <v>2167580</v>
      </c>
      <c r="I1716" s="10">
        <v>88836</v>
      </c>
      <c r="J1716" s="10">
        <v>108119</v>
      </c>
      <c r="K1716" s="10">
        <v>84964</v>
      </c>
      <c r="L1716" s="10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 s="8">
        <v>-0.36</v>
      </c>
      <c r="W1716" s="10">
        <v>52189</v>
      </c>
      <c r="X1716">
        <v>28</v>
      </c>
      <c r="Y1716" s="4" t="str">
        <f>VLOOKUP(C1716,[1]Sheet1!$B:$D,3,FALSE)</f>
        <v>Development Banks</v>
      </c>
      <c r="Z1716">
        <f>IFERROR(VLOOKUP(C1716,[2]!LTP,2,FALSE),0)</f>
        <v>353.1</v>
      </c>
      <c r="AA1716" s="7">
        <f t="shared" si="26"/>
        <v>12.610714285714286</v>
      </c>
    </row>
    <row r="1717" spans="1:27" x14ac:dyDescent="0.45">
      <c r="A1717" t="s">
        <v>53</v>
      </c>
      <c r="B1717" t="s">
        <v>25</v>
      </c>
      <c r="C1717" t="s">
        <v>135</v>
      </c>
      <c r="D1717">
        <v>162</v>
      </c>
      <c r="E1717" s="10">
        <v>194925</v>
      </c>
      <c r="F1717" s="10">
        <v>104036</v>
      </c>
      <c r="G1717" s="10">
        <v>2626325</v>
      </c>
      <c r="H1717" s="10">
        <v>1116577</v>
      </c>
      <c r="I1717" s="10">
        <v>76427</v>
      </c>
      <c r="J1717" s="10">
        <v>90697</v>
      </c>
      <c r="K1717" s="10">
        <v>64539</v>
      </c>
      <c r="L1717" s="10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 s="8">
        <v>1.22</v>
      </c>
      <c r="W1717" s="10">
        <v>36663</v>
      </c>
      <c r="X1717">
        <v>38</v>
      </c>
      <c r="Y1717" s="4" t="str">
        <f>VLOOKUP(C1717,[1]Sheet1!$B:$D,3,FALSE)</f>
        <v>Delist</v>
      </c>
      <c r="Z1717">
        <f>IFERROR(VLOOKUP(C1717,[2]!LTP,2,FALSE),0)</f>
        <v>0</v>
      </c>
      <c r="AA1717" s="7">
        <f t="shared" si="26"/>
        <v>0</v>
      </c>
    </row>
    <row r="1718" spans="1:27" x14ac:dyDescent="0.45">
      <c r="A1718" t="s">
        <v>53</v>
      </c>
      <c r="B1718" t="s">
        <v>25</v>
      </c>
      <c r="C1718" t="s">
        <v>136</v>
      </c>
      <c r="D1718">
        <v>485</v>
      </c>
      <c r="E1718" s="10">
        <v>1531350</v>
      </c>
      <c r="F1718" s="10">
        <v>444026</v>
      </c>
      <c r="G1718" s="10">
        <v>14582139</v>
      </c>
      <c r="H1718" s="10">
        <v>13094044</v>
      </c>
      <c r="I1718" s="10">
        <v>460356</v>
      </c>
      <c r="J1718" s="10">
        <v>566519</v>
      </c>
      <c r="K1718" s="10">
        <v>372886</v>
      </c>
      <c r="L1718" s="10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 s="8">
        <v>-0.4</v>
      </c>
      <c r="W1718" s="10">
        <v>223221</v>
      </c>
      <c r="X1718">
        <v>29</v>
      </c>
      <c r="Y1718" s="4" t="str">
        <f>VLOOKUP(C1718,[1]Sheet1!$B:$D,3,FALSE)</f>
        <v>Development Banks</v>
      </c>
      <c r="Z1718">
        <f>IFERROR(VLOOKUP(C1718,[2]!LTP,2,FALSE),0)</f>
        <v>390</v>
      </c>
      <c r="AA1718" s="7">
        <f t="shared" si="26"/>
        <v>13.448275862068966</v>
      </c>
    </row>
    <row r="1719" spans="1:27" x14ac:dyDescent="0.45">
      <c r="A1719" t="s">
        <v>53</v>
      </c>
      <c r="B1719" t="s">
        <v>25</v>
      </c>
      <c r="C1719" t="s">
        <v>137</v>
      </c>
      <c r="D1719">
        <v>145</v>
      </c>
      <c r="E1719" s="10">
        <v>220295</v>
      </c>
      <c r="F1719" s="10">
        <v>40182</v>
      </c>
      <c r="G1719" s="10">
        <v>1849118</v>
      </c>
      <c r="H1719" s="10">
        <v>1532474</v>
      </c>
      <c r="I1719" s="10">
        <v>49984</v>
      </c>
      <c r="J1719" s="10">
        <v>60175</v>
      </c>
      <c r="K1719" s="10">
        <v>33903</v>
      </c>
      <c r="L1719" s="10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 s="8">
        <v>0.44</v>
      </c>
      <c r="W1719" s="10">
        <v>17980</v>
      </c>
      <c r="X1719">
        <v>16</v>
      </c>
      <c r="Y1719" s="4" t="str">
        <f>VLOOKUP(C1719,[1]Sheet1!$B:$D,3,FALSE)</f>
        <v>Delist</v>
      </c>
      <c r="Z1719">
        <f>IFERROR(VLOOKUP(C1719,[2]!LTP,2,FALSE),0)</f>
        <v>0</v>
      </c>
      <c r="AA1719" s="7">
        <f t="shared" si="26"/>
        <v>0</v>
      </c>
    </row>
    <row r="1720" spans="1:27" x14ac:dyDescent="0.45">
      <c r="A1720" t="s">
        <v>53</v>
      </c>
      <c r="B1720" t="s">
        <v>25</v>
      </c>
      <c r="C1720" t="s">
        <v>138</v>
      </c>
      <c r="D1720">
        <v>150</v>
      </c>
      <c r="E1720" s="10">
        <v>415823</v>
      </c>
      <c r="F1720" s="10">
        <v>3266120</v>
      </c>
      <c r="G1720" s="10">
        <v>1154283</v>
      </c>
      <c r="H1720" s="10">
        <v>3022915</v>
      </c>
      <c r="I1720" s="10">
        <v>291119</v>
      </c>
      <c r="J1720" s="10">
        <v>309480</v>
      </c>
      <c r="K1720" s="10">
        <v>194489</v>
      </c>
      <c r="L1720" s="1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 s="10">
        <v>1432</v>
      </c>
      <c r="V1720" s="8">
        <v>8.5500000000000007</v>
      </c>
      <c r="W1720" s="10">
        <v>213987</v>
      </c>
      <c r="X1720">
        <v>103</v>
      </c>
      <c r="Y1720" s="4" t="str">
        <f>VLOOKUP(C1720,[1]Sheet1!$B:$D,3,FALSE)</f>
        <v>Delist</v>
      </c>
      <c r="Z1720">
        <f>IFERROR(VLOOKUP(C1720,[2]!LTP,2,FALSE),0)</f>
        <v>0</v>
      </c>
      <c r="AA1720" s="7">
        <f t="shared" si="26"/>
        <v>0</v>
      </c>
    </row>
    <row r="1721" spans="1:27" x14ac:dyDescent="0.45">
      <c r="A1721" t="s">
        <v>53</v>
      </c>
      <c r="B1721" t="s">
        <v>25</v>
      </c>
      <c r="C1721" t="s">
        <v>149</v>
      </c>
      <c r="D1721">
        <v>188</v>
      </c>
      <c r="E1721" s="10">
        <v>352385</v>
      </c>
      <c r="F1721" s="10">
        <v>95162</v>
      </c>
      <c r="G1721" s="10">
        <v>2432540</v>
      </c>
      <c r="H1721" s="10">
        <v>2046369</v>
      </c>
      <c r="I1721" s="10">
        <v>87438</v>
      </c>
      <c r="J1721" s="10">
        <v>101185</v>
      </c>
      <c r="K1721" s="10">
        <v>77555</v>
      </c>
      <c r="L1721" s="10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 s="8">
        <v>0.46</v>
      </c>
      <c r="W1721" s="10">
        <v>46637</v>
      </c>
      <c r="X1721">
        <v>26</v>
      </c>
      <c r="Y1721" s="4" t="str">
        <f>VLOOKUP(C1721,[1]Sheet1!$B:$D,3,FALSE)</f>
        <v>Delist</v>
      </c>
      <c r="Z1721">
        <f>IFERROR(VLOOKUP(C1721,[2]!LTP,2,FALSE),0)</f>
        <v>0</v>
      </c>
      <c r="AA1721" s="7">
        <f t="shared" si="26"/>
        <v>0</v>
      </c>
    </row>
    <row r="1722" spans="1:27" x14ac:dyDescent="0.45">
      <c r="A1722" t="s">
        <v>53</v>
      </c>
      <c r="B1722" t="s">
        <v>25</v>
      </c>
      <c r="C1722" t="s">
        <v>139</v>
      </c>
      <c r="D1722">
        <v>376</v>
      </c>
      <c r="E1722" s="10">
        <v>1073456</v>
      </c>
      <c r="F1722" s="10">
        <v>506796</v>
      </c>
      <c r="G1722" s="10">
        <v>12048509</v>
      </c>
      <c r="H1722" s="10">
        <v>10570698</v>
      </c>
      <c r="I1722" s="10">
        <v>331175</v>
      </c>
      <c r="J1722" s="10">
        <v>380139</v>
      </c>
      <c r="K1722" s="10">
        <v>252234</v>
      </c>
      <c r="L1722" s="10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 s="8">
        <v>-0.25</v>
      </c>
      <c r="W1722" s="10">
        <v>129673</v>
      </c>
      <c r="X1722">
        <v>24</v>
      </c>
      <c r="Y1722" s="4" t="str">
        <f>VLOOKUP(C1722,[1]Sheet1!$B:$D,3,FALSE)</f>
        <v>Development Banks</v>
      </c>
      <c r="Z1722">
        <f>IFERROR(VLOOKUP(C1722,[2]!LTP,2,FALSE),0)</f>
        <v>280</v>
      </c>
      <c r="AA1722" s="7">
        <f t="shared" si="26"/>
        <v>11.666666666666666</v>
      </c>
    </row>
    <row r="1723" spans="1:27" x14ac:dyDescent="0.45">
      <c r="A1723" t="s">
        <v>53</v>
      </c>
      <c r="B1723" t="s">
        <v>25</v>
      </c>
      <c r="C1723" t="s">
        <v>140</v>
      </c>
      <c r="D1723">
        <v>197</v>
      </c>
      <c r="E1723" s="10">
        <v>314610</v>
      </c>
      <c r="F1723" s="10">
        <v>131677</v>
      </c>
      <c r="G1723" s="10">
        <v>3321707</v>
      </c>
      <c r="H1723" s="10">
        <v>2839350</v>
      </c>
      <c r="I1723" s="10">
        <v>113584</v>
      </c>
      <c r="J1723" s="10">
        <v>131869</v>
      </c>
      <c r="K1723" s="10">
        <v>100232</v>
      </c>
      <c r="L1723" s="10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 s="8">
        <v>0.72</v>
      </c>
      <c r="W1723" s="10">
        <v>56596</v>
      </c>
      <c r="X1723">
        <v>36</v>
      </c>
      <c r="Y1723" s="4" t="str">
        <f>VLOOKUP(C1723,[1]Sheet1!$B:$D,3,FALSE)</f>
        <v>Delist</v>
      </c>
      <c r="Z1723">
        <f>IFERROR(VLOOKUP(C1723,[2]!LTP,2,FALSE),0)</f>
        <v>0</v>
      </c>
      <c r="AA1723" s="7">
        <f t="shared" si="26"/>
        <v>0</v>
      </c>
    </row>
    <row r="1724" spans="1:27" x14ac:dyDescent="0.45">
      <c r="A1724" t="s">
        <v>53</v>
      </c>
      <c r="B1724" t="s">
        <v>25</v>
      </c>
      <c r="C1724" t="s">
        <v>141</v>
      </c>
      <c r="D1724">
        <v>375</v>
      </c>
      <c r="E1724" s="10">
        <v>1102892</v>
      </c>
      <c r="F1724" s="10">
        <v>361010</v>
      </c>
      <c r="G1724" s="10">
        <v>9205058</v>
      </c>
      <c r="H1724" s="10">
        <v>8175694</v>
      </c>
      <c r="I1724" s="10">
        <v>312691</v>
      </c>
      <c r="J1724" s="10">
        <v>346766</v>
      </c>
      <c r="K1724" s="10">
        <v>267722</v>
      </c>
      <c r="L1724" s="10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 s="8">
        <v>-0.2</v>
      </c>
      <c r="W1724" s="10">
        <v>165983</v>
      </c>
      <c r="X1724">
        <v>30</v>
      </c>
      <c r="Y1724" s="4" t="str">
        <f>VLOOKUP(C1724,[1]Sheet1!$B:$D,3,FALSE)</f>
        <v>Development Banks</v>
      </c>
      <c r="Z1724">
        <f>IFERROR(VLOOKUP(C1724,[2]!LTP,2,FALSE),0)</f>
        <v>318.2</v>
      </c>
      <c r="AA1724" s="7">
        <f t="shared" si="26"/>
        <v>10.606666666666666</v>
      </c>
    </row>
    <row r="1725" spans="1:27" x14ac:dyDescent="0.45">
      <c r="A1725" t="s">
        <v>53</v>
      </c>
      <c r="B1725" t="s">
        <v>25</v>
      </c>
      <c r="C1725" t="s">
        <v>142</v>
      </c>
      <c r="D1725">
        <v>340.9</v>
      </c>
      <c r="E1725" s="10">
        <v>262193</v>
      </c>
      <c r="F1725" s="10">
        <v>46555</v>
      </c>
      <c r="G1725" s="10">
        <v>1755196</v>
      </c>
      <c r="H1725" s="10">
        <v>1355604</v>
      </c>
      <c r="I1725" s="10">
        <v>46162</v>
      </c>
      <c r="J1725" s="10">
        <v>55362</v>
      </c>
      <c r="K1725" s="10">
        <v>28615</v>
      </c>
      <c r="L1725" s="10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 s="8">
        <v>-0.51</v>
      </c>
      <c r="W1725" s="10">
        <v>13806</v>
      </c>
      <c r="X1725">
        <v>11</v>
      </c>
      <c r="Y1725" s="4" t="str">
        <f>VLOOKUP(C1725,[1]Sheet1!$B:$D,3,FALSE)</f>
        <v>Development Banks</v>
      </c>
      <c r="Z1725">
        <f>IFERROR(VLOOKUP(C1725,[2]!LTP,2,FALSE),0)</f>
        <v>249.9</v>
      </c>
      <c r="AA1725" s="7">
        <f t="shared" si="26"/>
        <v>22.718181818181819</v>
      </c>
    </row>
    <row r="1726" spans="1:27" x14ac:dyDescent="0.45">
      <c r="A1726" t="s">
        <v>53</v>
      </c>
      <c r="B1726" t="s">
        <v>25</v>
      </c>
      <c r="C1726" t="s">
        <v>150</v>
      </c>
      <c r="D1726">
        <v>231</v>
      </c>
      <c r="E1726" s="10">
        <v>156960</v>
      </c>
      <c r="F1726" s="10">
        <v>91156</v>
      </c>
      <c r="G1726" s="10">
        <v>2299369</v>
      </c>
      <c r="H1726" s="10">
        <v>1738185</v>
      </c>
      <c r="I1726" s="10">
        <v>48460</v>
      </c>
      <c r="J1726" s="10">
        <v>78438</v>
      </c>
      <c r="K1726" s="10">
        <v>54248</v>
      </c>
      <c r="L1726" s="10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 s="8">
        <v>0.5</v>
      </c>
      <c r="W1726" s="10">
        <v>26459</v>
      </c>
      <c r="X1726">
        <v>34</v>
      </c>
      <c r="Y1726" s="4" t="str">
        <f>VLOOKUP(C1726,[1]Sheet1!$B:$D,3,FALSE)</f>
        <v>Delist</v>
      </c>
      <c r="Z1726">
        <f>IFERROR(VLOOKUP(C1726,[2]!LTP,2,FALSE),0)</f>
        <v>0</v>
      </c>
      <c r="AA1726" s="7">
        <f t="shared" si="26"/>
        <v>0</v>
      </c>
    </row>
    <row r="1727" spans="1:27" x14ac:dyDescent="0.45">
      <c r="A1727" t="s">
        <v>53</v>
      </c>
      <c r="B1727" t="s">
        <v>25</v>
      </c>
      <c r="C1727" t="s">
        <v>143</v>
      </c>
      <c r="D1727">
        <v>147</v>
      </c>
      <c r="E1727" s="10">
        <v>1004440</v>
      </c>
      <c r="F1727" s="10">
        <v>428054</v>
      </c>
      <c r="G1727" s="10">
        <v>9071979</v>
      </c>
      <c r="H1727" s="10">
        <v>8038950</v>
      </c>
      <c r="I1727" s="10">
        <v>260292</v>
      </c>
      <c r="J1727" s="10">
        <v>319833</v>
      </c>
      <c r="K1727" s="10">
        <v>209075</v>
      </c>
      <c r="L1727" s="10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 s="8">
        <v>1.04</v>
      </c>
      <c r="W1727" s="10">
        <v>140379</v>
      </c>
      <c r="X1727">
        <v>28</v>
      </c>
      <c r="Y1727" s="4" t="str">
        <f>VLOOKUP(C1727,[1]Sheet1!$B:$D,3,FALSE)</f>
        <v>Delist</v>
      </c>
      <c r="Z1727">
        <f>IFERROR(VLOOKUP(C1727,[2]!LTP,2,FALSE),0)</f>
        <v>0</v>
      </c>
      <c r="AA1727" s="7">
        <f t="shared" si="26"/>
        <v>0</v>
      </c>
    </row>
    <row r="1728" spans="1:27" x14ac:dyDescent="0.45">
      <c r="A1728" t="s">
        <v>53</v>
      </c>
      <c r="B1728" t="s">
        <v>25</v>
      </c>
      <c r="C1728" t="s">
        <v>145</v>
      </c>
      <c r="D1728">
        <v>197</v>
      </c>
      <c r="E1728" s="10">
        <v>1360282</v>
      </c>
      <c r="F1728" s="10">
        <v>457315</v>
      </c>
      <c r="G1728" s="10">
        <v>12995083</v>
      </c>
      <c r="H1728" s="10">
        <v>11345234</v>
      </c>
      <c r="I1728" s="10">
        <v>353195</v>
      </c>
      <c r="J1728" s="10">
        <v>411661</v>
      </c>
      <c r="K1728" s="10">
        <v>320961</v>
      </c>
      <c r="L1728" s="10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 s="8">
        <v>0.47</v>
      </c>
      <c r="W1728" s="10">
        <v>190239</v>
      </c>
      <c r="X1728">
        <v>28</v>
      </c>
      <c r="Y1728" s="4" t="str">
        <f>VLOOKUP(C1728,[1]Sheet1!$B:$D,3,FALSE)</f>
        <v>Delist</v>
      </c>
      <c r="Z1728">
        <f>IFERROR(VLOOKUP(C1728,[2]!LTP,2,FALSE),0)</f>
        <v>0</v>
      </c>
      <c r="AA1728" s="7">
        <f t="shared" si="26"/>
        <v>0</v>
      </c>
    </row>
    <row r="1729" spans="1:27" x14ac:dyDescent="0.45">
      <c r="A1729" t="s">
        <v>53</v>
      </c>
      <c r="B1729" t="s">
        <v>25</v>
      </c>
      <c r="C1729" t="s">
        <v>146</v>
      </c>
      <c r="D1729">
        <v>423</v>
      </c>
      <c r="E1729" s="10">
        <v>1156223</v>
      </c>
      <c r="F1729">
        <v>0</v>
      </c>
      <c r="G1729" s="10">
        <v>11783318</v>
      </c>
      <c r="H1729" s="10">
        <v>9880903</v>
      </c>
      <c r="I1729" s="10">
        <v>309832</v>
      </c>
      <c r="J1729" s="10">
        <v>341393</v>
      </c>
      <c r="K1729" s="10">
        <v>217441</v>
      </c>
      <c r="L1729" s="10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 s="8">
        <v>-0.47</v>
      </c>
      <c r="W1729" s="10">
        <v>128724</v>
      </c>
      <c r="X1729">
        <v>22</v>
      </c>
      <c r="Y1729" s="4" t="str">
        <f>VLOOKUP(C1729,[1]Sheet1!$B:$D,3,FALSE)</f>
        <v>Development Banks</v>
      </c>
      <c r="Z1729">
        <f>IFERROR(VLOOKUP(C1729,[2]!LTP,2,FALSE),0)</f>
        <v>295.89999999999998</v>
      </c>
      <c r="AA1729" s="7">
        <f t="shared" si="26"/>
        <v>13.45</v>
      </c>
    </row>
    <row r="1730" spans="1:27" x14ac:dyDescent="0.45">
      <c r="A1730" t="s">
        <v>53</v>
      </c>
      <c r="B1730" t="s">
        <v>25</v>
      </c>
      <c r="C1730" t="s">
        <v>151</v>
      </c>
      <c r="D1730">
        <v>443</v>
      </c>
      <c r="E1730" s="10">
        <v>1815004</v>
      </c>
      <c r="F1730" s="10">
        <v>109920</v>
      </c>
      <c r="G1730" s="10">
        <v>15390372</v>
      </c>
      <c r="H1730" s="10">
        <v>13216497</v>
      </c>
      <c r="I1730" s="10">
        <v>292284</v>
      </c>
      <c r="J1730" s="10">
        <v>346396</v>
      </c>
      <c r="K1730" s="10">
        <v>163948</v>
      </c>
      <c r="L1730" s="1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 s="8">
        <v>-0.61</v>
      </c>
      <c r="W1730" s="10">
        <v>112353</v>
      </c>
      <c r="X1730">
        <v>12</v>
      </c>
      <c r="Y1730" s="4" t="str">
        <f>VLOOKUP(C1730,[1]Sheet1!$B:$D,3,FALSE)</f>
        <v>Development Banks</v>
      </c>
      <c r="Z1730">
        <f>IFERROR(VLOOKUP(C1730,[2]!LTP,2,FALSE),0)</f>
        <v>325</v>
      </c>
      <c r="AA1730" s="7">
        <f t="shared" ref="AA1730:AA1793" si="27">IFERROR(Z1730/M1730,0)</f>
        <v>27.083333333333332</v>
      </c>
    </row>
    <row r="1731" spans="1:27" x14ac:dyDescent="0.45">
      <c r="A1731" t="s">
        <v>53</v>
      </c>
      <c r="B1731" t="s">
        <v>25</v>
      </c>
      <c r="C1731" t="s">
        <v>147</v>
      </c>
      <c r="D1731">
        <v>445</v>
      </c>
      <c r="E1731" s="10">
        <v>661605</v>
      </c>
      <c r="F1731" s="10">
        <v>384589</v>
      </c>
      <c r="G1731" s="10">
        <v>6890796</v>
      </c>
      <c r="H1731" s="10">
        <v>6186190</v>
      </c>
      <c r="I1731" s="10">
        <v>207671</v>
      </c>
      <c r="J1731" s="10">
        <v>238701</v>
      </c>
      <c r="K1731" s="10">
        <v>176407</v>
      </c>
      <c r="L1731" s="10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 s="8">
        <v>-0.26</v>
      </c>
      <c r="W1731" s="10">
        <v>100561</v>
      </c>
      <c r="X1731">
        <v>30</v>
      </c>
      <c r="Y1731" s="4" t="str">
        <f>VLOOKUP(C1731,[1]Sheet1!$B:$D,3,FALSE)</f>
        <v>Development Banks</v>
      </c>
      <c r="Z1731">
        <f>IFERROR(VLOOKUP(C1731,[2]!LTP,2,FALSE),0)</f>
        <v>291.60000000000002</v>
      </c>
      <c r="AA1731" s="7">
        <f t="shared" si="27"/>
        <v>9.7200000000000006</v>
      </c>
    </row>
    <row r="1732" spans="1:27" x14ac:dyDescent="0.45">
      <c r="A1732" t="s">
        <v>53</v>
      </c>
      <c r="B1732" t="s">
        <v>25</v>
      </c>
      <c r="C1732" t="s">
        <v>148</v>
      </c>
      <c r="D1732">
        <v>294</v>
      </c>
      <c r="E1732" s="10">
        <v>100000</v>
      </c>
      <c r="F1732" s="10">
        <v>24718</v>
      </c>
      <c r="G1732" s="10">
        <v>843291</v>
      </c>
      <c r="H1732" s="10">
        <v>712356</v>
      </c>
      <c r="I1732" s="10">
        <v>30927</v>
      </c>
      <c r="J1732" s="10">
        <v>36340</v>
      </c>
      <c r="K1732" s="10">
        <v>18484</v>
      </c>
      <c r="L1732" s="10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 s="8">
        <v>-0.22</v>
      </c>
      <c r="W1732" s="10">
        <v>9465</v>
      </c>
      <c r="X1732">
        <v>19</v>
      </c>
      <c r="Y1732" s="4" t="str">
        <f>VLOOKUP(C1732,[1]Sheet1!$B:$D,3,FALSE)</f>
        <v>Development Banks</v>
      </c>
      <c r="Z1732">
        <f>IFERROR(VLOOKUP(C1732,[2]!LTP,2,FALSE),0)</f>
        <v>230.5</v>
      </c>
      <c r="AA1732" s="7">
        <f t="shared" si="27"/>
        <v>12.131578947368421</v>
      </c>
    </row>
    <row r="1733" spans="1:27" x14ac:dyDescent="0.45">
      <c r="A1733" t="s">
        <v>54</v>
      </c>
      <c r="B1733" t="s">
        <v>25</v>
      </c>
      <c r="C1733" t="s">
        <v>124</v>
      </c>
      <c r="D1733">
        <v>199</v>
      </c>
      <c r="E1733" s="10">
        <v>144000</v>
      </c>
      <c r="F1733" s="10">
        <v>56906</v>
      </c>
      <c r="G1733" s="10">
        <v>1793616</v>
      </c>
      <c r="H1733" s="10">
        <v>1440614</v>
      </c>
      <c r="I1733" s="10">
        <v>67041</v>
      </c>
      <c r="J1733" s="10">
        <v>79316</v>
      </c>
      <c r="K1733" s="10">
        <v>43157</v>
      </c>
      <c r="L1733" s="10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 s="8">
        <v>0.34</v>
      </c>
      <c r="W1733" s="10">
        <v>24381</v>
      </c>
      <c r="X1733">
        <v>23</v>
      </c>
      <c r="Y1733" s="4" t="str">
        <f>VLOOKUP(C1733,[1]Sheet1!$B:$D,3,FALSE)</f>
        <v>Delist</v>
      </c>
      <c r="Z1733">
        <f>IFERROR(VLOOKUP(C1733,[2]!LTP,2,FALSE),0)</f>
        <v>0</v>
      </c>
      <c r="AA1733" s="7">
        <f t="shared" si="27"/>
        <v>0</v>
      </c>
    </row>
    <row r="1734" spans="1:27" x14ac:dyDescent="0.45">
      <c r="A1734" t="s">
        <v>54</v>
      </c>
      <c r="B1734" t="s">
        <v>25</v>
      </c>
      <c r="C1734" t="s">
        <v>125</v>
      </c>
      <c r="D1734">
        <v>418</v>
      </c>
      <c r="E1734" s="10">
        <v>384563</v>
      </c>
      <c r="F1734" s="10">
        <v>197724</v>
      </c>
      <c r="G1734" s="10">
        <v>4221022</v>
      </c>
      <c r="H1734" s="10">
        <v>3758894</v>
      </c>
      <c r="I1734" s="10">
        <v>232523</v>
      </c>
      <c r="J1734" s="10">
        <v>253245</v>
      </c>
      <c r="K1734" s="10">
        <v>195404</v>
      </c>
      <c r="L1734" s="10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 s="8">
        <v>-0.11</v>
      </c>
      <c r="W1734" s="10">
        <v>117041</v>
      </c>
      <c r="X1734">
        <v>41</v>
      </c>
      <c r="Y1734" s="4" t="str">
        <f>VLOOKUP(C1734,[1]Sheet1!$B:$D,3,FALSE)</f>
        <v>Development Banks</v>
      </c>
      <c r="Z1734">
        <f>IFERROR(VLOOKUP(C1734,[2]!LTP,2,FALSE),0)</f>
        <v>279.10000000000002</v>
      </c>
      <c r="AA1734" s="7">
        <f t="shared" si="27"/>
        <v>6.807317073170732</v>
      </c>
    </row>
    <row r="1735" spans="1:27" x14ac:dyDescent="0.45">
      <c r="A1735" t="s">
        <v>54</v>
      </c>
      <c r="B1735" t="s">
        <v>25</v>
      </c>
      <c r="C1735" t="s">
        <v>126</v>
      </c>
      <c r="D1735">
        <v>430.6</v>
      </c>
      <c r="E1735" s="10">
        <v>1296614</v>
      </c>
      <c r="F1735" s="10">
        <v>468960</v>
      </c>
      <c r="G1735" s="10">
        <v>13394570</v>
      </c>
      <c r="H1735" s="10">
        <v>12090493</v>
      </c>
      <c r="I1735" s="10">
        <v>543710</v>
      </c>
      <c r="J1735" s="10">
        <v>632428</v>
      </c>
      <c r="K1735" s="10">
        <v>432806</v>
      </c>
      <c r="L1735" s="10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 s="8">
        <v>-0.35</v>
      </c>
      <c r="W1735" s="10">
        <v>248550</v>
      </c>
      <c r="X1735">
        <v>26</v>
      </c>
      <c r="Y1735" s="4" t="str">
        <f>VLOOKUP(C1735,[1]Sheet1!$B:$D,3,FALSE)</f>
        <v>Development Banks</v>
      </c>
      <c r="Z1735">
        <f>IFERROR(VLOOKUP(C1735,[2]!LTP,2,FALSE),0)</f>
        <v>356.8</v>
      </c>
      <c r="AA1735" s="7">
        <f t="shared" si="27"/>
        <v>13.723076923076924</v>
      </c>
    </row>
    <row r="1736" spans="1:27" x14ac:dyDescent="0.45">
      <c r="A1736" t="s">
        <v>54</v>
      </c>
      <c r="B1736" t="s">
        <v>25</v>
      </c>
      <c r="C1736" t="s">
        <v>127</v>
      </c>
      <c r="D1736">
        <v>201</v>
      </c>
      <c r="E1736" s="10">
        <v>1199970</v>
      </c>
      <c r="F1736" s="10">
        <v>557137</v>
      </c>
      <c r="G1736" s="10">
        <v>12200019</v>
      </c>
      <c r="H1736" s="10">
        <v>11203959</v>
      </c>
      <c r="I1736" s="10">
        <v>531650</v>
      </c>
      <c r="J1736" s="10">
        <v>604513</v>
      </c>
      <c r="K1736" s="10">
        <v>456843</v>
      </c>
      <c r="L1736" s="10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 s="8">
        <v>0.56999999999999995</v>
      </c>
      <c r="W1736" s="10">
        <v>273136</v>
      </c>
      <c r="X1736">
        <v>30</v>
      </c>
      <c r="Y1736" s="4" t="str">
        <f>VLOOKUP(C1736,[1]Sheet1!$B:$D,3,FALSE)</f>
        <v>Delist</v>
      </c>
      <c r="Z1736">
        <f>IFERROR(VLOOKUP(C1736,[2]!LTP,2,FALSE),0)</f>
        <v>0</v>
      </c>
      <c r="AA1736" s="7">
        <f t="shared" si="27"/>
        <v>0</v>
      </c>
    </row>
    <row r="1737" spans="1:27" x14ac:dyDescent="0.45">
      <c r="A1737" t="s">
        <v>54</v>
      </c>
      <c r="B1737" t="s">
        <v>25</v>
      </c>
      <c r="C1737" t="s">
        <v>128</v>
      </c>
      <c r="D1737">
        <v>135</v>
      </c>
      <c r="E1737" s="10">
        <v>152917</v>
      </c>
      <c r="F1737" s="10">
        <v>48398</v>
      </c>
      <c r="G1737" s="10">
        <v>1178477</v>
      </c>
      <c r="H1737" s="10">
        <v>1020759</v>
      </c>
      <c r="I1737" s="10">
        <v>61940</v>
      </c>
      <c r="J1737" s="10">
        <v>69513</v>
      </c>
      <c r="K1737" s="10">
        <v>52527</v>
      </c>
      <c r="L1737" s="10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 s="8">
        <v>1.1000000000000001</v>
      </c>
      <c r="W1737" s="10">
        <v>31001</v>
      </c>
      <c r="X1737">
        <v>27</v>
      </c>
      <c r="Y1737" s="4" t="str">
        <f>VLOOKUP(C1737,[1]Sheet1!$B:$D,3,FALSE)</f>
        <v>Delist</v>
      </c>
      <c r="Z1737">
        <f>IFERROR(VLOOKUP(C1737,[2]!LTP,2,FALSE),0)</f>
        <v>0</v>
      </c>
      <c r="AA1737" s="7">
        <f t="shared" si="27"/>
        <v>0</v>
      </c>
    </row>
    <row r="1738" spans="1:27" x14ac:dyDescent="0.45">
      <c r="A1738" t="s">
        <v>54</v>
      </c>
      <c r="B1738" t="s">
        <v>25</v>
      </c>
      <c r="C1738" t="s">
        <v>129</v>
      </c>
      <c r="D1738">
        <v>377</v>
      </c>
      <c r="E1738" s="10">
        <v>1101941</v>
      </c>
      <c r="F1738" s="10">
        <v>340094</v>
      </c>
      <c r="G1738" s="10">
        <v>9352589</v>
      </c>
      <c r="H1738" s="10">
        <v>8384742</v>
      </c>
      <c r="I1738" s="10">
        <v>356123</v>
      </c>
      <c r="J1738" s="10">
        <v>416494</v>
      </c>
      <c r="K1738" s="10">
        <v>261611</v>
      </c>
      <c r="L1738" s="10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 s="8">
        <v>-0.31</v>
      </c>
      <c r="W1738" s="10">
        <v>192655</v>
      </c>
      <c r="X1738">
        <v>23</v>
      </c>
      <c r="Y1738" s="4" t="str">
        <f>VLOOKUP(C1738,[1]Sheet1!$B:$D,3,FALSE)</f>
        <v>Development Banks</v>
      </c>
      <c r="Z1738">
        <f>IFERROR(VLOOKUP(C1738,[2]!LTP,2,FALSE),0)</f>
        <v>255.1</v>
      </c>
      <c r="AA1738" s="7">
        <f t="shared" si="27"/>
        <v>11.091304347826087</v>
      </c>
    </row>
    <row r="1739" spans="1:27" x14ac:dyDescent="0.45">
      <c r="A1739" t="s">
        <v>54</v>
      </c>
      <c r="B1739" t="s">
        <v>25</v>
      </c>
      <c r="C1739" t="s">
        <v>130</v>
      </c>
      <c r="D1739">
        <v>283</v>
      </c>
      <c r="E1739" s="10">
        <v>346500</v>
      </c>
      <c r="F1739" s="10">
        <v>81889</v>
      </c>
      <c r="G1739" s="10">
        <v>2343540</v>
      </c>
      <c r="H1739" s="10">
        <v>2157653</v>
      </c>
      <c r="I1739" s="10">
        <v>117293</v>
      </c>
      <c r="J1739" s="10">
        <v>129374</v>
      </c>
      <c r="K1739" s="10">
        <v>80197</v>
      </c>
      <c r="L1739" s="10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 s="8">
        <v>-0.22</v>
      </c>
      <c r="W1739" s="10">
        <v>45923</v>
      </c>
      <c r="X1739">
        <v>18</v>
      </c>
      <c r="Y1739" s="4" t="str">
        <f>VLOOKUP(C1739,[1]Sheet1!$B:$D,3,FALSE)</f>
        <v>Delist</v>
      </c>
      <c r="Z1739">
        <f>IFERROR(VLOOKUP(C1739,[2]!LTP,2,FALSE),0)</f>
        <v>0</v>
      </c>
      <c r="AA1739" s="7">
        <f t="shared" si="27"/>
        <v>0</v>
      </c>
    </row>
    <row r="1740" spans="1:27" x14ac:dyDescent="0.45">
      <c r="A1740" t="s">
        <v>54</v>
      </c>
      <c r="B1740" t="s">
        <v>25</v>
      </c>
      <c r="C1740" t="s">
        <v>131</v>
      </c>
      <c r="D1740">
        <v>238</v>
      </c>
      <c r="E1740" s="10">
        <v>1975420</v>
      </c>
      <c r="F1740" s="10">
        <v>837079</v>
      </c>
      <c r="G1740" s="10">
        <v>16847153</v>
      </c>
      <c r="H1740" s="10">
        <v>14683313</v>
      </c>
      <c r="I1740" s="10">
        <v>670595</v>
      </c>
      <c r="J1740" s="10">
        <v>747546</v>
      </c>
      <c r="K1740" s="10">
        <v>535070</v>
      </c>
      <c r="L1740" s="1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 s="8">
        <v>0.19</v>
      </c>
      <c r="W1740" s="10">
        <v>367995</v>
      </c>
      <c r="X1740">
        <v>25</v>
      </c>
      <c r="Y1740" s="4" t="str">
        <f>VLOOKUP(C1740,[1]Sheet1!$B:$D,3,FALSE)</f>
        <v>Delist</v>
      </c>
      <c r="Z1740">
        <f>IFERROR(VLOOKUP(C1740,[2]!LTP,2,FALSE),0)</f>
        <v>0</v>
      </c>
      <c r="AA1740" s="7">
        <f t="shared" si="27"/>
        <v>0</v>
      </c>
    </row>
    <row r="1741" spans="1:27" x14ac:dyDescent="0.45">
      <c r="A1741" t="s">
        <v>54</v>
      </c>
      <c r="B1741" t="s">
        <v>25</v>
      </c>
      <c r="C1741" t="s">
        <v>152</v>
      </c>
      <c r="D1741">
        <v>180</v>
      </c>
      <c r="E1741" s="10">
        <v>84211</v>
      </c>
      <c r="F1741" s="10">
        <v>41836</v>
      </c>
      <c r="G1741" s="10">
        <v>589276</v>
      </c>
      <c r="H1741" s="10">
        <v>619502</v>
      </c>
      <c r="I1741" s="10">
        <v>42687</v>
      </c>
      <c r="J1741" s="10">
        <v>48230</v>
      </c>
      <c r="K1741" s="10">
        <v>34827</v>
      </c>
      <c r="L1741" s="10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 s="8">
        <v>0.72</v>
      </c>
      <c r="W1741" s="10">
        <v>17972</v>
      </c>
      <c r="X1741">
        <v>28</v>
      </c>
      <c r="Y1741" s="4" t="str">
        <f>VLOOKUP(C1741,[1]Sheet1!$B:$D,3,FALSE)</f>
        <v>Delist</v>
      </c>
      <c r="Z1741">
        <f>IFERROR(VLOOKUP(C1741,[2]!LTP,2,FALSE),0)</f>
        <v>0</v>
      </c>
      <c r="AA1741" s="7">
        <f t="shared" si="27"/>
        <v>0</v>
      </c>
    </row>
    <row r="1742" spans="1:27" x14ac:dyDescent="0.45">
      <c r="A1742" t="s">
        <v>54</v>
      </c>
      <c r="B1742" t="s">
        <v>25</v>
      </c>
      <c r="C1742" t="s">
        <v>132</v>
      </c>
      <c r="D1742">
        <v>196</v>
      </c>
      <c r="E1742" s="10">
        <v>150000</v>
      </c>
      <c r="F1742" s="10">
        <v>54359</v>
      </c>
      <c r="G1742" s="10">
        <v>1426837</v>
      </c>
      <c r="H1742" s="10">
        <v>1151145</v>
      </c>
      <c r="I1742" s="10">
        <v>78766</v>
      </c>
      <c r="J1742" s="10">
        <v>88158</v>
      </c>
      <c r="K1742" s="10">
        <v>51929</v>
      </c>
      <c r="L1742" s="10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 s="8">
        <v>0.49</v>
      </c>
      <c r="W1742" s="10">
        <v>31461</v>
      </c>
      <c r="X1742">
        <v>28</v>
      </c>
      <c r="Y1742" s="4" t="str">
        <f>VLOOKUP(C1742,[1]Sheet1!$B:$D,3,FALSE)</f>
        <v>Delist</v>
      </c>
      <c r="Z1742">
        <f>IFERROR(VLOOKUP(C1742,[2]!LTP,2,FALSE),0)</f>
        <v>0</v>
      </c>
      <c r="AA1742" s="7">
        <f t="shared" si="27"/>
        <v>0</v>
      </c>
    </row>
    <row r="1743" spans="1:27" x14ac:dyDescent="0.45">
      <c r="A1743" t="s">
        <v>54</v>
      </c>
      <c r="B1743" t="s">
        <v>25</v>
      </c>
      <c r="C1743" t="s">
        <v>133</v>
      </c>
      <c r="D1743">
        <v>330.9</v>
      </c>
      <c r="E1743" s="10">
        <v>151000</v>
      </c>
      <c r="F1743" s="10">
        <v>32387</v>
      </c>
      <c r="G1743" s="10">
        <v>1808747</v>
      </c>
      <c r="H1743" s="10">
        <v>969148</v>
      </c>
      <c r="I1743" s="10">
        <v>41987</v>
      </c>
      <c r="J1743" s="10">
        <v>56915</v>
      </c>
      <c r="K1743" s="10">
        <v>12502</v>
      </c>
      <c r="L1743" s="10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 s="8">
        <v>-0.71</v>
      </c>
      <c r="W1743" s="10">
        <v>3803</v>
      </c>
      <c r="X1743">
        <v>3</v>
      </c>
      <c r="Y1743" s="4" t="str">
        <f>VLOOKUP(C1743,[1]Sheet1!$B:$D,3,FALSE)</f>
        <v>Development Banks</v>
      </c>
      <c r="Z1743">
        <f>IFERROR(VLOOKUP(C1743,[2]!LTP,2,FALSE),0)</f>
        <v>254</v>
      </c>
      <c r="AA1743" s="7">
        <f t="shared" si="27"/>
        <v>84.666666666666671</v>
      </c>
    </row>
    <row r="1744" spans="1:27" x14ac:dyDescent="0.45">
      <c r="A1744" t="s">
        <v>54</v>
      </c>
      <c r="B1744" t="s">
        <v>25</v>
      </c>
      <c r="C1744" t="s">
        <v>134</v>
      </c>
      <c r="D1744">
        <v>450</v>
      </c>
      <c r="E1744" s="10">
        <v>380293</v>
      </c>
      <c r="F1744" s="10">
        <v>175579</v>
      </c>
      <c r="G1744" s="10">
        <v>2506494</v>
      </c>
      <c r="H1744" s="10">
        <v>2267994</v>
      </c>
      <c r="I1744" s="10">
        <v>143853</v>
      </c>
      <c r="J1744" s="10">
        <v>171613</v>
      </c>
      <c r="K1744" s="10">
        <v>135114</v>
      </c>
      <c r="L1744" s="10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 s="8">
        <v>-0.31</v>
      </c>
      <c r="W1744" s="10">
        <v>82718</v>
      </c>
      <c r="X1744">
        <v>29</v>
      </c>
      <c r="Y1744" s="4" t="str">
        <f>VLOOKUP(C1744,[1]Sheet1!$B:$D,3,FALSE)</f>
        <v>Development Banks</v>
      </c>
      <c r="Z1744">
        <f>IFERROR(VLOOKUP(C1744,[2]!LTP,2,FALSE),0)</f>
        <v>353.1</v>
      </c>
      <c r="AA1744" s="7">
        <f t="shared" si="27"/>
        <v>12.175862068965518</v>
      </c>
    </row>
    <row r="1745" spans="1:27" x14ac:dyDescent="0.45">
      <c r="A1745" t="s">
        <v>54</v>
      </c>
      <c r="B1745" t="s">
        <v>25</v>
      </c>
      <c r="C1745" t="s">
        <v>135</v>
      </c>
      <c r="D1745">
        <v>162</v>
      </c>
      <c r="E1745" s="10">
        <v>194925</v>
      </c>
      <c r="F1745" s="10">
        <v>123449</v>
      </c>
      <c r="G1745" s="10">
        <v>2635011</v>
      </c>
      <c r="H1745" s="10">
        <v>2408148</v>
      </c>
      <c r="I1745" s="10">
        <v>117976</v>
      </c>
      <c r="J1745" s="10">
        <v>137680</v>
      </c>
      <c r="K1745" s="10">
        <v>98132</v>
      </c>
      <c r="L1745" s="10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 s="8">
        <v>1.32</v>
      </c>
      <c r="W1745" s="10">
        <v>56073</v>
      </c>
      <c r="X1745">
        <v>38</v>
      </c>
      <c r="Y1745" s="4" t="str">
        <f>VLOOKUP(C1745,[1]Sheet1!$B:$D,3,FALSE)</f>
        <v>Delist</v>
      </c>
      <c r="Z1745">
        <f>IFERROR(VLOOKUP(C1745,[2]!LTP,2,FALSE),0)</f>
        <v>0</v>
      </c>
      <c r="AA1745" s="7">
        <f t="shared" si="27"/>
        <v>0</v>
      </c>
    </row>
    <row r="1746" spans="1:27" x14ac:dyDescent="0.45">
      <c r="A1746" t="s">
        <v>54</v>
      </c>
      <c r="B1746" t="s">
        <v>25</v>
      </c>
      <c r="C1746" t="s">
        <v>136</v>
      </c>
      <c r="D1746">
        <v>485</v>
      </c>
      <c r="E1746" s="10">
        <v>1542716</v>
      </c>
      <c r="F1746" s="10">
        <v>634898</v>
      </c>
      <c r="G1746" s="10">
        <v>15148365</v>
      </c>
      <c r="H1746" s="10">
        <v>14174619</v>
      </c>
      <c r="I1746" s="10">
        <v>731067</v>
      </c>
      <c r="J1746" s="10">
        <v>889481</v>
      </c>
      <c r="K1746" s="10">
        <v>584288</v>
      </c>
      <c r="L1746" s="10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 s="8">
        <v>-0.36</v>
      </c>
      <c r="W1746" s="10">
        <v>355126</v>
      </c>
      <c r="X1746">
        <v>31</v>
      </c>
      <c r="Y1746" s="4" t="str">
        <f>VLOOKUP(C1746,[1]Sheet1!$B:$D,3,FALSE)</f>
        <v>Development Banks</v>
      </c>
      <c r="Z1746">
        <f>IFERROR(VLOOKUP(C1746,[2]!LTP,2,FALSE),0)</f>
        <v>390</v>
      </c>
      <c r="AA1746" s="7">
        <f t="shared" si="27"/>
        <v>12.580645161290322</v>
      </c>
    </row>
    <row r="1747" spans="1:27" x14ac:dyDescent="0.45">
      <c r="A1747" t="s">
        <v>54</v>
      </c>
      <c r="B1747" t="s">
        <v>25</v>
      </c>
      <c r="C1747" t="s">
        <v>137</v>
      </c>
      <c r="D1747">
        <v>145</v>
      </c>
      <c r="E1747" s="10">
        <v>220295</v>
      </c>
      <c r="F1747" s="10">
        <v>46149</v>
      </c>
      <c r="G1747" s="10">
        <v>1799905</v>
      </c>
      <c r="H1747" s="10">
        <v>1593054</v>
      </c>
      <c r="I1747" s="10">
        <v>74596</v>
      </c>
      <c r="J1747" s="10">
        <v>87832</v>
      </c>
      <c r="K1747" s="10">
        <v>48223</v>
      </c>
      <c r="L1747" s="10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 s="8">
        <v>0.37</v>
      </c>
      <c r="W1747" s="10">
        <v>23945</v>
      </c>
      <c r="X1747">
        <v>14</v>
      </c>
      <c r="Y1747" s="4" t="str">
        <f>VLOOKUP(C1747,[1]Sheet1!$B:$D,3,FALSE)</f>
        <v>Delist</v>
      </c>
      <c r="Z1747">
        <f>IFERROR(VLOOKUP(C1747,[2]!LTP,2,FALSE),0)</f>
        <v>0</v>
      </c>
      <c r="AA1747" s="7">
        <f t="shared" si="27"/>
        <v>0</v>
      </c>
    </row>
    <row r="1748" spans="1:27" x14ac:dyDescent="0.45">
      <c r="A1748" t="s">
        <v>54</v>
      </c>
      <c r="B1748" t="s">
        <v>25</v>
      </c>
      <c r="C1748" t="s">
        <v>138</v>
      </c>
      <c r="D1748">
        <v>150</v>
      </c>
      <c r="E1748" s="10">
        <v>415823</v>
      </c>
      <c r="F1748" s="10">
        <v>3250528</v>
      </c>
      <c r="G1748" s="10">
        <v>1271949</v>
      </c>
      <c r="H1748" s="10">
        <v>2842144</v>
      </c>
      <c r="I1748" s="10">
        <v>215179</v>
      </c>
      <c r="J1748" s="10">
        <v>225701</v>
      </c>
      <c r="K1748" s="10">
        <v>165943</v>
      </c>
      <c r="L1748" s="10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 s="10">
        <v>1123</v>
      </c>
      <c r="V1748" s="8">
        <v>6.49</v>
      </c>
      <c r="W1748" s="10">
        <v>198395</v>
      </c>
      <c r="X1748">
        <v>64</v>
      </c>
      <c r="Y1748" s="4" t="str">
        <f>VLOOKUP(C1748,[1]Sheet1!$B:$D,3,FALSE)</f>
        <v>Delist</v>
      </c>
      <c r="Z1748">
        <f>IFERROR(VLOOKUP(C1748,[2]!LTP,2,FALSE),0)</f>
        <v>0</v>
      </c>
      <c r="AA1748" s="7">
        <f t="shared" si="27"/>
        <v>0</v>
      </c>
    </row>
    <row r="1749" spans="1:27" x14ac:dyDescent="0.45">
      <c r="A1749" t="s">
        <v>54</v>
      </c>
      <c r="B1749" t="s">
        <v>25</v>
      </c>
      <c r="C1749" t="s">
        <v>149</v>
      </c>
      <c r="D1749">
        <v>188</v>
      </c>
      <c r="E1749" s="10">
        <v>352385</v>
      </c>
      <c r="F1749" s="10">
        <v>123903</v>
      </c>
      <c r="G1749" s="10">
        <v>2355198</v>
      </c>
      <c r="H1749" s="10">
        <v>2372062</v>
      </c>
      <c r="I1749" s="10">
        <v>142089</v>
      </c>
      <c r="J1749" s="10">
        <v>159788</v>
      </c>
      <c r="K1749" s="10">
        <v>123384</v>
      </c>
      <c r="L1749" s="10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 s="8">
        <v>0.56999999999999995</v>
      </c>
      <c r="W1749" s="10">
        <v>75378</v>
      </c>
      <c r="X1749">
        <v>29</v>
      </c>
      <c r="Y1749" s="4" t="str">
        <f>VLOOKUP(C1749,[1]Sheet1!$B:$D,3,FALSE)</f>
        <v>Delist</v>
      </c>
      <c r="Z1749">
        <f>IFERROR(VLOOKUP(C1749,[2]!LTP,2,FALSE),0)</f>
        <v>0</v>
      </c>
      <c r="AA1749" s="7">
        <f t="shared" si="27"/>
        <v>0</v>
      </c>
    </row>
    <row r="1750" spans="1:27" x14ac:dyDescent="0.45">
      <c r="A1750" t="s">
        <v>54</v>
      </c>
      <c r="B1750" t="s">
        <v>25</v>
      </c>
      <c r="C1750" t="s">
        <v>139</v>
      </c>
      <c r="D1750">
        <v>376</v>
      </c>
      <c r="E1750" s="10">
        <v>1073456</v>
      </c>
      <c r="F1750" s="10">
        <v>622027</v>
      </c>
      <c r="G1750" s="10">
        <v>11787026</v>
      </c>
      <c r="H1750" s="10">
        <v>10810792</v>
      </c>
      <c r="I1750" s="10">
        <v>519917</v>
      </c>
      <c r="J1750" s="10">
        <v>585986</v>
      </c>
      <c r="K1750" s="10">
        <v>415287</v>
      </c>
      <c r="L1750" s="1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 s="8">
        <v>-0.13</v>
      </c>
      <c r="W1750" s="10">
        <v>244904</v>
      </c>
      <c r="X1750">
        <v>30</v>
      </c>
      <c r="Y1750" s="4" t="str">
        <f>VLOOKUP(C1750,[1]Sheet1!$B:$D,3,FALSE)</f>
        <v>Development Banks</v>
      </c>
      <c r="Z1750">
        <f>IFERROR(VLOOKUP(C1750,[2]!LTP,2,FALSE),0)</f>
        <v>280</v>
      </c>
      <c r="AA1750" s="7">
        <f t="shared" si="27"/>
        <v>9.3333333333333339</v>
      </c>
    </row>
    <row r="1751" spans="1:27" x14ac:dyDescent="0.45">
      <c r="A1751" t="s">
        <v>54</v>
      </c>
      <c r="B1751" t="s">
        <v>25</v>
      </c>
      <c r="C1751" t="s">
        <v>140</v>
      </c>
      <c r="D1751">
        <v>197</v>
      </c>
      <c r="E1751" s="10">
        <v>314610</v>
      </c>
      <c r="F1751" s="10">
        <v>233846</v>
      </c>
      <c r="G1751" s="10">
        <v>2975014</v>
      </c>
      <c r="H1751" s="10">
        <v>2880333</v>
      </c>
      <c r="I1751" s="10">
        <v>178532</v>
      </c>
      <c r="J1751" s="10">
        <v>205605</v>
      </c>
      <c r="K1751" s="10">
        <v>159882</v>
      </c>
      <c r="L1751" s="10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 s="8">
        <v>1</v>
      </c>
      <c r="W1751" s="10">
        <v>92981</v>
      </c>
      <c r="X1751">
        <v>39</v>
      </c>
      <c r="Y1751" s="4" t="str">
        <f>VLOOKUP(C1751,[1]Sheet1!$B:$D,3,FALSE)</f>
        <v>Delist</v>
      </c>
      <c r="Z1751">
        <f>IFERROR(VLOOKUP(C1751,[2]!LTP,2,FALSE),0)</f>
        <v>0</v>
      </c>
      <c r="AA1751" s="7">
        <f t="shared" si="27"/>
        <v>0</v>
      </c>
    </row>
    <row r="1752" spans="1:27" x14ac:dyDescent="0.45">
      <c r="A1752" t="s">
        <v>54</v>
      </c>
      <c r="B1752" t="s">
        <v>25</v>
      </c>
      <c r="C1752" t="s">
        <v>141</v>
      </c>
      <c r="D1752">
        <v>375</v>
      </c>
      <c r="E1752" s="10">
        <v>1102892</v>
      </c>
      <c r="F1752" s="10">
        <v>464033</v>
      </c>
      <c r="G1752" s="10">
        <v>9265976</v>
      </c>
      <c r="H1752" s="10">
        <v>8368245</v>
      </c>
      <c r="I1752" s="10">
        <v>501052</v>
      </c>
      <c r="J1752" s="10">
        <v>554017</v>
      </c>
      <c r="K1752" s="10">
        <v>432235</v>
      </c>
      <c r="L1752" s="10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 s="8">
        <v>-0.14000000000000001</v>
      </c>
      <c r="W1752" s="10">
        <v>269005</v>
      </c>
      <c r="X1752">
        <v>33</v>
      </c>
      <c r="Y1752" s="4" t="str">
        <f>VLOOKUP(C1752,[1]Sheet1!$B:$D,3,FALSE)</f>
        <v>Development Banks</v>
      </c>
      <c r="Z1752">
        <f>IFERROR(VLOOKUP(C1752,[2]!LTP,2,FALSE),0)</f>
        <v>318.2</v>
      </c>
      <c r="AA1752" s="7">
        <f t="shared" si="27"/>
        <v>9.6424242424242426</v>
      </c>
    </row>
    <row r="1753" spans="1:27" x14ac:dyDescent="0.45">
      <c r="A1753" t="s">
        <v>54</v>
      </c>
      <c r="B1753" t="s">
        <v>25</v>
      </c>
      <c r="C1753" t="s">
        <v>142</v>
      </c>
      <c r="D1753">
        <v>340.9</v>
      </c>
      <c r="E1753" s="10">
        <v>262193</v>
      </c>
      <c r="F1753" s="10">
        <v>58298</v>
      </c>
      <c r="G1753" s="10">
        <v>1503511</v>
      </c>
      <c r="H1753" s="10">
        <v>1355007</v>
      </c>
      <c r="I1753" s="10">
        <v>73929</v>
      </c>
      <c r="J1753" s="10">
        <v>86068</v>
      </c>
      <c r="K1753" s="10">
        <v>46559</v>
      </c>
      <c r="L1753" s="10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 s="8">
        <v>-0.45</v>
      </c>
      <c r="W1753" s="10">
        <v>25550</v>
      </c>
      <c r="X1753">
        <v>13</v>
      </c>
      <c r="Y1753" s="4" t="str">
        <f>VLOOKUP(C1753,[1]Sheet1!$B:$D,3,FALSE)</f>
        <v>Development Banks</v>
      </c>
      <c r="Z1753">
        <f>IFERROR(VLOOKUP(C1753,[2]!LTP,2,FALSE),0)</f>
        <v>249.9</v>
      </c>
      <c r="AA1753" s="7">
        <f t="shared" si="27"/>
        <v>19.223076923076924</v>
      </c>
    </row>
    <row r="1754" spans="1:27" x14ac:dyDescent="0.45">
      <c r="A1754" t="s">
        <v>54</v>
      </c>
      <c r="B1754" t="s">
        <v>25</v>
      </c>
      <c r="C1754" t="s">
        <v>150</v>
      </c>
      <c r="D1754">
        <v>231</v>
      </c>
      <c r="E1754" s="10">
        <v>313920</v>
      </c>
      <c r="F1754" s="10">
        <v>129967</v>
      </c>
      <c r="G1754" s="10">
        <v>2293980</v>
      </c>
      <c r="H1754" s="10">
        <v>1838898</v>
      </c>
      <c r="I1754" s="10">
        <v>78086</v>
      </c>
      <c r="J1754" s="10">
        <v>125361</v>
      </c>
      <c r="K1754" s="10">
        <v>87855</v>
      </c>
      <c r="L1754" s="10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 s="8">
        <v>0.11</v>
      </c>
      <c r="W1754" s="10">
        <v>48346</v>
      </c>
      <c r="X1754">
        <v>21</v>
      </c>
      <c r="Y1754" s="4" t="str">
        <f>VLOOKUP(C1754,[1]Sheet1!$B:$D,3,FALSE)</f>
        <v>Delist</v>
      </c>
      <c r="Z1754">
        <f>IFERROR(VLOOKUP(C1754,[2]!LTP,2,FALSE),0)</f>
        <v>0</v>
      </c>
      <c r="AA1754" s="7">
        <f t="shared" si="27"/>
        <v>0</v>
      </c>
    </row>
    <row r="1755" spans="1:27" x14ac:dyDescent="0.45">
      <c r="A1755" t="s">
        <v>54</v>
      </c>
      <c r="B1755" t="s">
        <v>25</v>
      </c>
      <c r="C1755" t="s">
        <v>153</v>
      </c>
      <c r="D1755">
        <v>460</v>
      </c>
      <c r="E1755" s="10">
        <v>67260</v>
      </c>
      <c r="F1755" s="10">
        <v>46551</v>
      </c>
      <c r="G1755" s="10">
        <v>432247</v>
      </c>
      <c r="H1755" s="10">
        <v>382730</v>
      </c>
      <c r="I1755" s="10">
        <v>26450</v>
      </c>
      <c r="J1755" s="10">
        <v>36169</v>
      </c>
      <c r="K1755" s="10">
        <v>22349</v>
      </c>
      <c r="L1755" s="10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 s="8">
        <v>-0.28999999999999998</v>
      </c>
      <c r="W1755" s="10">
        <v>14123</v>
      </c>
      <c r="X1755">
        <v>28</v>
      </c>
      <c r="Y1755" s="4" t="str">
        <f>VLOOKUP(C1755,[1]Sheet1!$B:$D,3,FALSE)</f>
        <v>Delist</v>
      </c>
      <c r="Z1755">
        <f>IFERROR(VLOOKUP(C1755,[2]!LTP,2,FALSE),0)</f>
        <v>0</v>
      </c>
      <c r="AA1755" s="7">
        <f t="shared" si="27"/>
        <v>0</v>
      </c>
    </row>
    <row r="1756" spans="1:27" x14ac:dyDescent="0.45">
      <c r="A1756" t="s">
        <v>54</v>
      </c>
      <c r="B1756" t="s">
        <v>25</v>
      </c>
      <c r="C1756" t="s">
        <v>143</v>
      </c>
      <c r="D1756">
        <v>147</v>
      </c>
      <c r="E1756" s="10">
        <v>1383223</v>
      </c>
      <c r="F1756" s="10">
        <v>349423</v>
      </c>
      <c r="G1756" s="10">
        <v>9818397</v>
      </c>
      <c r="H1756" s="10">
        <v>8777350</v>
      </c>
      <c r="I1756" s="10">
        <v>397054</v>
      </c>
      <c r="J1756" s="10">
        <v>476967</v>
      </c>
      <c r="K1756" s="10">
        <v>307078</v>
      </c>
      <c r="L1756" s="10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 s="8">
        <v>0.57999999999999996</v>
      </c>
      <c r="W1756" s="10">
        <v>199058</v>
      </c>
      <c r="X1756">
        <v>19</v>
      </c>
      <c r="Y1756" s="4" t="str">
        <f>VLOOKUP(C1756,[1]Sheet1!$B:$D,3,FALSE)</f>
        <v>Delist</v>
      </c>
      <c r="Z1756">
        <f>IFERROR(VLOOKUP(C1756,[2]!LTP,2,FALSE),0)</f>
        <v>0</v>
      </c>
      <c r="AA1756" s="7">
        <f t="shared" si="27"/>
        <v>0</v>
      </c>
    </row>
    <row r="1757" spans="1:27" x14ac:dyDescent="0.45">
      <c r="A1757" t="s">
        <v>54</v>
      </c>
      <c r="B1757" t="s">
        <v>25</v>
      </c>
      <c r="C1757" t="s">
        <v>144</v>
      </c>
      <c r="D1757">
        <v>296</v>
      </c>
      <c r="E1757" s="10">
        <v>100000</v>
      </c>
      <c r="F1757" s="10">
        <v>-7966</v>
      </c>
      <c r="G1757" s="10">
        <v>346312</v>
      </c>
      <c r="H1757" s="10">
        <v>296371</v>
      </c>
      <c r="I1757" s="10">
        <v>13963</v>
      </c>
      <c r="J1757" s="10">
        <v>15966</v>
      </c>
      <c r="K1757" s="10">
        <v>7080</v>
      </c>
      <c r="L1757" s="10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 s="8">
        <v>-0.74</v>
      </c>
      <c r="W1757" s="10">
        <v>2126</v>
      </c>
      <c r="X1757">
        <v>3</v>
      </c>
      <c r="Y1757" s="4" t="str">
        <f>VLOOKUP(C1757,[1]Sheet1!$B:$D,3,FALSE)</f>
        <v>Development Banks</v>
      </c>
      <c r="Z1757">
        <f>IFERROR(VLOOKUP(C1757,[2]!LTP,2,FALSE),0)</f>
        <v>247</v>
      </c>
      <c r="AA1757" s="7">
        <f t="shared" si="27"/>
        <v>82.333333333333329</v>
      </c>
    </row>
    <row r="1758" spans="1:27" x14ac:dyDescent="0.45">
      <c r="A1758" t="s">
        <v>54</v>
      </c>
      <c r="B1758" t="s">
        <v>25</v>
      </c>
      <c r="C1758" t="s">
        <v>145</v>
      </c>
      <c r="D1758">
        <v>197</v>
      </c>
      <c r="E1758" s="10">
        <v>1360282</v>
      </c>
      <c r="F1758" s="10">
        <v>532794</v>
      </c>
      <c r="G1758" s="10">
        <v>13614266</v>
      </c>
      <c r="H1758" s="10">
        <v>11552967</v>
      </c>
      <c r="I1758" s="10">
        <v>532711</v>
      </c>
      <c r="J1758" s="10">
        <v>605602</v>
      </c>
      <c r="K1758" s="10">
        <v>460658</v>
      </c>
      <c r="L1758" s="10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 s="8">
        <v>0.45</v>
      </c>
      <c r="W1758" s="10">
        <v>265715</v>
      </c>
      <c r="X1758">
        <v>26</v>
      </c>
      <c r="Y1758" s="4" t="str">
        <f>VLOOKUP(C1758,[1]Sheet1!$B:$D,3,FALSE)</f>
        <v>Delist</v>
      </c>
      <c r="Z1758">
        <f>IFERROR(VLOOKUP(C1758,[2]!LTP,2,FALSE),0)</f>
        <v>0</v>
      </c>
      <c r="AA1758" s="7">
        <f t="shared" si="27"/>
        <v>0</v>
      </c>
    </row>
    <row r="1759" spans="1:27" x14ac:dyDescent="0.45">
      <c r="A1759" t="s">
        <v>54</v>
      </c>
      <c r="B1759" t="s">
        <v>25</v>
      </c>
      <c r="C1759" t="s">
        <v>146</v>
      </c>
      <c r="D1759">
        <v>423</v>
      </c>
      <c r="E1759" s="10">
        <v>1156223</v>
      </c>
      <c r="F1759" s="10">
        <v>677626</v>
      </c>
      <c r="G1759" s="10">
        <v>11910388</v>
      </c>
      <c r="H1759" s="10">
        <v>9856151</v>
      </c>
      <c r="I1759" s="10">
        <v>523815</v>
      </c>
      <c r="J1759" s="10">
        <v>569747</v>
      </c>
      <c r="K1759" s="10">
        <v>375096</v>
      </c>
      <c r="L1759" s="10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 s="8">
        <v>-0.28999999999999998</v>
      </c>
      <c r="W1759" s="10">
        <v>220404</v>
      </c>
      <c r="X1759">
        <v>25</v>
      </c>
      <c r="Y1759" s="4" t="str">
        <f>VLOOKUP(C1759,[1]Sheet1!$B:$D,3,FALSE)</f>
        <v>Development Banks</v>
      </c>
      <c r="Z1759">
        <f>IFERROR(VLOOKUP(C1759,[2]!LTP,2,FALSE),0)</f>
        <v>295.89999999999998</v>
      </c>
      <c r="AA1759" s="7">
        <f t="shared" si="27"/>
        <v>11.835999999999999</v>
      </c>
    </row>
    <row r="1760" spans="1:27" x14ac:dyDescent="0.45">
      <c r="A1760" t="s">
        <v>54</v>
      </c>
      <c r="B1760" t="s">
        <v>25</v>
      </c>
      <c r="C1760" t="s">
        <v>151</v>
      </c>
      <c r="D1760">
        <v>443</v>
      </c>
      <c r="E1760" s="10">
        <v>1815004</v>
      </c>
      <c r="F1760" s="10">
        <v>240287</v>
      </c>
      <c r="G1760" s="10">
        <v>15064083</v>
      </c>
      <c r="H1760" s="10">
        <v>13568723</v>
      </c>
      <c r="I1760" s="10">
        <v>471963</v>
      </c>
      <c r="J1760" s="10">
        <v>548485</v>
      </c>
      <c r="K1760" s="10">
        <v>256925</v>
      </c>
      <c r="L1760" s="1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 s="8">
        <v>-0.54</v>
      </c>
      <c r="W1760" s="10">
        <v>220656</v>
      </c>
      <c r="X1760">
        <v>16</v>
      </c>
      <c r="Y1760" s="4" t="str">
        <f>VLOOKUP(C1760,[1]Sheet1!$B:$D,3,FALSE)</f>
        <v>Development Banks</v>
      </c>
      <c r="Z1760">
        <f>IFERROR(VLOOKUP(C1760,[2]!LTP,2,FALSE),0)</f>
        <v>325</v>
      </c>
      <c r="AA1760" s="7">
        <f t="shared" si="27"/>
        <v>20.3125</v>
      </c>
    </row>
    <row r="1761" spans="1:27" x14ac:dyDescent="0.45">
      <c r="A1761" t="s">
        <v>54</v>
      </c>
      <c r="B1761" t="s">
        <v>25</v>
      </c>
      <c r="C1761" t="s">
        <v>147</v>
      </c>
      <c r="D1761">
        <v>445</v>
      </c>
      <c r="E1761" s="10">
        <v>804379</v>
      </c>
      <c r="F1761" s="10">
        <v>285999</v>
      </c>
      <c r="G1761" s="10">
        <v>6707398</v>
      </c>
      <c r="H1761" s="10">
        <v>6201283</v>
      </c>
      <c r="I1761" s="10">
        <v>308472</v>
      </c>
      <c r="J1761" s="10">
        <v>347506</v>
      </c>
      <c r="K1761" s="10">
        <v>257088</v>
      </c>
      <c r="L1761" s="10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 s="8">
        <v>-0.39</v>
      </c>
      <c r="W1761" s="10">
        <v>144744</v>
      </c>
      <c r="X1761">
        <v>24</v>
      </c>
      <c r="Y1761" s="4" t="str">
        <f>VLOOKUP(C1761,[1]Sheet1!$B:$D,3,FALSE)</f>
        <v>Development Banks</v>
      </c>
      <c r="Z1761">
        <f>IFERROR(VLOOKUP(C1761,[2]!LTP,2,FALSE),0)</f>
        <v>291.60000000000002</v>
      </c>
      <c r="AA1761" s="7">
        <f t="shared" si="27"/>
        <v>12.15</v>
      </c>
    </row>
    <row r="1762" spans="1:27" x14ac:dyDescent="0.45">
      <c r="A1762" t="s">
        <v>54</v>
      </c>
      <c r="B1762" t="s">
        <v>25</v>
      </c>
      <c r="C1762" t="s">
        <v>148</v>
      </c>
      <c r="D1762">
        <v>294</v>
      </c>
      <c r="E1762" s="10">
        <v>211000</v>
      </c>
      <c r="F1762" s="10">
        <v>27219</v>
      </c>
      <c r="G1762" s="10">
        <v>850779</v>
      </c>
      <c r="H1762" s="10">
        <v>767214</v>
      </c>
      <c r="I1762" s="10">
        <v>49938</v>
      </c>
      <c r="J1762" s="10">
        <v>57763</v>
      </c>
      <c r="K1762" s="10">
        <v>29727</v>
      </c>
      <c r="L1762" s="10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 s="8">
        <v>-0.44</v>
      </c>
      <c r="W1762" s="10">
        <v>16653</v>
      </c>
      <c r="X1762">
        <v>11</v>
      </c>
      <c r="Y1762" s="4" t="str">
        <f>VLOOKUP(C1762,[1]Sheet1!$B:$D,3,FALSE)</f>
        <v>Development Banks</v>
      </c>
      <c r="Z1762">
        <f>IFERROR(VLOOKUP(C1762,[2]!LTP,2,FALSE),0)</f>
        <v>230.5</v>
      </c>
      <c r="AA1762" s="7">
        <f t="shared" si="27"/>
        <v>20.954545454545453</v>
      </c>
    </row>
    <row r="1763" spans="1:27" x14ac:dyDescent="0.45">
      <c r="A1763" t="s">
        <v>55</v>
      </c>
      <c r="B1763" t="s">
        <v>25</v>
      </c>
      <c r="C1763" t="s">
        <v>124</v>
      </c>
      <c r="D1763">
        <v>199</v>
      </c>
      <c r="E1763" s="10">
        <v>264000</v>
      </c>
      <c r="F1763" s="10">
        <v>52597</v>
      </c>
      <c r="G1763" s="10">
        <v>1962067</v>
      </c>
      <c r="H1763" s="10">
        <v>1461405</v>
      </c>
      <c r="I1763" s="10">
        <v>89395</v>
      </c>
      <c r="J1763" s="10">
        <v>115231</v>
      </c>
      <c r="K1763" s="10">
        <v>62192</v>
      </c>
      <c r="L1763" s="10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 s="8">
        <v>-0.05</v>
      </c>
      <c r="W1763" s="10">
        <v>35176</v>
      </c>
      <c r="X1763">
        <v>13</v>
      </c>
      <c r="Y1763" s="4" t="str">
        <f>VLOOKUP(C1763,[1]Sheet1!$B:$D,3,FALSE)</f>
        <v>Delist</v>
      </c>
      <c r="Z1763">
        <f>IFERROR(VLOOKUP(C1763,[2]!LTP,2,FALSE),0)</f>
        <v>0</v>
      </c>
      <c r="AA1763" s="7">
        <f t="shared" si="27"/>
        <v>0</v>
      </c>
    </row>
    <row r="1764" spans="1:27" x14ac:dyDescent="0.45">
      <c r="A1764" t="s">
        <v>55</v>
      </c>
      <c r="B1764" t="s">
        <v>25</v>
      </c>
      <c r="C1764" t="s">
        <v>125</v>
      </c>
      <c r="D1764">
        <v>418</v>
      </c>
      <c r="E1764" s="10">
        <v>576844</v>
      </c>
      <c r="F1764" s="10">
        <v>233358</v>
      </c>
      <c r="G1764" s="10">
        <v>4620633</v>
      </c>
      <c r="H1764" s="10">
        <v>3821039</v>
      </c>
      <c r="I1764" s="10">
        <v>314902</v>
      </c>
      <c r="J1764" s="10">
        <v>346936</v>
      </c>
      <c r="K1764" s="10">
        <v>247179</v>
      </c>
      <c r="L1764" s="10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 s="8">
        <v>-0.31</v>
      </c>
      <c r="W1764" s="10">
        <v>152673</v>
      </c>
      <c r="X1764">
        <v>26</v>
      </c>
      <c r="Y1764" s="4" t="str">
        <f>VLOOKUP(C1764,[1]Sheet1!$B:$D,3,FALSE)</f>
        <v>Development Banks</v>
      </c>
      <c r="Z1764">
        <f>IFERROR(VLOOKUP(C1764,[2]!LTP,2,FALSE),0)</f>
        <v>279.10000000000002</v>
      </c>
      <c r="AA1764" s="7">
        <f t="shared" si="27"/>
        <v>10.734615384615385</v>
      </c>
    </row>
    <row r="1765" spans="1:27" x14ac:dyDescent="0.45">
      <c r="A1765" t="s">
        <v>55</v>
      </c>
      <c r="B1765" t="s">
        <v>25</v>
      </c>
      <c r="C1765" t="s">
        <v>126</v>
      </c>
      <c r="D1765">
        <v>430.6</v>
      </c>
      <c r="E1765" s="10">
        <v>2204243</v>
      </c>
      <c r="F1765" s="10">
        <v>625564</v>
      </c>
      <c r="G1765" s="10">
        <v>14513391</v>
      </c>
      <c r="H1765" s="10">
        <v>12990801</v>
      </c>
      <c r="I1765" s="10">
        <v>749156</v>
      </c>
      <c r="J1765" s="10">
        <v>879668</v>
      </c>
      <c r="K1765" s="10">
        <v>557469</v>
      </c>
      <c r="L1765" s="10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 s="8">
        <v>-0.51</v>
      </c>
      <c r="W1765" s="10">
        <v>342651</v>
      </c>
      <c r="X1765">
        <v>16</v>
      </c>
      <c r="Y1765" s="4" t="str">
        <f>VLOOKUP(C1765,[1]Sheet1!$B:$D,3,FALSE)</f>
        <v>Development Banks</v>
      </c>
      <c r="Z1765">
        <f>IFERROR(VLOOKUP(C1765,[2]!LTP,2,FALSE),0)</f>
        <v>356.8</v>
      </c>
      <c r="AA1765" s="7">
        <f t="shared" si="27"/>
        <v>22.3</v>
      </c>
    </row>
    <row r="1766" spans="1:27" x14ac:dyDescent="0.45">
      <c r="A1766" t="s">
        <v>55</v>
      </c>
      <c r="B1766" t="s">
        <v>25</v>
      </c>
      <c r="C1766" t="s">
        <v>127</v>
      </c>
      <c r="D1766">
        <v>201</v>
      </c>
      <c r="E1766" s="10">
        <v>1843926</v>
      </c>
      <c r="F1766" s="10">
        <v>934968</v>
      </c>
      <c r="G1766" s="10">
        <v>18334571</v>
      </c>
      <c r="H1766" s="10">
        <v>16518077</v>
      </c>
      <c r="I1766" s="10">
        <v>1065950</v>
      </c>
      <c r="J1766" s="10">
        <v>1202340</v>
      </c>
      <c r="K1766" s="10">
        <v>867638</v>
      </c>
      <c r="L1766" s="10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 s="8">
        <v>0.56999999999999995</v>
      </c>
      <c r="W1766" s="10">
        <v>540605</v>
      </c>
      <c r="X1766">
        <v>29</v>
      </c>
      <c r="Y1766" s="4" t="str">
        <f>VLOOKUP(C1766,[1]Sheet1!$B:$D,3,FALSE)</f>
        <v>Delist</v>
      </c>
      <c r="Z1766">
        <f>IFERROR(VLOOKUP(C1766,[2]!LTP,2,FALSE),0)</f>
        <v>0</v>
      </c>
      <c r="AA1766" s="7">
        <f t="shared" si="27"/>
        <v>0</v>
      </c>
    </row>
    <row r="1767" spans="1:27" x14ac:dyDescent="0.45">
      <c r="A1767" t="s">
        <v>55</v>
      </c>
      <c r="B1767" t="s">
        <v>25</v>
      </c>
      <c r="C1767" t="s">
        <v>128</v>
      </c>
      <c r="D1767">
        <v>135</v>
      </c>
      <c r="E1767" s="10">
        <v>413639</v>
      </c>
      <c r="F1767" s="10">
        <v>60961</v>
      </c>
      <c r="G1767" s="10">
        <v>1257535</v>
      </c>
      <c r="H1767" s="10">
        <v>1123072</v>
      </c>
      <c r="I1767" s="10">
        <v>82547</v>
      </c>
      <c r="J1767" s="10">
        <v>95431</v>
      </c>
      <c r="K1767" s="10">
        <v>70916</v>
      </c>
      <c r="L1767" s="10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 s="8">
        <v>0.22</v>
      </c>
      <c r="W1767" s="10">
        <v>43584</v>
      </c>
      <c r="X1767">
        <v>11</v>
      </c>
      <c r="Y1767" s="4" t="str">
        <f>VLOOKUP(C1767,[1]Sheet1!$B:$D,3,FALSE)</f>
        <v>Delist</v>
      </c>
      <c r="Z1767">
        <f>IFERROR(VLOOKUP(C1767,[2]!LTP,2,FALSE),0)</f>
        <v>0</v>
      </c>
      <c r="AA1767" s="7">
        <f t="shared" si="27"/>
        <v>0</v>
      </c>
    </row>
    <row r="1768" spans="1:27" x14ac:dyDescent="0.45">
      <c r="A1768" t="s">
        <v>55</v>
      </c>
      <c r="B1768" t="s">
        <v>25</v>
      </c>
      <c r="C1768" t="s">
        <v>129</v>
      </c>
      <c r="D1768">
        <v>377</v>
      </c>
      <c r="E1768" s="10">
        <v>2129053</v>
      </c>
      <c r="F1768" s="10">
        <v>461414</v>
      </c>
      <c r="G1768" s="10">
        <v>10516017</v>
      </c>
      <c r="H1768" s="10">
        <v>9138221</v>
      </c>
      <c r="I1768" s="10">
        <v>509509</v>
      </c>
      <c r="J1768" s="10">
        <v>595606</v>
      </c>
      <c r="K1768" s="10">
        <v>360677</v>
      </c>
      <c r="L1768" s="10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 s="8">
        <v>-0.51</v>
      </c>
      <c r="W1768" s="10">
        <v>261819</v>
      </c>
      <c r="X1768">
        <v>12</v>
      </c>
      <c r="Y1768" s="4" t="str">
        <f>VLOOKUP(C1768,[1]Sheet1!$B:$D,3,FALSE)</f>
        <v>Development Banks</v>
      </c>
      <c r="Z1768">
        <f>IFERROR(VLOOKUP(C1768,[2]!LTP,2,FALSE),0)</f>
        <v>255.1</v>
      </c>
      <c r="AA1768" s="7">
        <f t="shared" si="27"/>
        <v>21.258333333333333</v>
      </c>
    </row>
    <row r="1769" spans="1:27" x14ac:dyDescent="0.45">
      <c r="A1769" t="s">
        <v>55</v>
      </c>
      <c r="B1769" t="s">
        <v>25</v>
      </c>
      <c r="C1769" t="s">
        <v>130</v>
      </c>
      <c r="D1769">
        <v>283</v>
      </c>
      <c r="E1769" s="10">
        <v>346500</v>
      </c>
      <c r="F1769" s="10">
        <v>109446</v>
      </c>
      <c r="G1769" s="10">
        <v>2823372</v>
      </c>
      <c r="H1769" s="10">
        <v>2308643</v>
      </c>
      <c r="I1769" s="10">
        <v>164941</v>
      </c>
      <c r="J1769" s="10">
        <v>184159</v>
      </c>
      <c r="K1769" s="10">
        <v>109538</v>
      </c>
      <c r="L1769" s="10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 s="8">
        <v>-0.11</v>
      </c>
      <c r="W1769" s="10">
        <v>73481</v>
      </c>
      <c r="X1769">
        <v>21</v>
      </c>
      <c r="Y1769" s="4" t="str">
        <f>VLOOKUP(C1769,[1]Sheet1!$B:$D,3,FALSE)</f>
        <v>Delist</v>
      </c>
      <c r="Z1769">
        <f>IFERROR(VLOOKUP(C1769,[2]!LTP,2,FALSE),0)</f>
        <v>0</v>
      </c>
      <c r="AA1769" s="7">
        <f t="shared" si="27"/>
        <v>0</v>
      </c>
    </row>
    <row r="1770" spans="1:27" x14ac:dyDescent="0.45">
      <c r="A1770" t="s">
        <v>55</v>
      </c>
      <c r="B1770" t="s">
        <v>25</v>
      </c>
      <c r="C1770" t="s">
        <v>131</v>
      </c>
      <c r="D1770">
        <v>238</v>
      </c>
      <c r="E1770" s="10">
        <v>2291487</v>
      </c>
      <c r="F1770" s="10">
        <v>987366</v>
      </c>
      <c r="G1770" s="10">
        <v>17177628</v>
      </c>
      <c r="H1770" s="10">
        <v>15041839</v>
      </c>
      <c r="I1770" s="10">
        <v>877685</v>
      </c>
      <c r="J1770" s="10">
        <v>978792</v>
      </c>
      <c r="K1770" s="10">
        <v>670479</v>
      </c>
      <c r="L1770" s="1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 s="8">
        <v>0.12</v>
      </c>
      <c r="W1770" s="10">
        <v>502624</v>
      </c>
      <c r="X1770">
        <v>22</v>
      </c>
      <c r="Y1770" s="4" t="str">
        <f>VLOOKUP(C1770,[1]Sheet1!$B:$D,3,FALSE)</f>
        <v>Delist</v>
      </c>
      <c r="Z1770">
        <f>IFERROR(VLOOKUP(C1770,[2]!LTP,2,FALSE),0)</f>
        <v>0</v>
      </c>
      <c r="AA1770" s="7">
        <f t="shared" si="27"/>
        <v>0</v>
      </c>
    </row>
    <row r="1771" spans="1:27" x14ac:dyDescent="0.45">
      <c r="A1771" t="s">
        <v>55</v>
      </c>
      <c r="B1771" t="s">
        <v>25</v>
      </c>
      <c r="C1771" t="s">
        <v>152</v>
      </c>
      <c r="D1771">
        <v>180</v>
      </c>
      <c r="E1771" s="10">
        <v>119299</v>
      </c>
      <c r="F1771" s="10">
        <v>49897</v>
      </c>
      <c r="G1771" s="10">
        <v>660836</v>
      </c>
      <c r="H1771" s="10">
        <v>608235</v>
      </c>
      <c r="I1771" s="10">
        <v>58385</v>
      </c>
      <c r="J1771" s="10">
        <v>65116</v>
      </c>
      <c r="K1771" s="10">
        <v>45121</v>
      </c>
      <c r="L1771" s="10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 s="8">
        <v>0.47</v>
      </c>
      <c r="W1771" s="10">
        <v>26032</v>
      </c>
      <c r="X1771">
        <v>22</v>
      </c>
      <c r="Y1771" s="4" t="str">
        <f>VLOOKUP(C1771,[1]Sheet1!$B:$D,3,FALSE)</f>
        <v>Delist</v>
      </c>
      <c r="Z1771">
        <f>IFERROR(VLOOKUP(C1771,[2]!LTP,2,FALSE),0)</f>
        <v>0</v>
      </c>
      <c r="AA1771" s="7">
        <f t="shared" si="27"/>
        <v>0</v>
      </c>
    </row>
    <row r="1772" spans="1:27" x14ac:dyDescent="0.45">
      <c r="A1772" t="s">
        <v>55</v>
      </c>
      <c r="B1772" t="s">
        <v>25</v>
      </c>
      <c r="C1772" t="s">
        <v>132</v>
      </c>
      <c r="D1772">
        <v>196</v>
      </c>
      <c r="E1772" s="10">
        <v>471000</v>
      </c>
      <c r="F1772" s="10">
        <v>61623</v>
      </c>
      <c r="G1772" s="10">
        <v>1665878</v>
      </c>
      <c r="H1772" s="10">
        <v>1181074</v>
      </c>
      <c r="I1772" s="10">
        <v>106888</v>
      </c>
      <c r="J1772" s="10">
        <v>119268</v>
      </c>
      <c r="K1772" s="10">
        <v>62823</v>
      </c>
      <c r="L1772" s="10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 s="8">
        <v>-0.26</v>
      </c>
      <c r="W1772" s="10">
        <v>38725</v>
      </c>
      <c r="X1772">
        <v>8</v>
      </c>
      <c r="Y1772" s="4" t="str">
        <f>VLOOKUP(C1772,[1]Sheet1!$B:$D,3,FALSE)</f>
        <v>Delist</v>
      </c>
      <c r="Z1772">
        <f>IFERROR(VLOOKUP(C1772,[2]!LTP,2,FALSE),0)</f>
        <v>0</v>
      </c>
      <c r="AA1772" s="7">
        <f t="shared" si="27"/>
        <v>0</v>
      </c>
    </row>
    <row r="1773" spans="1:27" x14ac:dyDescent="0.45">
      <c r="A1773" t="s">
        <v>55</v>
      </c>
      <c r="B1773" t="s">
        <v>25</v>
      </c>
      <c r="C1773" t="s">
        <v>133</v>
      </c>
      <c r="D1773">
        <v>330.9</v>
      </c>
      <c r="E1773" s="10">
        <v>163080</v>
      </c>
      <c r="F1773" s="10">
        <v>45050</v>
      </c>
      <c r="G1773" s="10">
        <v>2001814</v>
      </c>
      <c r="H1773" s="10">
        <v>1039222</v>
      </c>
      <c r="I1773" s="10">
        <v>70915</v>
      </c>
      <c r="J1773" s="10">
        <v>92608</v>
      </c>
      <c r="K1773" s="10">
        <v>23090</v>
      </c>
      <c r="L1773" s="10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 s="8">
        <v>-0.54</v>
      </c>
      <c r="W1773" s="10">
        <v>13146</v>
      </c>
      <c r="X1773">
        <v>8</v>
      </c>
      <c r="Y1773" s="4" t="str">
        <f>VLOOKUP(C1773,[1]Sheet1!$B:$D,3,FALSE)</f>
        <v>Development Banks</v>
      </c>
      <c r="Z1773">
        <f>IFERROR(VLOOKUP(C1773,[2]!LTP,2,FALSE),0)</f>
        <v>254</v>
      </c>
      <c r="AA1773" s="7">
        <f t="shared" si="27"/>
        <v>31.75</v>
      </c>
    </row>
    <row r="1774" spans="1:27" x14ac:dyDescent="0.45">
      <c r="A1774" t="s">
        <v>55</v>
      </c>
      <c r="B1774" t="s">
        <v>25</v>
      </c>
      <c r="C1774" t="s">
        <v>134</v>
      </c>
      <c r="D1774">
        <v>450</v>
      </c>
      <c r="E1774" s="10">
        <v>380293</v>
      </c>
      <c r="F1774" s="10">
        <v>213900</v>
      </c>
      <c r="G1774" s="10">
        <v>2889170</v>
      </c>
      <c r="H1774" s="10">
        <v>2275342</v>
      </c>
      <c r="I1774" s="10">
        <v>211426</v>
      </c>
      <c r="J1774" s="10">
        <v>246722</v>
      </c>
      <c r="K1774" s="10">
        <v>189231</v>
      </c>
      <c r="L1774" s="10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 s="8">
        <v>-0.26</v>
      </c>
      <c r="W1774" s="10">
        <v>121160</v>
      </c>
      <c r="X1774">
        <v>32</v>
      </c>
      <c r="Y1774" s="4" t="str">
        <f>VLOOKUP(C1774,[1]Sheet1!$B:$D,3,FALSE)</f>
        <v>Development Banks</v>
      </c>
      <c r="Z1774">
        <f>IFERROR(VLOOKUP(C1774,[2]!LTP,2,FALSE),0)</f>
        <v>353.1</v>
      </c>
      <c r="AA1774" s="7">
        <f t="shared" si="27"/>
        <v>11.034375000000001</v>
      </c>
    </row>
    <row r="1775" spans="1:27" x14ac:dyDescent="0.45">
      <c r="A1775" t="s">
        <v>55</v>
      </c>
      <c r="B1775" t="s">
        <v>25</v>
      </c>
      <c r="C1775" t="s">
        <v>135</v>
      </c>
      <c r="D1775">
        <v>162</v>
      </c>
      <c r="E1775" s="10">
        <v>389850</v>
      </c>
      <c r="F1775" s="10">
        <v>180959</v>
      </c>
      <c r="G1775" s="10">
        <v>2751339</v>
      </c>
      <c r="H1775" s="10">
        <v>2421716</v>
      </c>
      <c r="I1775" s="10">
        <v>172106</v>
      </c>
      <c r="J1775" s="10">
        <v>196457</v>
      </c>
      <c r="K1775" s="10">
        <v>140647</v>
      </c>
      <c r="L1775" s="10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 s="8">
        <v>0.65</v>
      </c>
      <c r="W1775" s="10">
        <v>84382</v>
      </c>
      <c r="X1775">
        <v>22</v>
      </c>
      <c r="Y1775" s="4" t="str">
        <f>VLOOKUP(C1775,[1]Sheet1!$B:$D,3,FALSE)</f>
        <v>Delist</v>
      </c>
      <c r="Z1775">
        <f>IFERROR(VLOOKUP(C1775,[2]!LTP,2,FALSE),0)</f>
        <v>0</v>
      </c>
      <c r="AA1775" s="7">
        <f t="shared" si="27"/>
        <v>0</v>
      </c>
    </row>
    <row r="1776" spans="1:27" x14ac:dyDescent="0.45">
      <c r="A1776" t="s">
        <v>55</v>
      </c>
      <c r="B1776" t="s">
        <v>25</v>
      </c>
      <c r="C1776" t="s">
        <v>136</v>
      </c>
      <c r="D1776">
        <v>485</v>
      </c>
      <c r="E1776" s="10">
        <v>2159685</v>
      </c>
      <c r="F1776" s="10">
        <v>776089</v>
      </c>
      <c r="G1776" s="10">
        <v>16775223</v>
      </c>
      <c r="H1776" s="10">
        <v>15316388</v>
      </c>
      <c r="I1776" s="10">
        <v>1030808</v>
      </c>
      <c r="J1776" s="10">
        <v>1251630</v>
      </c>
      <c r="K1776" s="10">
        <v>796265</v>
      </c>
      <c r="L1776" s="10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 s="8">
        <v>-0.45</v>
      </c>
      <c r="W1776" s="10">
        <v>496314</v>
      </c>
      <c r="X1776">
        <v>23</v>
      </c>
      <c r="Y1776" s="4" t="str">
        <f>VLOOKUP(C1776,[1]Sheet1!$B:$D,3,FALSE)</f>
        <v>Development Banks</v>
      </c>
      <c r="Z1776">
        <f>IFERROR(VLOOKUP(C1776,[2]!LTP,2,FALSE),0)</f>
        <v>390</v>
      </c>
      <c r="AA1776" s="7">
        <f t="shared" si="27"/>
        <v>16.956521739130434</v>
      </c>
    </row>
    <row r="1777" spans="1:27" x14ac:dyDescent="0.45">
      <c r="A1777" t="s">
        <v>55</v>
      </c>
      <c r="B1777" t="s">
        <v>25</v>
      </c>
      <c r="C1777" t="s">
        <v>137</v>
      </c>
      <c r="D1777">
        <v>145</v>
      </c>
      <c r="E1777" s="10">
        <v>220295</v>
      </c>
      <c r="F1777" s="10">
        <v>59676</v>
      </c>
      <c r="G1777" s="10">
        <v>1766589</v>
      </c>
      <c r="H1777" s="10">
        <v>1568067</v>
      </c>
      <c r="I1777" s="10">
        <v>107753</v>
      </c>
      <c r="J1777" s="10">
        <v>124597</v>
      </c>
      <c r="K1777" s="10">
        <v>66553</v>
      </c>
      <c r="L1777" s="10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 s="8">
        <v>0.49</v>
      </c>
      <c r="W1777" s="10">
        <v>36111</v>
      </c>
      <c r="X1777">
        <v>16</v>
      </c>
      <c r="Y1777" s="4" t="str">
        <f>VLOOKUP(C1777,[1]Sheet1!$B:$D,3,FALSE)</f>
        <v>Delist</v>
      </c>
      <c r="Z1777">
        <f>IFERROR(VLOOKUP(C1777,[2]!LTP,2,FALSE),0)</f>
        <v>0</v>
      </c>
      <c r="AA1777" s="7">
        <f t="shared" si="27"/>
        <v>0</v>
      </c>
    </row>
    <row r="1778" spans="1:27" x14ac:dyDescent="0.45">
      <c r="A1778" t="s">
        <v>55</v>
      </c>
      <c r="B1778" t="s">
        <v>25</v>
      </c>
      <c r="C1778" t="s">
        <v>138</v>
      </c>
      <c r="D1778">
        <v>150</v>
      </c>
      <c r="E1778" s="10">
        <v>415823</v>
      </c>
      <c r="F1778" s="10">
        <v>3266120</v>
      </c>
      <c r="G1778" s="10">
        <v>1154283</v>
      </c>
      <c r="H1778" s="10">
        <v>3022915</v>
      </c>
      <c r="I1778" s="10">
        <v>291119</v>
      </c>
      <c r="J1778" s="10">
        <v>309480</v>
      </c>
      <c r="K1778" s="10">
        <v>194489</v>
      </c>
      <c r="L1778" s="10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 s="10">
        <v>1013</v>
      </c>
      <c r="V1778" s="8">
        <v>5.75</v>
      </c>
      <c r="W1778" s="10">
        <v>213987</v>
      </c>
      <c r="X1778">
        <v>51</v>
      </c>
      <c r="Y1778" s="4" t="str">
        <f>VLOOKUP(C1778,[1]Sheet1!$B:$D,3,FALSE)</f>
        <v>Delist</v>
      </c>
      <c r="Z1778">
        <f>IFERROR(VLOOKUP(C1778,[2]!LTP,2,FALSE),0)</f>
        <v>0</v>
      </c>
      <c r="AA1778" s="7">
        <f t="shared" si="27"/>
        <v>0</v>
      </c>
    </row>
    <row r="1779" spans="1:27" x14ac:dyDescent="0.45">
      <c r="A1779" t="s">
        <v>55</v>
      </c>
      <c r="B1779" t="s">
        <v>25</v>
      </c>
      <c r="C1779" t="s">
        <v>149</v>
      </c>
      <c r="D1779">
        <v>188</v>
      </c>
      <c r="E1779" s="10">
        <v>352385</v>
      </c>
      <c r="F1779" s="10">
        <v>148678</v>
      </c>
      <c r="G1779" s="10">
        <v>2402496</v>
      </c>
      <c r="H1779" s="10">
        <v>2034092</v>
      </c>
      <c r="I1779" s="10">
        <v>190477</v>
      </c>
      <c r="J1779" s="10">
        <v>212172</v>
      </c>
      <c r="K1779" s="10">
        <v>158787</v>
      </c>
      <c r="L1779" s="10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 s="8">
        <v>0.6</v>
      </c>
      <c r="W1779" s="10">
        <v>100153</v>
      </c>
      <c r="X1779">
        <v>28</v>
      </c>
      <c r="Y1779" s="4" t="str">
        <f>VLOOKUP(C1779,[1]Sheet1!$B:$D,3,FALSE)</f>
        <v>Delist</v>
      </c>
      <c r="Z1779">
        <f>IFERROR(VLOOKUP(C1779,[2]!LTP,2,FALSE),0)</f>
        <v>0</v>
      </c>
      <c r="AA1779" s="7">
        <f t="shared" si="27"/>
        <v>0</v>
      </c>
    </row>
    <row r="1780" spans="1:27" x14ac:dyDescent="0.45">
      <c r="A1780" t="s">
        <v>55</v>
      </c>
      <c r="B1780" t="s">
        <v>25</v>
      </c>
      <c r="C1780" t="s">
        <v>139</v>
      </c>
      <c r="D1780">
        <v>376</v>
      </c>
      <c r="E1780" s="10">
        <v>1358475</v>
      </c>
      <c r="F1780" s="10">
        <v>575857</v>
      </c>
      <c r="G1780" s="10">
        <v>13872840</v>
      </c>
      <c r="H1780" s="10">
        <v>11667323</v>
      </c>
      <c r="I1780" s="10">
        <v>712419</v>
      </c>
      <c r="J1780" s="10">
        <v>799823</v>
      </c>
      <c r="K1780" s="10">
        <v>550873</v>
      </c>
      <c r="L1780" s="1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 s="8">
        <v>-0.24</v>
      </c>
      <c r="W1780" s="10">
        <v>343747</v>
      </c>
      <c r="X1780">
        <v>25</v>
      </c>
      <c r="Y1780" s="4" t="str">
        <f>VLOOKUP(C1780,[1]Sheet1!$B:$D,3,FALSE)</f>
        <v>Development Banks</v>
      </c>
      <c r="Z1780">
        <f>IFERROR(VLOOKUP(C1780,[2]!LTP,2,FALSE),0)</f>
        <v>280</v>
      </c>
      <c r="AA1780" s="7">
        <f t="shared" si="27"/>
        <v>11.2</v>
      </c>
    </row>
    <row r="1781" spans="1:27" x14ac:dyDescent="0.45">
      <c r="A1781" t="s">
        <v>55</v>
      </c>
      <c r="B1781" t="s">
        <v>25</v>
      </c>
      <c r="C1781" t="s">
        <v>140</v>
      </c>
      <c r="D1781">
        <v>197</v>
      </c>
      <c r="E1781" s="10">
        <v>423085</v>
      </c>
      <c r="F1781" s="10">
        <v>205254</v>
      </c>
      <c r="G1781" s="10">
        <v>3043251</v>
      </c>
      <c r="H1781" s="10">
        <v>2738633</v>
      </c>
      <c r="I1781" s="10">
        <v>250803</v>
      </c>
      <c r="J1781" s="10">
        <v>284837</v>
      </c>
      <c r="K1781" s="10">
        <v>217015</v>
      </c>
      <c r="L1781" s="10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 s="8">
        <v>0.63</v>
      </c>
      <c r="W1781" s="10">
        <v>130172</v>
      </c>
      <c r="X1781">
        <v>31</v>
      </c>
      <c r="Y1781" s="4" t="str">
        <f>VLOOKUP(C1781,[1]Sheet1!$B:$D,3,FALSE)</f>
        <v>Delist</v>
      </c>
      <c r="Z1781">
        <f>IFERROR(VLOOKUP(C1781,[2]!LTP,2,FALSE),0)</f>
        <v>0</v>
      </c>
      <c r="AA1781" s="7">
        <f t="shared" si="27"/>
        <v>0</v>
      </c>
    </row>
    <row r="1782" spans="1:27" x14ac:dyDescent="0.45">
      <c r="A1782" t="s">
        <v>55</v>
      </c>
      <c r="B1782" t="s">
        <v>25</v>
      </c>
      <c r="C1782" t="s">
        <v>141</v>
      </c>
      <c r="D1782">
        <v>375</v>
      </c>
      <c r="E1782" s="10">
        <v>1102892</v>
      </c>
      <c r="F1782" s="10">
        <v>543146</v>
      </c>
      <c r="G1782" s="10">
        <v>10268966</v>
      </c>
      <c r="H1782" s="10">
        <v>8788171</v>
      </c>
      <c r="I1782" s="10">
        <v>664638</v>
      </c>
      <c r="J1782" s="10">
        <v>739445</v>
      </c>
      <c r="K1782" s="10">
        <v>560489</v>
      </c>
      <c r="L1782" s="10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 s="8">
        <v>-0.13</v>
      </c>
      <c r="W1782" s="10">
        <v>349621</v>
      </c>
      <c r="X1782">
        <v>32</v>
      </c>
      <c r="Y1782" s="4" t="str">
        <f>VLOOKUP(C1782,[1]Sheet1!$B:$D,3,FALSE)</f>
        <v>Development Banks</v>
      </c>
      <c r="Z1782">
        <f>IFERROR(VLOOKUP(C1782,[2]!LTP,2,FALSE),0)</f>
        <v>318.2</v>
      </c>
      <c r="AA1782" s="7">
        <f t="shared" si="27"/>
        <v>9.9437499999999996</v>
      </c>
    </row>
    <row r="1783" spans="1:27" x14ac:dyDescent="0.45">
      <c r="A1783" t="s">
        <v>55</v>
      </c>
      <c r="B1783" t="s">
        <v>25</v>
      </c>
      <c r="C1783" t="s">
        <v>142</v>
      </c>
      <c r="D1783">
        <v>340.9</v>
      </c>
      <c r="E1783" s="10">
        <v>262193</v>
      </c>
      <c r="F1783" s="10">
        <v>69966</v>
      </c>
      <c r="G1783" s="10">
        <v>1905605</v>
      </c>
      <c r="H1783" s="10">
        <v>1397921</v>
      </c>
      <c r="I1783" s="10">
        <v>99980</v>
      </c>
      <c r="J1783" s="10">
        <v>122054</v>
      </c>
      <c r="K1783" s="10">
        <v>65965</v>
      </c>
      <c r="L1783" s="10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 s="8">
        <v>-0.41</v>
      </c>
      <c r="W1783" s="10">
        <v>37239</v>
      </c>
      <c r="X1783">
        <v>14</v>
      </c>
      <c r="Y1783" s="4" t="str">
        <f>VLOOKUP(C1783,[1]Sheet1!$B:$D,3,FALSE)</f>
        <v>Development Banks</v>
      </c>
      <c r="Z1783">
        <f>IFERROR(VLOOKUP(C1783,[2]!LTP,2,FALSE),0)</f>
        <v>249.9</v>
      </c>
      <c r="AA1783" s="7">
        <f t="shared" si="27"/>
        <v>17.850000000000001</v>
      </c>
    </row>
    <row r="1784" spans="1:27" x14ac:dyDescent="0.45">
      <c r="A1784" t="s">
        <v>55</v>
      </c>
      <c r="B1784" t="s">
        <v>25</v>
      </c>
      <c r="C1784" t="s">
        <v>150</v>
      </c>
      <c r="D1784">
        <v>231</v>
      </c>
      <c r="E1784" s="10">
        <v>345312</v>
      </c>
      <c r="F1784" s="10">
        <v>86268</v>
      </c>
      <c r="G1784" s="10">
        <v>2451786</v>
      </c>
      <c r="H1784" s="10">
        <v>1939696</v>
      </c>
      <c r="I1784" s="10">
        <v>114146</v>
      </c>
      <c r="J1784" s="10">
        <v>181113</v>
      </c>
      <c r="K1784" s="10">
        <v>119401</v>
      </c>
      <c r="L1784" s="10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 s="8">
        <v>0.03</v>
      </c>
      <c r="W1784" s="10">
        <v>69919</v>
      </c>
      <c r="X1784">
        <v>20</v>
      </c>
      <c r="Y1784" s="4" t="str">
        <f>VLOOKUP(C1784,[1]Sheet1!$B:$D,3,FALSE)</f>
        <v>Delist</v>
      </c>
      <c r="Z1784">
        <f>IFERROR(VLOOKUP(C1784,[2]!LTP,2,FALSE),0)</f>
        <v>0</v>
      </c>
      <c r="AA1784" s="7">
        <f t="shared" si="27"/>
        <v>0</v>
      </c>
    </row>
    <row r="1785" spans="1:27" x14ac:dyDescent="0.45">
      <c r="A1785" t="s">
        <v>55</v>
      </c>
      <c r="B1785" t="s">
        <v>25</v>
      </c>
      <c r="C1785" t="s">
        <v>153</v>
      </c>
      <c r="D1785">
        <v>460</v>
      </c>
      <c r="E1785" s="10">
        <v>67260</v>
      </c>
      <c r="F1785" s="10">
        <v>46186</v>
      </c>
      <c r="G1785" s="10">
        <v>444016</v>
      </c>
      <c r="H1785" s="10">
        <v>371305</v>
      </c>
      <c r="I1785" s="10">
        <v>34146</v>
      </c>
      <c r="J1785" s="10">
        <v>45972</v>
      </c>
      <c r="K1785" s="10">
        <v>21927</v>
      </c>
      <c r="L1785" s="10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 s="8">
        <v>-0.39</v>
      </c>
      <c r="W1785" s="10">
        <v>13828</v>
      </c>
      <c r="X1785">
        <v>21</v>
      </c>
      <c r="Y1785" s="4" t="str">
        <f>VLOOKUP(C1785,[1]Sheet1!$B:$D,3,FALSE)</f>
        <v>Delist</v>
      </c>
      <c r="Z1785">
        <f>IFERROR(VLOOKUP(C1785,[2]!LTP,2,FALSE),0)</f>
        <v>0</v>
      </c>
      <c r="AA1785" s="7">
        <f t="shared" si="27"/>
        <v>0</v>
      </c>
    </row>
    <row r="1786" spans="1:27" x14ac:dyDescent="0.45">
      <c r="A1786" t="s">
        <v>55</v>
      </c>
      <c r="B1786" t="s">
        <v>25</v>
      </c>
      <c r="C1786" t="s">
        <v>143</v>
      </c>
      <c r="D1786">
        <v>147</v>
      </c>
      <c r="E1786" s="10">
        <v>1444984</v>
      </c>
      <c r="F1786" s="10">
        <v>476407</v>
      </c>
      <c r="G1786" s="10">
        <v>10413241</v>
      </c>
      <c r="H1786" s="10">
        <v>9576621</v>
      </c>
      <c r="I1786" s="10">
        <v>554804</v>
      </c>
      <c r="J1786" s="10">
        <v>657760</v>
      </c>
      <c r="K1786" s="10">
        <v>406313</v>
      </c>
      <c r="L1786" s="10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 s="8">
        <v>0.67</v>
      </c>
      <c r="W1786" s="10">
        <v>289485</v>
      </c>
      <c r="X1786">
        <v>20</v>
      </c>
      <c r="Y1786" s="4" t="str">
        <f>VLOOKUP(C1786,[1]Sheet1!$B:$D,3,FALSE)</f>
        <v>Delist</v>
      </c>
      <c r="Z1786">
        <f>IFERROR(VLOOKUP(C1786,[2]!LTP,2,FALSE),0)</f>
        <v>0</v>
      </c>
      <c r="AA1786" s="7">
        <f t="shared" si="27"/>
        <v>0</v>
      </c>
    </row>
    <row r="1787" spans="1:27" x14ac:dyDescent="0.45">
      <c r="A1787" t="s">
        <v>55</v>
      </c>
      <c r="B1787" t="s">
        <v>25</v>
      </c>
      <c r="C1787" t="s">
        <v>144</v>
      </c>
      <c r="D1787">
        <v>296</v>
      </c>
      <c r="E1787" s="10">
        <v>100000</v>
      </c>
      <c r="F1787" s="10">
        <v>-7035</v>
      </c>
      <c r="G1787" s="10">
        <v>478200</v>
      </c>
      <c r="H1787" s="10">
        <v>361715</v>
      </c>
      <c r="I1787" s="10">
        <v>20147</v>
      </c>
      <c r="J1787" s="10">
        <v>23410</v>
      </c>
      <c r="K1787" s="10">
        <v>4959</v>
      </c>
      <c r="L1787" s="10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 s="8">
        <v>-0.73</v>
      </c>
      <c r="W1787" s="10">
        <v>3057</v>
      </c>
      <c r="X1787">
        <v>3</v>
      </c>
      <c r="Y1787" s="4" t="str">
        <f>VLOOKUP(C1787,[1]Sheet1!$B:$D,3,FALSE)</f>
        <v>Development Banks</v>
      </c>
      <c r="Z1787">
        <f>IFERROR(VLOOKUP(C1787,[2]!LTP,2,FALSE),0)</f>
        <v>247</v>
      </c>
      <c r="AA1787" s="7">
        <f t="shared" si="27"/>
        <v>82.333333333333329</v>
      </c>
    </row>
    <row r="1788" spans="1:27" x14ac:dyDescent="0.45">
      <c r="A1788" t="s">
        <v>55</v>
      </c>
      <c r="B1788" t="s">
        <v>25</v>
      </c>
      <c r="C1788" t="s">
        <v>145</v>
      </c>
      <c r="D1788">
        <v>197</v>
      </c>
      <c r="E1788" s="10">
        <v>1643945</v>
      </c>
      <c r="F1788" s="10">
        <v>758660</v>
      </c>
      <c r="G1788" s="10">
        <v>16061429</v>
      </c>
      <c r="H1788" s="10">
        <v>14059764</v>
      </c>
      <c r="I1788" s="10">
        <v>876618</v>
      </c>
      <c r="J1788" s="10">
        <v>996673</v>
      </c>
      <c r="K1788" s="10">
        <v>700968</v>
      </c>
      <c r="L1788" s="10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 s="8">
        <v>0.49</v>
      </c>
      <c r="W1788" s="10">
        <v>433447</v>
      </c>
      <c r="X1788">
        <v>26</v>
      </c>
      <c r="Y1788" s="4" t="str">
        <f>VLOOKUP(C1788,[1]Sheet1!$B:$D,3,FALSE)</f>
        <v>Delist</v>
      </c>
      <c r="Z1788">
        <f>IFERROR(VLOOKUP(C1788,[2]!LTP,2,FALSE),0)</f>
        <v>0</v>
      </c>
      <c r="AA1788" s="7">
        <f t="shared" si="27"/>
        <v>0</v>
      </c>
    </row>
    <row r="1789" spans="1:27" x14ac:dyDescent="0.45">
      <c r="A1789" t="s">
        <v>55</v>
      </c>
      <c r="B1789" t="s">
        <v>25</v>
      </c>
      <c r="C1789" t="s">
        <v>146</v>
      </c>
      <c r="D1789">
        <v>423</v>
      </c>
      <c r="E1789" s="10">
        <v>2633797</v>
      </c>
      <c r="F1789" s="10">
        <v>1071929</v>
      </c>
      <c r="G1789" s="10">
        <v>25136612</v>
      </c>
      <c r="H1789" s="10">
        <v>20718815</v>
      </c>
      <c r="I1789" s="10">
        <v>1247777</v>
      </c>
      <c r="J1789" s="10">
        <v>1426118</v>
      </c>
      <c r="K1789" s="10">
        <v>908620</v>
      </c>
      <c r="L1789" s="10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 s="8">
        <v>-0.31</v>
      </c>
      <c r="W1789" s="10">
        <v>709146</v>
      </c>
      <c r="X1789">
        <v>27</v>
      </c>
      <c r="Y1789" s="4" t="str">
        <f>VLOOKUP(C1789,[1]Sheet1!$B:$D,3,FALSE)</f>
        <v>Development Banks</v>
      </c>
      <c r="Z1789">
        <f>IFERROR(VLOOKUP(C1789,[2]!LTP,2,FALSE),0)</f>
        <v>295.89999999999998</v>
      </c>
      <c r="AA1789" s="7">
        <f t="shared" si="27"/>
        <v>10.959259259259259</v>
      </c>
    </row>
    <row r="1790" spans="1:27" x14ac:dyDescent="0.45">
      <c r="A1790" t="s">
        <v>55</v>
      </c>
      <c r="B1790" t="s">
        <v>25</v>
      </c>
      <c r="C1790" t="s">
        <v>151</v>
      </c>
      <c r="D1790">
        <v>443</v>
      </c>
      <c r="E1790" s="10">
        <v>2008878</v>
      </c>
      <c r="F1790" s="10">
        <v>949257</v>
      </c>
      <c r="G1790" s="10">
        <v>17928045</v>
      </c>
      <c r="H1790" s="10">
        <v>15639584</v>
      </c>
      <c r="I1790" s="10">
        <v>802793</v>
      </c>
      <c r="J1790" s="10">
        <v>918955</v>
      </c>
      <c r="K1790" s="10">
        <v>466843</v>
      </c>
      <c r="L1790" s="1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 s="8">
        <v>-0.44</v>
      </c>
      <c r="W1790" s="10">
        <v>376951</v>
      </c>
      <c r="X1790">
        <v>19</v>
      </c>
      <c r="Y1790" s="4" t="str">
        <f>VLOOKUP(C1790,[1]Sheet1!$B:$D,3,FALSE)</f>
        <v>Development Banks</v>
      </c>
      <c r="Z1790">
        <f>IFERROR(VLOOKUP(C1790,[2]!LTP,2,FALSE),0)</f>
        <v>325</v>
      </c>
      <c r="AA1790" s="7">
        <f t="shared" si="27"/>
        <v>17.105263157894736</v>
      </c>
    </row>
    <row r="1791" spans="1:27" x14ac:dyDescent="0.45">
      <c r="A1791" t="s">
        <v>55</v>
      </c>
      <c r="B1791" t="s">
        <v>25</v>
      </c>
      <c r="C1791" t="s">
        <v>147</v>
      </c>
      <c r="D1791">
        <v>445</v>
      </c>
      <c r="E1791" s="10">
        <v>804379</v>
      </c>
      <c r="F1791" s="10">
        <v>317848</v>
      </c>
      <c r="G1791" s="10">
        <v>6982973</v>
      </c>
      <c r="H1791" s="10">
        <v>6112313</v>
      </c>
      <c r="I1791" s="10">
        <v>391162</v>
      </c>
      <c r="J1791" s="10">
        <v>440104</v>
      </c>
      <c r="K1791" s="10">
        <v>304185</v>
      </c>
      <c r="L1791" s="10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 s="8">
        <v>-0.41</v>
      </c>
      <c r="W1791" s="10">
        <v>176595</v>
      </c>
      <c r="X1791">
        <v>22</v>
      </c>
      <c r="Y1791" s="4" t="str">
        <f>VLOOKUP(C1791,[1]Sheet1!$B:$D,3,FALSE)</f>
        <v>Development Banks</v>
      </c>
      <c r="Z1791">
        <f>IFERROR(VLOOKUP(C1791,[2]!LTP,2,FALSE),0)</f>
        <v>291.60000000000002</v>
      </c>
      <c r="AA1791" s="7">
        <f t="shared" si="27"/>
        <v>13.254545454545456</v>
      </c>
    </row>
    <row r="1792" spans="1:27" x14ac:dyDescent="0.45">
      <c r="A1792" t="s">
        <v>55</v>
      </c>
      <c r="B1792" t="s">
        <v>25</v>
      </c>
      <c r="C1792" t="s">
        <v>148</v>
      </c>
      <c r="D1792">
        <v>294</v>
      </c>
      <c r="E1792" s="10">
        <v>211000</v>
      </c>
      <c r="F1792" s="10">
        <v>34086</v>
      </c>
      <c r="G1792" s="10">
        <v>1121026</v>
      </c>
      <c r="H1792" s="10">
        <v>857563</v>
      </c>
      <c r="I1792" s="10">
        <v>68631</v>
      </c>
      <c r="J1792" s="10">
        <v>79987</v>
      </c>
      <c r="K1792" s="10">
        <v>40479</v>
      </c>
      <c r="L1792" s="10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 s="8">
        <v>-0.42</v>
      </c>
      <c r="W1792" s="10">
        <v>23522</v>
      </c>
      <c r="X1792">
        <v>11</v>
      </c>
      <c r="Y1792" s="4" t="str">
        <f>VLOOKUP(C1792,[1]Sheet1!$B:$D,3,FALSE)</f>
        <v>Development Banks</v>
      </c>
      <c r="Z1792">
        <f>IFERROR(VLOOKUP(C1792,[2]!LTP,2,FALSE),0)</f>
        <v>230.5</v>
      </c>
      <c r="AA1792" s="7">
        <f t="shared" si="27"/>
        <v>20.954545454545453</v>
      </c>
    </row>
    <row r="1793" spans="1:27" x14ac:dyDescent="0.45">
      <c r="A1793" t="s">
        <v>24</v>
      </c>
      <c r="B1793" t="s">
        <v>56</v>
      </c>
      <c r="C1793" t="s">
        <v>124</v>
      </c>
      <c r="D1793">
        <v>199</v>
      </c>
      <c r="E1793" s="10">
        <v>264000</v>
      </c>
      <c r="F1793" s="10">
        <v>75761</v>
      </c>
      <c r="G1793" s="10">
        <v>2188941</v>
      </c>
      <c r="H1793" s="10">
        <v>1598378</v>
      </c>
      <c r="I1793" s="10">
        <v>15593</v>
      </c>
      <c r="J1793" s="10">
        <v>20077</v>
      </c>
      <c r="K1793" s="10">
        <v>4932</v>
      </c>
      <c r="L1793" s="10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 s="8">
        <v>-0.43</v>
      </c>
      <c r="W1793" s="10">
        <v>2989</v>
      </c>
      <c r="X1793">
        <v>5</v>
      </c>
      <c r="Y1793" s="4" t="str">
        <f>VLOOKUP(C1793,[1]Sheet1!$B:$D,3,FALSE)</f>
        <v>Delist</v>
      </c>
      <c r="Z1793">
        <f>IFERROR(VLOOKUP(C1793,[2]!LTP,2,FALSE),0)</f>
        <v>0</v>
      </c>
      <c r="AA1793" s="7">
        <f t="shared" si="27"/>
        <v>0</v>
      </c>
    </row>
    <row r="1794" spans="1:27" x14ac:dyDescent="0.45">
      <c r="A1794" t="s">
        <v>24</v>
      </c>
      <c r="B1794" t="s">
        <v>56</v>
      </c>
      <c r="C1794" t="s">
        <v>125</v>
      </c>
      <c r="D1794">
        <v>418</v>
      </c>
      <c r="E1794" s="10">
        <v>692212</v>
      </c>
      <c r="F1794" s="10">
        <v>370677</v>
      </c>
      <c r="G1794" s="10">
        <v>4555380</v>
      </c>
      <c r="H1794" s="10">
        <v>3872826</v>
      </c>
      <c r="I1794" s="10">
        <v>67118</v>
      </c>
      <c r="J1794" s="10">
        <v>72705</v>
      </c>
      <c r="K1794" s="10">
        <v>46641</v>
      </c>
      <c r="L1794" s="10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 s="8">
        <v>-0.4</v>
      </c>
      <c r="W1794" s="10">
        <v>31542</v>
      </c>
      <c r="X1794">
        <v>18</v>
      </c>
      <c r="Y1794" s="4" t="str">
        <f>VLOOKUP(C1794,[1]Sheet1!$B:$D,3,FALSE)</f>
        <v>Development Banks</v>
      </c>
      <c r="Z1794">
        <f>IFERROR(VLOOKUP(C1794,[2]!LTP,2,FALSE),0)</f>
        <v>279.10000000000002</v>
      </c>
      <c r="AA1794" s="7">
        <f t="shared" ref="AA1794:AA1857" si="28">IFERROR(Z1794/M1794,0)</f>
        <v>15.505555555555556</v>
      </c>
    </row>
    <row r="1795" spans="1:27" x14ac:dyDescent="0.45">
      <c r="A1795" t="s">
        <v>24</v>
      </c>
      <c r="B1795" t="s">
        <v>56</v>
      </c>
      <c r="C1795" t="s">
        <v>126</v>
      </c>
      <c r="D1795">
        <v>430.6</v>
      </c>
      <c r="E1795" s="10">
        <v>2534880</v>
      </c>
      <c r="F1795" s="10">
        <v>672401</v>
      </c>
      <c r="G1795" s="10">
        <v>15397496</v>
      </c>
      <c r="H1795" s="10">
        <v>14115355</v>
      </c>
      <c r="I1795" s="10">
        <v>185128</v>
      </c>
      <c r="J1795" s="10">
        <v>223533</v>
      </c>
      <c r="K1795" s="10">
        <v>119655</v>
      </c>
      <c r="L1795" s="10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 s="8">
        <v>-0.71</v>
      </c>
      <c r="W1795" s="10">
        <v>34218</v>
      </c>
      <c r="X1795">
        <v>5</v>
      </c>
      <c r="Y1795" s="4" t="str">
        <f>VLOOKUP(C1795,[1]Sheet1!$B:$D,3,FALSE)</f>
        <v>Development Banks</v>
      </c>
      <c r="Z1795">
        <f>IFERROR(VLOOKUP(C1795,[2]!LTP,2,FALSE),0)</f>
        <v>356.8</v>
      </c>
      <c r="AA1795" s="7">
        <f t="shared" si="28"/>
        <v>71.36</v>
      </c>
    </row>
    <row r="1796" spans="1:27" x14ac:dyDescent="0.45">
      <c r="A1796" t="s">
        <v>24</v>
      </c>
      <c r="B1796" t="s">
        <v>56</v>
      </c>
      <c r="C1796" t="s">
        <v>127</v>
      </c>
      <c r="D1796">
        <v>201</v>
      </c>
      <c r="E1796" s="10">
        <v>2304907</v>
      </c>
      <c r="F1796" s="10">
        <v>988342</v>
      </c>
      <c r="G1796" s="10">
        <v>19344295</v>
      </c>
      <c r="H1796" s="10">
        <v>16558993</v>
      </c>
      <c r="I1796" s="10">
        <v>200579</v>
      </c>
      <c r="J1796" s="10">
        <v>230461</v>
      </c>
      <c r="K1796" s="10">
        <v>146751</v>
      </c>
      <c r="L1796" s="10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 s="8">
        <v>-0.14000000000000001</v>
      </c>
      <c r="W1796" s="10">
        <v>53914</v>
      </c>
      <c r="X1796">
        <v>9</v>
      </c>
      <c r="Y1796" s="4" t="str">
        <f>VLOOKUP(C1796,[1]Sheet1!$B:$D,3,FALSE)</f>
        <v>Delist</v>
      </c>
      <c r="Z1796">
        <f>IFERROR(VLOOKUP(C1796,[2]!LTP,2,FALSE),0)</f>
        <v>0</v>
      </c>
      <c r="AA1796" s="7">
        <f t="shared" si="28"/>
        <v>0</v>
      </c>
    </row>
    <row r="1797" spans="1:27" x14ac:dyDescent="0.45">
      <c r="A1797" t="s">
        <v>24</v>
      </c>
      <c r="B1797" t="s">
        <v>56</v>
      </c>
      <c r="C1797" t="s">
        <v>128</v>
      </c>
      <c r="D1797">
        <v>135</v>
      </c>
      <c r="E1797" s="10">
        <v>458751</v>
      </c>
      <c r="F1797" s="10">
        <v>87300</v>
      </c>
      <c r="G1797" s="10">
        <v>1329446</v>
      </c>
      <c r="H1797" s="10">
        <v>1219914</v>
      </c>
      <c r="I1797" s="10">
        <v>20938</v>
      </c>
      <c r="J1797" s="10">
        <v>26275</v>
      </c>
      <c r="K1797" s="10">
        <v>17625</v>
      </c>
      <c r="L1797" s="10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 s="8">
        <v>0.13</v>
      </c>
      <c r="W1797" s="10">
        <v>10065</v>
      </c>
      <c r="X1797">
        <v>9</v>
      </c>
      <c r="Y1797" s="4" t="str">
        <f>VLOOKUP(C1797,[1]Sheet1!$B:$D,3,FALSE)</f>
        <v>Delist</v>
      </c>
      <c r="Z1797">
        <f>IFERROR(VLOOKUP(C1797,[2]!LTP,2,FALSE),0)</f>
        <v>0</v>
      </c>
      <c r="AA1797" s="7">
        <f t="shared" si="28"/>
        <v>0</v>
      </c>
    </row>
    <row r="1798" spans="1:27" x14ac:dyDescent="0.45">
      <c r="A1798" t="s">
        <v>24</v>
      </c>
      <c r="B1798" t="s">
        <v>56</v>
      </c>
      <c r="C1798" t="s">
        <v>129</v>
      </c>
      <c r="D1798">
        <v>377</v>
      </c>
      <c r="E1798" s="10">
        <v>2426884</v>
      </c>
      <c r="F1798" s="10">
        <v>511442</v>
      </c>
      <c r="G1798" s="10">
        <v>11308757</v>
      </c>
      <c r="H1798" s="10">
        <v>9983786</v>
      </c>
      <c r="I1798" s="10">
        <v>128962</v>
      </c>
      <c r="J1798" s="10">
        <v>151450</v>
      </c>
      <c r="K1798" s="10">
        <v>92764</v>
      </c>
      <c r="L1798" s="10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 s="8">
        <v>-0.62</v>
      </c>
      <c r="W1798" s="10">
        <v>45259</v>
      </c>
      <c r="X1798">
        <v>7</v>
      </c>
      <c r="Y1798" s="4" t="str">
        <f>VLOOKUP(C1798,[1]Sheet1!$B:$D,3,FALSE)</f>
        <v>Development Banks</v>
      </c>
      <c r="Z1798">
        <f>IFERROR(VLOOKUP(C1798,[2]!LTP,2,FALSE),0)</f>
        <v>255.1</v>
      </c>
      <c r="AA1798" s="7">
        <f t="shared" si="28"/>
        <v>36.442857142857143</v>
      </c>
    </row>
    <row r="1799" spans="1:27" x14ac:dyDescent="0.45">
      <c r="A1799" t="s">
        <v>24</v>
      </c>
      <c r="B1799" t="s">
        <v>56</v>
      </c>
      <c r="C1799" t="s">
        <v>130</v>
      </c>
      <c r="D1799">
        <v>283</v>
      </c>
      <c r="E1799" s="10">
        <v>504354</v>
      </c>
      <c r="F1799" s="10">
        <v>117394</v>
      </c>
      <c r="G1799" s="10">
        <v>3046217</v>
      </c>
      <c r="H1799" s="10">
        <v>2686177</v>
      </c>
      <c r="I1799" s="10">
        <v>30365</v>
      </c>
      <c r="J1799" s="10">
        <v>39359</v>
      </c>
      <c r="K1799" s="10">
        <v>17524</v>
      </c>
      <c r="L1799" s="10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 s="8">
        <v>-0.47</v>
      </c>
      <c r="W1799" s="10">
        <v>10068</v>
      </c>
      <c r="X1799">
        <v>8</v>
      </c>
      <c r="Y1799" s="4" t="str">
        <f>VLOOKUP(C1799,[1]Sheet1!$B:$D,3,FALSE)</f>
        <v>Delist</v>
      </c>
      <c r="Z1799">
        <f>IFERROR(VLOOKUP(C1799,[2]!LTP,2,FALSE),0)</f>
        <v>0</v>
      </c>
      <c r="AA1799" s="7">
        <f t="shared" si="28"/>
        <v>0</v>
      </c>
    </row>
    <row r="1800" spans="1:27" x14ac:dyDescent="0.45">
      <c r="A1800" t="s">
        <v>24</v>
      </c>
      <c r="B1800" t="s">
        <v>56</v>
      </c>
      <c r="C1800" t="s">
        <v>131</v>
      </c>
      <c r="D1800">
        <v>238</v>
      </c>
      <c r="E1800" s="10">
        <v>2520635</v>
      </c>
      <c r="F1800" s="10">
        <v>1084491</v>
      </c>
      <c r="G1800" s="10">
        <v>18629410</v>
      </c>
      <c r="H1800" s="10">
        <v>15989564</v>
      </c>
      <c r="I1800" s="10">
        <v>154529</v>
      </c>
      <c r="J1800" s="10">
        <v>183710</v>
      </c>
      <c r="K1800" s="10">
        <v>103988</v>
      </c>
      <c r="L1800" s="1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 s="8">
        <v>-0.06</v>
      </c>
      <c r="W1800" s="10">
        <v>97242</v>
      </c>
      <c r="X1800">
        <v>15</v>
      </c>
      <c r="Y1800" s="4" t="str">
        <f>VLOOKUP(C1800,[1]Sheet1!$B:$D,3,FALSE)</f>
        <v>Delist</v>
      </c>
      <c r="Z1800">
        <f>IFERROR(VLOOKUP(C1800,[2]!LTP,2,FALSE),0)</f>
        <v>0</v>
      </c>
      <c r="AA1800" s="7">
        <f t="shared" si="28"/>
        <v>0</v>
      </c>
    </row>
    <row r="1801" spans="1:27" x14ac:dyDescent="0.45">
      <c r="A1801" t="s">
        <v>24</v>
      </c>
      <c r="B1801" t="s">
        <v>56</v>
      </c>
      <c r="C1801" t="s">
        <v>152</v>
      </c>
      <c r="D1801">
        <v>180</v>
      </c>
      <c r="E1801" s="10">
        <v>84211</v>
      </c>
      <c r="F1801" s="10">
        <v>81751</v>
      </c>
      <c r="G1801" s="10">
        <v>690881</v>
      </c>
      <c r="H1801" s="10">
        <v>572617</v>
      </c>
      <c r="I1801" s="10">
        <v>10976</v>
      </c>
      <c r="J1801" s="10">
        <v>11884</v>
      </c>
      <c r="K1801" s="10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 s="8">
        <v>-0.53</v>
      </c>
      <c r="W1801">
        <v>339</v>
      </c>
      <c r="X1801">
        <v>2</v>
      </c>
      <c r="Y1801" s="4" t="str">
        <f>VLOOKUP(C1801,[1]Sheet1!$B:$D,3,FALSE)</f>
        <v>Delist</v>
      </c>
      <c r="Z1801">
        <f>IFERROR(VLOOKUP(C1801,[2]!LTP,2,FALSE),0)</f>
        <v>0</v>
      </c>
      <c r="AA1801" s="7">
        <f t="shared" si="28"/>
        <v>0</v>
      </c>
    </row>
    <row r="1802" spans="1:27" x14ac:dyDescent="0.45">
      <c r="A1802" t="s">
        <v>24</v>
      </c>
      <c r="B1802" t="s">
        <v>56</v>
      </c>
      <c r="C1802" t="s">
        <v>132</v>
      </c>
      <c r="D1802">
        <v>196</v>
      </c>
      <c r="E1802" s="10">
        <v>441620</v>
      </c>
      <c r="F1802" s="10">
        <v>64772</v>
      </c>
      <c r="G1802" s="10">
        <v>1490957</v>
      </c>
      <c r="H1802" s="10">
        <v>1251349</v>
      </c>
      <c r="I1802" s="10">
        <v>25573</v>
      </c>
      <c r="J1802" s="10">
        <v>29949</v>
      </c>
      <c r="K1802" s="10">
        <v>12078</v>
      </c>
      <c r="L1802" s="10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 s="8">
        <v>-0.54</v>
      </c>
      <c r="W1802" s="10">
        <v>3466</v>
      </c>
      <c r="X1802">
        <v>3</v>
      </c>
      <c r="Y1802" s="4" t="str">
        <f>VLOOKUP(C1802,[1]Sheet1!$B:$D,3,FALSE)</f>
        <v>Delist</v>
      </c>
      <c r="Z1802">
        <f>IFERROR(VLOOKUP(C1802,[2]!LTP,2,FALSE),0)</f>
        <v>0</v>
      </c>
      <c r="AA1802" s="7">
        <f t="shared" si="28"/>
        <v>0</v>
      </c>
    </row>
    <row r="1803" spans="1:27" x14ac:dyDescent="0.45">
      <c r="A1803" t="s">
        <v>24</v>
      </c>
      <c r="B1803" t="s">
        <v>56</v>
      </c>
      <c r="C1803" t="s">
        <v>133</v>
      </c>
      <c r="D1803">
        <v>330.9</v>
      </c>
      <c r="E1803" s="10">
        <v>151000</v>
      </c>
      <c r="F1803" s="10">
        <v>36211</v>
      </c>
      <c r="G1803" s="10">
        <v>2086602</v>
      </c>
      <c r="H1803" s="10">
        <v>1138944</v>
      </c>
      <c r="I1803" s="10">
        <v>-5330</v>
      </c>
      <c r="J1803">
        <v>-484</v>
      </c>
      <c r="K1803" s="10">
        <v>-15989</v>
      </c>
      <c r="L1803" s="10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 s="8">
        <v>0</v>
      </c>
      <c r="W1803" s="10">
        <v>-16985</v>
      </c>
      <c r="X1803">
        <v>-45</v>
      </c>
      <c r="Y1803" s="4" t="str">
        <f>VLOOKUP(C1803,[1]Sheet1!$B:$D,3,FALSE)</f>
        <v>Development Banks</v>
      </c>
      <c r="Z1803">
        <f>IFERROR(VLOOKUP(C1803,[2]!LTP,2,FALSE),0)</f>
        <v>254</v>
      </c>
      <c r="AA1803" s="7">
        <f t="shared" si="28"/>
        <v>-5.6444444444444448</v>
      </c>
    </row>
    <row r="1804" spans="1:27" x14ac:dyDescent="0.45">
      <c r="A1804" t="s">
        <v>24</v>
      </c>
      <c r="B1804" t="s">
        <v>56</v>
      </c>
      <c r="C1804" t="s">
        <v>134</v>
      </c>
      <c r="D1804">
        <v>450</v>
      </c>
      <c r="E1804" s="10">
        <v>380293</v>
      </c>
      <c r="F1804" s="10">
        <v>236160</v>
      </c>
      <c r="G1804" s="10">
        <v>2785127</v>
      </c>
      <c r="H1804" s="10">
        <v>2446898</v>
      </c>
      <c r="I1804" s="10">
        <v>43258</v>
      </c>
      <c r="J1804" s="10">
        <v>55297</v>
      </c>
      <c r="K1804" s="10">
        <v>39839</v>
      </c>
      <c r="L1804" s="10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 s="8">
        <v>-0.34</v>
      </c>
      <c r="W1804" s="10">
        <v>23302</v>
      </c>
      <c r="X1804">
        <v>24</v>
      </c>
      <c r="Y1804" s="4" t="str">
        <f>VLOOKUP(C1804,[1]Sheet1!$B:$D,3,FALSE)</f>
        <v>Development Banks</v>
      </c>
      <c r="Z1804">
        <f>IFERROR(VLOOKUP(C1804,[2]!LTP,2,FALSE),0)</f>
        <v>353.1</v>
      </c>
      <c r="AA1804" s="7">
        <f t="shared" si="28"/>
        <v>14.7125</v>
      </c>
    </row>
    <row r="1805" spans="1:27" x14ac:dyDescent="0.45">
      <c r="A1805" t="s">
        <v>24</v>
      </c>
      <c r="B1805" t="s">
        <v>56</v>
      </c>
      <c r="C1805" t="s">
        <v>135</v>
      </c>
      <c r="D1805">
        <v>162</v>
      </c>
      <c r="E1805" s="10">
        <v>519280</v>
      </c>
      <c r="F1805" s="10">
        <v>146755</v>
      </c>
      <c r="G1805" s="10">
        <v>2905236</v>
      </c>
      <c r="H1805" s="10">
        <v>2640204</v>
      </c>
      <c r="I1805" s="10">
        <v>37807</v>
      </c>
      <c r="J1805" s="10">
        <v>47744</v>
      </c>
      <c r="K1805" s="10">
        <v>27230</v>
      </c>
      <c r="L1805" s="10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 s="8">
        <v>0.09</v>
      </c>
      <c r="W1805" s="10">
        <v>14106</v>
      </c>
      <c r="X1805">
        <v>11</v>
      </c>
      <c r="Y1805" s="4" t="str">
        <f>VLOOKUP(C1805,[1]Sheet1!$B:$D,3,FALSE)</f>
        <v>Delist</v>
      </c>
      <c r="Z1805">
        <f>IFERROR(VLOOKUP(C1805,[2]!LTP,2,FALSE),0)</f>
        <v>0</v>
      </c>
      <c r="AA1805" s="7">
        <f t="shared" si="28"/>
        <v>0</v>
      </c>
    </row>
    <row r="1806" spans="1:27" x14ac:dyDescent="0.45">
      <c r="A1806" t="s">
        <v>24</v>
      </c>
      <c r="B1806" t="s">
        <v>56</v>
      </c>
      <c r="C1806" t="s">
        <v>136</v>
      </c>
      <c r="D1806">
        <v>485</v>
      </c>
      <c r="E1806" s="10">
        <v>2591622</v>
      </c>
      <c r="F1806" s="10">
        <v>909913</v>
      </c>
      <c r="G1806" s="10">
        <v>19542614</v>
      </c>
      <c r="H1806" s="10">
        <v>16807601</v>
      </c>
      <c r="I1806" s="10">
        <v>257961</v>
      </c>
      <c r="J1806" s="10">
        <v>332768</v>
      </c>
      <c r="K1806" s="10">
        <v>223689</v>
      </c>
      <c r="L1806" s="10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 s="8">
        <v>-0.48</v>
      </c>
      <c r="W1806" s="10">
        <v>135447</v>
      </c>
      <c r="X1806">
        <v>21</v>
      </c>
      <c r="Y1806" s="4" t="str">
        <f>VLOOKUP(C1806,[1]Sheet1!$B:$D,3,FALSE)</f>
        <v>Development Banks</v>
      </c>
      <c r="Z1806">
        <f>IFERROR(VLOOKUP(C1806,[2]!LTP,2,FALSE),0)</f>
        <v>390</v>
      </c>
      <c r="AA1806" s="7">
        <f t="shared" si="28"/>
        <v>18.571428571428573</v>
      </c>
    </row>
    <row r="1807" spans="1:27" x14ac:dyDescent="0.45">
      <c r="A1807" t="s">
        <v>24</v>
      </c>
      <c r="B1807" t="s">
        <v>56</v>
      </c>
      <c r="C1807" t="s">
        <v>137</v>
      </c>
      <c r="D1807">
        <v>145</v>
      </c>
      <c r="E1807" s="10">
        <v>220295</v>
      </c>
      <c r="F1807" s="10">
        <v>62342</v>
      </c>
      <c r="G1807" s="10">
        <v>2001508</v>
      </c>
      <c r="H1807" s="10">
        <v>1632383</v>
      </c>
      <c r="I1807" s="10">
        <v>21857</v>
      </c>
      <c r="J1807" s="10">
        <v>26132</v>
      </c>
      <c r="K1807" s="10">
        <v>12114</v>
      </c>
      <c r="L1807" s="10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 s="8">
        <v>0.03</v>
      </c>
      <c r="W1807" s="10">
        <v>4267</v>
      </c>
      <c r="X1807">
        <v>8</v>
      </c>
      <c r="Y1807" s="4" t="str">
        <f>VLOOKUP(C1807,[1]Sheet1!$B:$D,3,FALSE)</f>
        <v>Delist</v>
      </c>
      <c r="Z1807">
        <f>IFERROR(VLOOKUP(C1807,[2]!LTP,2,FALSE),0)</f>
        <v>0</v>
      </c>
      <c r="AA1807" s="7">
        <f t="shared" si="28"/>
        <v>0</v>
      </c>
    </row>
    <row r="1808" spans="1:27" x14ac:dyDescent="0.45">
      <c r="A1808" t="s">
        <v>24</v>
      </c>
      <c r="B1808" t="s">
        <v>56</v>
      </c>
      <c r="C1808" t="s">
        <v>138</v>
      </c>
      <c r="D1808">
        <v>150</v>
      </c>
      <c r="E1808" s="10">
        <v>415823</v>
      </c>
      <c r="F1808" s="10">
        <v>3268197</v>
      </c>
      <c r="G1808" s="10">
        <v>1100053</v>
      </c>
      <c r="H1808" s="10">
        <v>2930799</v>
      </c>
      <c r="I1808" s="10">
        <v>66630</v>
      </c>
      <c r="J1808" s="10">
        <v>68836</v>
      </c>
      <c r="K1808" s="10">
        <v>47532</v>
      </c>
      <c r="L1808" s="10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 s="8">
        <v>3.04</v>
      </c>
      <c r="W1808" s="10">
        <v>19208</v>
      </c>
      <c r="X1808">
        <v>18</v>
      </c>
      <c r="Y1808" s="4" t="str">
        <f>VLOOKUP(C1808,[1]Sheet1!$B:$D,3,FALSE)</f>
        <v>Delist</v>
      </c>
      <c r="Z1808">
        <f>IFERROR(VLOOKUP(C1808,[2]!LTP,2,FALSE),0)</f>
        <v>0</v>
      </c>
      <c r="AA1808" s="7">
        <f t="shared" si="28"/>
        <v>0</v>
      </c>
    </row>
    <row r="1809" spans="1:27" x14ac:dyDescent="0.45">
      <c r="A1809" t="s">
        <v>24</v>
      </c>
      <c r="B1809" t="s">
        <v>56</v>
      </c>
      <c r="C1809" t="s">
        <v>149</v>
      </c>
      <c r="D1809">
        <v>188</v>
      </c>
      <c r="E1809" s="10">
        <v>440481</v>
      </c>
      <c r="F1809" s="10">
        <v>220274</v>
      </c>
      <c r="G1809" s="10">
        <v>2530348</v>
      </c>
      <c r="H1809" s="10">
        <v>2099928</v>
      </c>
      <c r="I1809" s="10">
        <v>31865</v>
      </c>
      <c r="J1809" s="10">
        <v>36535</v>
      </c>
      <c r="K1809" s="10">
        <v>22891</v>
      </c>
      <c r="L1809" s="10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 s="8">
        <v>7.0000000000000007E-2</v>
      </c>
      <c r="W1809" s="10">
        <v>13160</v>
      </c>
      <c r="X1809">
        <v>12</v>
      </c>
      <c r="Y1809" s="4" t="str">
        <f>VLOOKUP(C1809,[1]Sheet1!$B:$D,3,FALSE)</f>
        <v>Delist</v>
      </c>
      <c r="Z1809">
        <f>IFERROR(VLOOKUP(C1809,[2]!LTP,2,FALSE),0)</f>
        <v>0</v>
      </c>
      <c r="AA1809" s="7">
        <f t="shared" si="28"/>
        <v>0</v>
      </c>
    </row>
    <row r="1810" spans="1:27" x14ac:dyDescent="0.45">
      <c r="A1810" t="s">
        <v>24</v>
      </c>
      <c r="B1810" t="s">
        <v>56</v>
      </c>
      <c r="C1810" t="s">
        <v>139</v>
      </c>
      <c r="D1810">
        <v>376</v>
      </c>
      <c r="E1810" s="10">
        <v>1358475</v>
      </c>
      <c r="F1810" s="10">
        <v>617968</v>
      </c>
      <c r="G1810" s="10">
        <v>13804472</v>
      </c>
      <c r="H1810" s="10">
        <v>12082106</v>
      </c>
      <c r="I1810" s="10">
        <v>146243</v>
      </c>
      <c r="J1810" s="10">
        <v>173863</v>
      </c>
      <c r="K1810" s="10">
        <v>94647</v>
      </c>
      <c r="L1810" s="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 s="8">
        <v>-0.47</v>
      </c>
      <c r="W1810" s="10">
        <v>41065</v>
      </c>
      <c r="X1810">
        <v>12</v>
      </c>
      <c r="Y1810" s="4" t="str">
        <f>VLOOKUP(C1810,[1]Sheet1!$B:$D,3,FALSE)</f>
        <v>Development Banks</v>
      </c>
      <c r="Z1810">
        <f>IFERROR(VLOOKUP(C1810,[2]!LTP,2,FALSE),0)</f>
        <v>280</v>
      </c>
      <c r="AA1810" s="7">
        <f t="shared" si="28"/>
        <v>23.333333333333332</v>
      </c>
    </row>
    <row r="1811" spans="1:27" x14ac:dyDescent="0.45">
      <c r="A1811" t="s">
        <v>24</v>
      </c>
      <c r="B1811" t="s">
        <v>56</v>
      </c>
      <c r="C1811" t="s">
        <v>140</v>
      </c>
      <c r="D1811">
        <v>197</v>
      </c>
      <c r="E1811" s="10">
        <v>509669</v>
      </c>
      <c r="F1811" s="10">
        <v>199782</v>
      </c>
      <c r="G1811" s="10">
        <v>3369725</v>
      </c>
      <c r="H1811" s="10">
        <v>2711043</v>
      </c>
      <c r="I1811" s="10">
        <v>32005</v>
      </c>
      <c r="J1811" s="10">
        <v>38641</v>
      </c>
      <c r="K1811" s="10">
        <v>22779</v>
      </c>
      <c r="L1811" s="10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 s="8">
        <v>0</v>
      </c>
      <c r="W1811" s="10">
        <v>-10187</v>
      </c>
      <c r="X1811">
        <v>-8</v>
      </c>
      <c r="Y1811" s="4" t="str">
        <f>VLOOKUP(C1811,[1]Sheet1!$B:$D,3,FALSE)</f>
        <v>Delist</v>
      </c>
      <c r="Z1811">
        <f>IFERROR(VLOOKUP(C1811,[2]!LTP,2,FALSE),0)</f>
        <v>0</v>
      </c>
      <c r="AA1811" s="7">
        <f t="shared" si="28"/>
        <v>0</v>
      </c>
    </row>
    <row r="1812" spans="1:27" x14ac:dyDescent="0.45">
      <c r="A1812" t="s">
        <v>24</v>
      </c>
      <c r="B1812" t="s">
        <v>56</v>
      </c>
      <c r="C1812" t="s">
        <v>141</v>
      </c>
      <c r="D1812">
        <v>375</v>
      </c>
      <c r="E1812" s="10">
        <v>1378615</v>
      </c>
      <c r="F1812" s="10">
        <v>334884</v>
      </c>
      <c r="G1812" s="10">
        <v>10938199</v>
      </c>
      <c r="H1812" s="10">
        <v>9659302</v>
      </c>
      <c r="I1812" s="10">
        <v>146024</v>
      </c>
      <c r="J1812" s="10">
        <v>168339</v>
      </c>
      <c r="K1812" s="10">
        <v>116112</v>
      </c>
      <c r="L1812" s="10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 s="8">
        <v>-0.39</v>
      </c>
      <c r="W1812" s="10">
        <v>65097</v>
      </c>
      <c r="X1812">
        <v>19</v>
      </c>
      <c r="Y1812" s="4" t="str">
        <f>VLOOKUP(C1812,[1]Sheet1!$B:$D,3,FALSE)</f>
        <v>Development Banks</v>
      </c>
      <c r="Z1812">
        <f>IFERROR(VLOOKUP(C1812,[2]!LTP,2,FALSE),0)</f>
        <v>318.2</v>
      </c>
      <c r="AA1812" s="7">
        <f t="shared" si="28"/>
        <v>16.747368421052631</v>
      </c>
    </row>
    <row r="1813" spans="1:27" x14ac:dyDescent="0.45">
      <c r="A1813" t="s">
        <v>24</v>
      </c>
      <c r="B1813" t="s">
        <v>56</v>
      </c>
      <c r="C1813" t="s">
        <v>142</v>
      </c>
      <c r="D1813">
        <v>340.9</v>
      </c>
      <c r="E1813" s="10">
        <v>262193</v>
      </c>
      <c r="F1813" s="10">
        <v>116555</v>
      </c>
      <c r="G1813" s="10">
        <v>1701762</v>
      </c>
      <c r="H1813" s="10">
        <v>1367609</v>
      </c>
      <c r="I1813" s="10">
        <v>17044</v>
      </c>
      <c r="J1813" s="10">
        <v>19423</v>
      </c>
      <c r="K1813" s="10">
        <v>4884</v>
      </c>
      <c r="L1813" s="10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 s="8">
        <v>-0.79</v>
      </c>
      <c r="W1813" s="10">
        <v>1096</v>
      </c>
      <c r="X1813">
        <v>2</v>
      </c>
      <c r="Y1813" s="4" t="str">
        <f>VLOOKUP(C1813,[1]Sheet1!$B:$D,3,FALSE)</f>
        <v>Development Banks</v>
      </c>
      <c r="Z1813">
        <f>IFERROR(VLOOKUP(C1813,[2]!LTP,2,FALSE),0)</f>
        <v>249.9</v>
      </c>
      <c r="AA1813" s="7">
        <f t="shared" si="28"/>
        <v>124.95</v>
      </c>
    </row>
    <row r="1814" spans="1:27" x14ac:dyDescent="0.45">
      <c r="A1814" t="s">
        <v>24</v>
      </c>
      <c r="B1814" t="s">
        <v>56</v>
      </c>
      <c r="C1814" t="s">
        <v>150</v>
      </c>
      <c r="D1814">
        <v>231</v>
      </c>
      <c r="E1814" s="10">
        <v>429312</v>
      </c>
      <c r="F1814" s="10">
        <v>65050</v>
      </c>
      <c r="G1814" s="10">
        <v>2808450</v>
      </c>
      <c r="H1814" s="10">
        <v>2305836</v>
      </c>
      <c r="I1814" s="10">
        <v>35305</v>
      </c>
      <c r="J1814" s="10">
        <v>50512</v>
      </c>
      <c r="K1814" s="10">
        <v>27072</v>
      </c>
      <c r="L1814" s="10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 s="8">
        <v>-0.37</v>
      </c>
      <c r="W1814" s="10">
        <v>8807</v>
      </c>
      <c r="X1814">
        <v>8</v>
      </c>
      <c r="Y1814" s="4" t="str">
        <f>VLOOKUP(C1814,[1]Sheet1!$B:$D,3,FALSE)</f>
        <v>Delist</v>
      </c>
      <c r="Z1814">
        <f>IFERROR(VLOOKUP(C1814,[2]!LTP,2,FALSE),0)</f>
        <v>0</v>
      </c>
      <c r="AA1814" s="7">
        <f t="shared" si="28"/>
        <v>0</v>
      </c>
    </row>
    <row r="1815" spans="1:27" x14ac:dyDescent="0.45">
      <c r="A1815" t="s">
        <v>24</v>
      </c>
      <c r="B1815" t="s">
        <v>56</v>
      </c>
      <c r="C1815" t="s">
        <v>153</v>
      </c>
      <c r="D1815">
        <v>460</v>
      </c>
      <c r="E1815" s="10">
        <v>72995</v>
      </c>
      <c r="F1815" s="10">
        <v>40451</v>
      </c>
      <c r="G1815" s="10">
        <v>453495</v>
      </c>
      <c r="H1815" s="10">
        <v>379882</v>
      </c>
      <c r="I1815" s="10">
        <v>6060</v>
      </c>
      <c r="J1815" s="10">
        <v>8125</v>
      </c>
      <c r="K1815" s="10">
        <v>2521</v>
      </c>
      <c r="L1815" s="10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 s="8">
        <v>0</v>
      </c>
      <c r="W1815" s="10">
        <v>-2935</v>
      </c>
      <c r="X1815">
        <v>-16</v>
      </c>
      <c r="Y1815" s="4" t="str">
        <f>VLOOKUP(C1815,[1]Sheet1!$B:$D,3,FALSE)</f>
        <v>Delist</v>
      </c>
      <c r="Z1815">
        <f>IFERROR(VLOOKUP(C1815,[2]!LTP,2,FALSE),0)</f>
        <v>0</v>
      </c>
      <c r="AA1815" s="7">
        <f t="shared" si="28"/>
        <v>0</v>
      </c>
    </row>
    <row r="1816" spans="1:27" x14ac:dyDescent="0.45">
      <c r="A1816" t="s">
        <v>24</v>
      </c>
      <c r="B1816" t="s">
        <v>56</v>
      </c>
      <c r="C1816" t="s">
        <v>143</v>
      </c>
      <c r="D1816">
        <v>147</v>
      </c>
      <c r="E1816" s="10">
        <v>1444984</v>
      </c>
      <c r="F1816" s="10">
        <v>508784</v>
      </c>
      <c r="G1816" s="10">
        <v>11353036</v>
      </c>
      <c r="H1816" s="10">
        <v>10168972</v>
      </c>
      <c r="I1816" s="10">
        <v>120652</v>
      </c>
      <c r="J1816" s="10">
        <v>155291</v>
      </c>
      <c r="K1816" s="10">
        <v>91908</v>
      </c>
      <c r="L1816" s="10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 s="8">
        <v>0.12</v>
      </c>
      <c r="W1816" s="10">
        <v>32377</v>
      </c>
      <c r="X1816">
        <v>9</v>
      </c>
      <c r="Y1816" s="4" t="str">
        <f>VLOOKUP(C1816,[1]Sheet1!$B:$D,3,FALSE)</f>
        <v>Delist</v>
      </c>
      <c r="Z1816">
        <f>IFERROR(VLOOKUP(C1816,[2]!LTP,2,FALSE),0)</f>
        <v>0</v>
      </c>
      <c r="AA1816" s="7">
        <f t="shared" si="28"/>
        <v>0</v>
      </c>
    </row>
    <row r="1817" spans="1:27" x14ac:dyDescent="0.45">
      <c r="A1817" t="s">
        <v>24</v>
      </c>
      <c r="B1817" t="s">
        <v>56</v>
      </c>
      <c r="C1817" t="s">
        <v>144</v>
      </c>
      <c r="D1817">
        <v>296</v>
      </c>
      <c r="E1817" s="10">
        <v>500000</v>
      </c>
      <c r="F1817" s="10">
        <v>-9170</v>
      </c>
      <c r="G1817" s="10">
        <v>533281</v>
      </c>
      <c r="H1817" s="10">
        <v>366620</v>
      </c>
      <c r="I1817" s="10">
        <v>4322</v>
      </c>
      <c r="J1817" s="10">
        <v>5338</v>
      </c>
      <c r="K1817">
        <v>980</v>
      </c>
      <c r="L1817" s="10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 s="8">
        <v>0</v>
      </c>
      <c r="W1817" s="10">
        <v>-2135</v>
      </c>
      <c r="X1817">
        <v>-2</v>
      </c>
      <c r="Y1817" s="4" t="str">
        <f>VLOOKUP(C1817,[1]Sheet1!$B:$D,3,FALSE)</f>
        <v>Development Banks</v>
      </c>
      <c r="Z1817">
        <f>IFERROR(VLOOKUP(C1817,[2]!LTP,2,FALSE),0)</f>
        <v>247</v>
      </c>
      <c r="AA1817" s="7">
        <f t="shared" si="28"/>
        <v>-123.5</v>
      </c>
    </row>
    <row r="1818" spans="1:27" x14ac:dyDescent="0.45">
      <c r="A1818" t="s">
        <v>24</v>
      </c>
      <c r="B1818" t="s">
        <v>56</v>
      </c>
      <c r="C1818" t="s">
        <v>145</v>
      </c>
      <c r="D1818">
        <v>197</v>
      </c>
      <c r="E1818" s="10">
        <v>1643945</v>
      </c>
      <c r="F1818" s="10">
        <v>774067</v>
      </c>
      <c r="G1818" s="10">
        <v>17208595</v>
      </c>
      <c r="H1818" s="10">
        <v>14276632</v>
      </c>
      <c r="I1818" s="10">
        <v>153440</v>
      </c>
      <c r="J1818" s="10">
        <v>187919</v>
      </c>
      <c r="K1818" s="10">
        <v>121467</v>
      </c>
      <c r="L1818" s="10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 s="8">
        <v>-0.12</v>
      </c>
      <c r="W1818" s="10">
        <v>37427</v>
      </c>
      <c r="X1818">
        <v>9</v>
      </c>
      <c r="Y1818" s="4" t="str">
        <f>VLOOKUP(C1818,[1]Sheet1!$B:$D,3,FALSE)</f>
        <v>Delist</v>
      </c>
      <c r="Z1818">
        <f>IFERROR(VLOOKUP(C1818,[2]!LTP,2,FALSE),0)</f>
        <v>0</v>
      </c>
      <c r="AA1818" s="7">
        <f t="shared" si="28"/>
        <v>0</v>
      </c>
    </row>
    <row r="1819" spans="1:27" x14ac:dyDescent="0.45">
      <c r="A1819" t="s">
        <v>24</v>
      </c>
      <c r="B1819" t="s">
        <v>56</v>
      </c>
      <c r="C1819" t="s">
        <v>146</v>
      </c>
      <c r="D1819">
        <v>423</v>
      </c>
      <c r="E1819" s="10">
        <v>2633797</v>
      </c>
      <c r="F1819" s="10">
        <v>1098231</v>
      </c>
      <c r="G1819" s="10">
        <v>25146451</v>
      </c>
      <c r="H1819" s="10">
        <v>20125096</v>
      </c>
      <c r="I1819" s="10">
        <v>172747</v>
      </c>
      <c r="J1819" s="10">
        <v>201050</v>
      </c>
      <c r="K1819" s="10">
        <v>72197</v>
      </c>
      <c r="L1819" s="10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 s="8">
        <v>-0.61</v>
      </c>
      <c r="W1819" s="10">
        <v>56344</v>
      </c>
      <c r="X1819">
        <v>9</v>
      </c>
      <c r="Y1819" s="4" t="str">
        <f>VLOOKUP(C1819,[1]Sheet1!$B:$D,3,FALSE)</f>
        <v>Development Banks</v>
      </c>
      <c r="Z1819">
        <f>IFERROR(VLOOKUP(C1819,[2]!LTP,2,FALSE),0)</f>
        <v>295.89999999999998</v>
      </c>
      <c r="AA1819" s="7">
        <f t="shared" si="28"/>
        <v>32.877777777777773</v>
      </c>
    </row>
    <row r="1820" spans="1:27" x14ac:dyDescent="0.45">
      <c r="A1820" t="s">
        <v>24</v>
      </c>
      <c r="B1820" t="s">
        <v>56</v>
      </c>
      <c r="C1820" t="s">
        <v>151</v>
      </c>
      <c r="D1820">
        <v>443</v>
      </c>
      <c r="E1820" s="10">
        <v>2008878</v>
      </c>
      <c r="F1820" s="10">
        <v>833858</v>
      </c>
      <c r="G1820" s="10">
        <v>18456747</v>
      </c>
      <c r="H1820" s="10">
        <v>15900085</v>
      </c>
      <c r="I1820" s="10">
        <v>107843</v>
      </c>
      <c r="J1820" s="10">
        <v>133327</v>
      </c>
      <c r="K1820" s="10">
        <v>17203</v>
      </c>
      <c r="L1820" s="1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 s="8">
        <v>-0.77</v>
      </c>
      <c r="W1820" s="10">
        <v>16146</v>
      </c>
      <c r="X1820">
        <v>3</v>
      </c>
      <c r="Y1820" s="4" t="str">
        <f>VLOOKUP(C1820,[1]Sheet1!$B:$D,3,FALSE)</f>
        <v>Development Banks</v>
      </c>
      <c r="Z1820">
        <f>IFERROR(VLOOKUP(C1820,[2]!LTP,2,FALSE),0)</f>
        <v>325</v>
      </c>
      <c r="AA1820" s="7">
        <f t="shared" si="28"/>
        <v>108.33333333333333</v>
      </c>
    </row>
    <row r="1821" spans="1:27" x14ac:dyDescent="0.45">
      <c r="A1821" t="s">
        <v>24</v>
      </c>
      <c r="B1821" t="s">
        <v>56</v>
      </c>
      <c r="C1821" t="s">
        <v>147</v>
      </c>
      <c r="D1821">
        <v>445</v>
      </c>
      <c r="E1821" s="10">
        <v>2058221</v>
      </c>
      <c r="F1821" s="10">
        <v>831060</v>
      </c>
      <c r="G1821" s="10">
        <v>13191510</v>
      </c>
      <c r="H1821" s="10">
        <v>11924752</v>
      </c>
      <c r="I1821" s="10">
        <v>96457</v>
      </c>
      <c r="J1821" s="10">
        <v>118293</v>
      </c>
      <c r="K1821" s="10">
        <v>58421</v>
      </c>
      <c r="L1821" s="10">
        <v>2068</v>
      </c>
      <c r="M1821">
        <v>0</v>
      </c>
      <c r="N1821" s="10">
        <v>1113</v>
      </c>
      <c r="O1821">
        <v>3</v>
      </c>
      <c r="P1821">
        <v>0</v>
      </c>
      <c r="Q1821">
        <v>0</v>
      </c>
      <c r="R1821" s="10">
        <v>3527</v>
      </c>
      <c r="S1821">
        <v>2.1</v>
      </c>
      <c r="T1821">
        <v>140</v>
      </c>
      <c r="U1821">
        <v>36</v>
      </c>
      <c r="V1821" s="8">
        <v>-0.92</v>
      </c>
      <c r="W1821" s="10">
        <v>2068</v>
      </c>
      <c r="X1821">
        <v>0</v>
      </c>
      <c r="Y1821" s="4" t="str">
        <f>VLOOKUP(C1821,[1]Sheet1!$B:$D,3,FALSE)</f>
        <v>Development Banks</v>
      </c>
      <c r="Z1821">
        <f>IFERROR(VLOOKUP(C1821,[2]!LTP,2,FALSE),0)</f>
        <v>291.60000000000002</v>
      </c>
      <c r="AA1821" s="7">
        <f t="shared" si="28"/>
        <v>0</v>
      </c>
    </row>
    <row r="1822" spans="1:27" x14ac:dyDescent="0.45">
      <c r="A1822" t="s">
        <v>24</v>
      </c>
      <c r="B1822" t="s">
        <v>56</v>
      </c>
      <c r="C1822" t="s">
        <v>148</v>
      </c>
      <c r="D1822">
        <v>294</v>
      </c>
      <c r="E1822" s="10">
        <v>387932</v>
      </c>
      <c r="F1822" s="10">
        <v>13418</v>
      </c>
      <c r="G1822" s="10">
        <v>1124727</v>
      </c>
      <c r="H1822" s="10">
        <v>923536</v>
      </c>
      <c r="I1822" s="10">
        <v>17118</v>
      </c>
      <c r="J1822" s="10">
        <v>20931</v>
      </c>
      <c r="K1822" s="10">
        <v>8479</v>
      </c>
      <c r="L1822" s="10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 s="8">
        <v>-0.72</v>
      </c>
      <c r="W1822" s="10">
        <v>2855</v>
      </c>
      <c r="X1822">
        <v>3</v>
      </c>
      <c r="Y1822" s="4" t="str">
        <f>VLOOKUP(C1822,[1]Sheet1!$B:$D,3,FALSE)</f>
        <v>Development Banks</v>
      </c>
      <c r="Z1822">
        <f>IFERROR(VLOOKUP(C1822,[2]!LTP,2,FALSE),0)</f>
        <v>230.5</v>
      </c>
      <c r="AA1822" s="7">
        <f t="shared" si="28"/>
        <v>76.833333333333329</v>
      </c>
    </row>
    <row r="1823" spans="1:27" x14ac:dyDescent="0.45">
      <c r="A1823" t="s">
        <v>53</v>
      </c>
      <c r="B1823" t="s">
        <v>56</v>
      </c>
      <c r="C1823" t="s">
        <v>124</v>
      </c>
      <c r="D1823">
        <v>199</v>
      </c>
      <c r="E1823" s="10">
        <v>264000</v>
      </c>
      <c r="F1823" s="10">
        <v>85041</v>
      </c>
      <c r="G1823" s="10">
        <v>2579088</v>
      </c>
      <c r="H1823" s="10">
        <v>1937722</v>
      </c>
      <c r="I1823" s="10">
        <v>41770</v>
      </c>
      <c r="J1823" s="10">
        <v>54045</v>
      </c>
      <c r="K1823" s="10">
        <v>24250</v>
      </c>
      <c r="L1823" s="10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 s="8">
        <v>-0.17</v>
      </c>
      <c r="W1823" s="10">
        <v>12269</v>
      </c>
      <c r="X1823">
        <v>9</v>
      </c>
      <c r="Y1823" s="4" t="str">
        <f>VLOOKUP(C1823,[1]Sheet1!$B:$D,3,FALSE)</f>
        <v>Delist</v>
      </c>
      <c r="Z1823">
        <f>IFERROR(VLOOKUP(C1823,[2]!LTP,2,FALSE),0)</f>
        <v>0</v>
      </c>
      <c r="AA1823" s="7">
        <f t="shared" si="28"/>
        <v>0</v>
      </c>
    </row>
    <row r="1824" spans="1:27" x14ac:dyDescent="0.45">
      <c r="A1824" t="s">
        <v>53</v>
      </c>
      <c r="B1824" t="s">
        <v>56</v>
      </c>
      <c r="C1824" t="s">
        <v>125</v>
      </c>
      <c r="D1824">
        <v>418</v>
      </c>
      <c r="E1824" s="10">
        <v>692674</v>
      </c>
      <c r="F1824" s="10">
        <v>186832</v>
      </c>
      <c r="G1824" s="10">
        <v>4482971</v>
      </c>
      <c r="H1824" s="10">
        <v>4048660</v>
      </c>
      <c r="I1824" s="10">
        <v>151018</v>
      </c>
      <c r="J1824" s="10">
        <v>163690</v>
      </c>
      <c r="K1824" s="10">
        <v>111350</v>
      </c>
      <c r="L1824" s="10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 s="8">
        <v>-0.4</v>
      </c>
      <c r="W1824" s="10">
        <v>75120</v>
      </c>
      <c r="X1824">
        <v>22</v>
      </c>
      <c r="Y1824" s="4" t="str">
        <f>VLOOKUP(C1824,[1]Sheet1!$B:$D,3,FALSE)</f>
        <v>Development Banks</v>
      </c>
      <c r="Z1824">
        <f>IFERROR(VLOOKUP(C1824,[2]!LTP,2,FALSE),0)</f>
        <v>279.10000000000002</v>
      </c>
      <c r="AA1824" s="7">
        <f t="shared" si="28"/>
        <v>12.686363636363637</v>
      </c>
    </row>
    <row r="1825" spans="1:27" x14ac:dyDescent="0.45">
      <c r="A1825" t="s">
        <v>53</v>
      </c>
      <c r="B1825" t="s">
        <v>56</v>
      </c>
      <c r="C1825" t="s">
        <v>126</v>
      </c>
      <c r="D1825">
        <v>430.6</v>
      </c>
      <c r="E1825" s="10">
        <v>2534880</v>
      </c>
      <c r="F1825" s="10">
        <v>469926</v>
      </c>
      <c r="G1825" s="10">
        <v>17407779</v>
      </c>
      <c r="H1825" s="10">
        <v>15754977</v>
      </c>
      <c r="I1825" s="10">
        <v>437923</v>
      </c>
      <c r="J1825" s="10">
        <v>528789</v>
      </c>
      <c r="K1825" s="10">
        <v>336318</v>
      </c>
      <c r="L1825" s="10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 s="8">
        <v>-0.55000000000000004</v>
      </c>
      <c r="W1825" s="10">
        <v>180564</v>
      </c>
      <c r="X1825">
        <v>14</v>
      </c>
      <c r="Y1825" s="4" t="str">
        <f>VLOOKUP(C1825,[1]Sheet1!$B:$D,3,FALSE)</f>
        <v>Development Banks</v>
      </c>
      <c r="Z1825">
        <f>IFERROR(VLOOKUP(C1825,[2]!LTP,2,FALSE),0)</f>
        <v>356.8</v>
      </c>
      <c r="AA1825" s="7">
        <f t="shared" si="28"/>
        <v>25.485714285714288</v>
      </c>
    </row>
    <row r="1826" spans="1:27" x14ac:dyDescent="0.45">
      <c r="A1826" t="s">
        <v>53</v>
      </c>
      <c r="B1826" t="s">
        <v>56</v>
      </c>
      <c r="C1826" t="s">
        <v>127</v>
      </c>
      <c r="D1826">
        <v>201</v>
      </c>
      <c r="E1826" s="10">
        <v>2304907</v>
      </c>
      <c r="F1826" s="10">
        <v>1138204</v>
      </c>
      <c r="G1826" s="10">
        <v>19924727</v>
      </c>
      <c r="H1826" s="10">
        <v>17561359</v>
      </c>
      <c r="I1826" s="10">
        <v>453772</v>
      </c>
      <c r="J1826" s="10">
        <v>532280</v>
      </c>
      <c r="K1826" s="10">
        <v>352206</v>
      </c>
      <c r="L1826" s="10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 s="8">
        <v>0.21</v>
      </c>
      <c r="W1826" s="10">
        <v>204508</v>
      </c>
      <c r="X1826">
        <v>18</v>
      </c>
      <c r="Y1826" s="4" t="str">
        <f>VLOOKUP(C1826,[1]Sheet1!$B:$D,3,FALSE)</f>
        <v>Delist</v>
      </c>
      <c r="Z1826">
        <f>IFERROR(VLOOKUP(C1826,[2]!LTP,2,FALSE),0)</f>
        <v>0</v>
      </c>
      <c r="AA1826" s="7">
        <f t="shared" si="28"/>
        <v>0</v>
      </c>
    </row>
    <row r="1827" spans="1:27" x14ac:dyDescent="0.45">
      <c r="A1827" t="s">
        <v>53</v>
      </c>
      <c r="B1827" t="s">
        <v>56</v>
      </c>
      <c r="C1827" t="s">
        <v>128</v>
      </c>
      <c r="D1827">
        <v>135</v>
      </c>
      <c r="E1827" s="10">
        <v>485751</v>
      </c>
      <c r="F1827" s="10">
        <v>103653</v>
      </c>
      <c r="G1827" s="10">
        <v>1292225</v>
      </c>
      <c r="H1827" s="10">
        <v>1408966</v>
      </c>
      <c r="I1827" s="10">
        <v>48800</v>
      </c>
      <c r="J1827" s="10">
        <v>60672</v>
      </c>
      <c r="K1827" s="10">
        <v>43386</v>
      </c>
      <c r="L1827" s="10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 s="8">
        <v>0.17</v>
      </c>
      <c r="W1827" s="10">
        <v>22158</v>
      </c>
      <c r="X1827">
        <v>9</v>
      </c>
      <c r="Y1827" s="4" t="str">
        <f>VLOOKUP(C1827,[1]Sheet1!$B:$D,3,FALSE)</f>
        <v>Delist</v>
      </c>
      <c r="Z1827">
        <f>IFERROR(VLOOKUP(C1827,[2]!LTP,2,FALSE),0)</f>
        <v>0</v>
      </c>
      <c r="AA1827" s="7">
        <f t="shared" si="28"/>
        <v>0</v>
      </c>
    </row>
    <row r="1828" spans="1:27" x14ac:dyDescent="0.45">
      <c r="A1828" t="s">
        <v>53</v>
      </c>
      <c r="B1828" t="s">
        <v>56</v>
      </c>
      <c r="C1828" t="s">
        <v>129</v>
      </c>
      <c r="D1828">
        <v>377</v>
      </c>
      <c r="E1828" s="10">
        <v>2593609</v>
      </c>
      <c r="F1828" s="10">
        <v>344037</v>
      </c>
      <c r="G1828" s="10">
        <v>13458299</v>
      </c>
      <c r="H1828" s="10">
        <v>12430872</v>
      </c>
      <c r="I1828" s="10">
        <v>341565</v>
      </c>
      <c r="J1828" s="10">
        <v>405100</v>
      </c>
      <c r="K1828" s="10">
        <v>261700</v>
      </c>
      <c r="L1828" s="10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 s="8">
        <v>-0.56000000000000005</v>
      </c>
      <c r="W1828" s="10">
        <v>142508</v>
      </c>
      <c r="X1828">
        <v>11</v>
      </c>
      <c r="Y1828" s="4" t="str">
        <f>VLOOKUP(C1828,[1]Sheet1!$B:$D,3,FALSE)</f>
        <v>Development Banks</v>
      </c>
      <c r="Z1828">
        <f>IFERROR(VLOOKUP(C1828,[2]!LTP,2,FALSE),0)</f>
        <v>255.1</v>
      </c>
      <c r="AA1828" s="7">
        <f t="shared" si="28"/>
        <v>23.190909090909091</v>
      </c>
    </row>
    <row r="1829" spans="1:27" x14ac:dyDescent="0.45">
      <c r="A1829" t="s">
        <v>53</v>
      </c>
      <c r="B1829" t="s">
        <v>56</v>
      </c>
      <c r="C1829" t="s">
        <v>130</v>
      </c>
      <c r="D1829">
        <v>283</v>
      </c>
      <c r="E1829" s="10">
        <v>505990</v>
      </c>
      <c r="F1829" s="10">
        <v>141892</v>
      </c>
      <c r="G1829" s="10">
        <v>3264165</v>
      </c>
      <c r="H1829" s="10">
        <v>2923025</v>
      </c>
      <c r="I1829" s="10">
        <v>81267</v>
      </c>
      <c r="J1829" s="10">
        <v>99275</v>
      </c>
      <c r="K1829" s="10">
        <v>52489</v>
      </c>
      <c r="L1829" s="10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 s="8">
        <v>-0.33</v>
      </c>
      <c r="W1829" s="10">
        <v>31219</v>
      </c>
      <c r="X1829">
        <v>12</v>
      </c>
      <c r="Y1829" s="4" t="str">
        <f>VLOOKUP(C1829,[1]Sheet1!$B:$D,3,FALSE)</f>
        <v>Delist</v>
      </c>
      <c r="Z1829">
        <f>IFERROR(VLOOKUP(C1829,[2]!LTP,2,FALSE),0)</f>
        <v>0</v>
      </c>
      <c r="AA1829" s="7">
        <f t="shared" si="28"/>
        <v>0</v>
      </c>
    </row>
    <row r="1830" spans="1:27" x14ac:dyDescent="0.45">
      <c r="A1830" t="s">
        <v>53</v>
      </c>
      <c r="B1830" t="s">
        <v>56</v>
      </c>
      <c r="C1830" t="s">
        <v>131</v>
      </c>
      <c r="D1830">
        <v>238</v>
      </c>
      <c r="E1830" s="10">
        <v>2520636</v>
      </c>
      <c r="F1830" s="10">
        <v>801611</v>
      </c>
      <c r="G1830" s="10">
        <v>19113418</v>
      </c>
      <c r="H1830" s="10">
        <v>17519215</v>
      </c>
      <c r="I1830" s="10">
        <v>396765</v>
      </c>
      <c r="J1830" s="10">
        <v>470065</v>
      </c>
      <c r="K1830" s="10">
        <v>309502</v>
      </c>
      <c r="L1830" s="1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 s="8">
        <v>0.05</v>
      </c>
      <c r="W1830" s="10">
        <v>266070</v>
      </c>
      <c r="X1830">
        <v>21</v>
      </c>
      <c r="Y1830" s="4" t="str">
        <f>VLOOKUP(C1830,[1]Sheet1!$B:$D,3,FALSE)</f>
        <v>Delist</v>
      </c>
      <c r="Z1830">
        <f>IFERROR(VLOOKUP(C1830,[2]!LTP,2,FALSE),0)</f>
        <v>0</v>
      </c>
      <c r="AA1830" s="7">
        <f t="shared" si="28"/>
        <v>0</v>
      </c>
    </row>
    <row r="1831" spans="1:27" x14ac:dyDescent="0.45">
      <c r="A1831" t="s">
        <v>53</v>
      </c>
      <c r="B1831" t="s">
        <v>56</v>
      </c>
      <c r="C1831" t="s">
        <v>152</v>
      </c>
      <c r="D1831">
        <v>180</v>
      </c>
      <c r="E1831" s="10">
        <v>114760</v>
      </c>
      <c r="F1831" s="10">
        <v>57932</v>
      </c>
      <c r="G1831" s="10">
        <v>659077</v>
      </c>
      <c r="H1831" s="10">
        <v>578798</v>
      </c>
      <c r="I1831" s="10">
        <v>25816</v>
      </c>
      <c r="J1831" s="10">
        <v>28433</v>
      </c>
      <c r="K1831" s="10">
        <v>18558</v>
      </c>
      <c r="L1831" s="10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 s="8">
        <v>0.21</v>
      </c>
      <c r="W1831" s="10">
        <v>8018</v>
      </c>
      <c r="X1831">
        <v>14</v>
      </c>
      <c r="Y1831" s="4" t="str">
        <f>VLOOKUP(C1831,[1]Sheet1!$B:$D,3,FALSE)</f>
        <v>Delist</v>
      </c>
      <c r="Z1831">
        <f>IFERROR(VLOOKUP(C1831,[2]!LTP,2,FALSE),0)</f>
        <v>0</v>
      </c>
      <c r="AA1831" s="7">
        <f t="shared" si="28"/>
        <v>0</v>
      </c>
    </row>
    <row r="1832" spans="1:27" x14ac:dyDescent="0.45">
      <c r="A1832" t="s">
        <v>53</v>
      </c>
      <c r="B1832" t="s">
        <v>56</v>
      </c>
      <c r="C1832" t="s">
        <v>132</v>
      </c>
      <c r="D1832">
        <v>196</v>
      </c>
      <c r="E1832" s="10">
        <v>471000</v>
      </c>
      <c r="F1832" s="10">
        <v>93719</v>
      </c>
      <c r="G1832" s="10">
        <v>1532461</v>
      </c>
      <c r="H1832" s="10">
        <v>1381161</v>
      </c>
      <c r="I1832" s="10">
        <v>58552</v>
      </c>
      <c r="J1832" s="10">
        <v>68323</v>
      </c>
      <c r="K1832" s="10">
        <v>34690</v>
      </c>
      <c r="L1832" s="10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 s="8">
        <v>-0.24</v>
      </c>
      <c r="W1832" s="10">
        <v>19196</v>
      </c>
      <c r="X1832">
        <v>8</v>
      </c>
      <c r="Y1832" s="4" t="str">
        <f>VLOOKUP(C1832,[1]Sheet1!$B:$D,3,FALSE)</f>
        <v>Delist</v>
      </c>
      <c r="Z1832">
        <f>IFERROR(VLOOKUP(C1832,[2]!LTP,2,FALSE),0)</f>
        <v>0</v>
      </c>
      <c r="AA1832" s="7">
        <f t="shared" si="28"/>
        <v>0</v>
      </c>
    </row>
    <row r="1833" spans="1:27" x14ac:dyDescent="0.45">
      <c r="A1833" t="s">
        <v>53</v>
      </c>
      <c r="B1833" t="s">
        <v>56</v>
      </c>
      <c r="C1833" t="s">
        <v>133</v>
      </c>
      <c r="D1833">
        <v>330.9</v>
      </c>
      <c r="E1833" s="10">
        <v>151000</v>
      </c>
      <c r="F1833" s="10">
        <v>40289</v>
      </c>
      <c r="G1833" s="10">
        <v>2148010</v>
      </c>
      <c r="H1833" s="10">
        <v>1199634</v>
      </c>
      <c r="I1833" s="10">
        <v>21088</v>
      </c>
      <c r="J1833" s="10">
        <v>30401</v>
      </c>
      <c r="K1833">
        <v>400</v>
      </c>
      <c r="L1833" s="10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 s="8">
        <v>0</v>
      </c>
      <c r="W1833" s="10">
        <v>-12271</v>
      </c>
      <c r="X1833">
        <v>-16</v>
      </c>
      <c r="Y1833" s="4" t="str">
        <f>VLOOKUP(C1833,[1]Sheet1!$B:$D,3,FALSE)</f>
        <v>Development Banks</v>
      </c>
      <c r="Z1833">
        <f>IFERROR(VLOOKUP(C1833,[2]!LTP,2,FALSE),0)</f>
        <v>254</v>
      </c>
      <c r="AA1833" s="7">
        <f t="shared" si="28"/>
        <v>-15.875</v>
      </c>
    </row>
    <row r="1834" spans="1:27" x14ac:dyDescent="0.45">
      <c r="A1834" t="s">
        <v>53</v>
      </c>
      <c r="B1834" t="s">
        <v>56</v>
      </c>
      <c r="C1834" t="s">
        <v>134</v>
      </c>
      <c r="D1834">
        <v>450</v>
      </c>
      <c r="E1834" s="10">
        <v>500000</v>
      </c>
      <c r="F1834" s="10">
        <v>128422</v>
      </c>
      <c r="G1834" s="10">
        <v>3041129</v>
      </c>
      <c r="H1834" s="10">
        <v>2660531</v>
      </c>
      <c r="I1834" s="10">
        <v>74063</v>
      </c>
      <c r="J1834" s="10">
        <v>100916</v>
      </c>
      <c r="K1834" s="10">
        <v>70642</v>
      </c>
      <c r="L1834" s="10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 s="8">
        <v>-0.52</v>
      </c>
      <c r="W1834" s="10">
        <v>41660</v>
      </c>
      <c r="X1834">
        <v>17</v>
      </c>
      <c r="Y1834" s="4" t="str">
        <f>VLOOKUP(C1834,[1]Sheet1!$B:$D,3,FALSE)</f>
        <v>Development Banks</v>
      </c>
      <c r="Z1834">
        <f>IFERROR(VLOOKUP(C1834,[2]!LTP,2,FALSE),0)</f>
        <v>353.1</v>
      </c>
      <c r="AA1834" s="7">
        <f t="shared" si="28"/>
        <v>20.77058823529412</v>
      </c>
    </row>
    <row r="1835" spans="1:27" x14ac:dyDescent="0.45">
      <c r="A1835" t="s">
        <v>53</v>
      </c>
      <c r="B1835" t="s">
        <v>56</v>
      </c>
      <c r="C1835" t="s">
        <v>135</v>
      </c>
      <c r="D1835">
        <v>162</v>
      </c>
      <c r="E1835" s="10">
        <v>519280</v>
      </c>
      <c r="F1835" s="10">
        <v>79997</v>
      </c>
      <c r="G1835" s="10">
        <v>3155856</v>
      </c>
      <c r="H1835" s="10">
        <v>2899058</v>
      </c>
      <c r="I1835" s="10">
        <v>82755</v>
      </c>
      <c r="J1835" s="10">
        <v>106951</v>
      </c>
      <c r="K1835" s="10">
        <v>65367</v>
      </c>
      <c r="L1835" s="10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 s="8">
        <v>0.19</v>
      </c>
      <c r="W1835" s="10">
        <v>37485</v>
      </c>
      <c r="X1835">
        <v>14</v>
      </c>
      <c r="Y1835" s="4" t="str">
        <f>VLOOKUP(C1835,[1]Sheet1!$B:$D,3,FALSE)</f>
        <v>Delist</v>
      </c>
      <c r="Z1835">
        <f>IFERROR(VLOOKUP(C1835,[2]!LTP,2,FALSE),0)</f>
        <v>0</v>
      </c>
      <c r="AA1835" s="7">
        <f t="shared" si="28"/>
        <v>0</v>
      </c>
    </row>
    <row r="1836" spans="1:27" x14ac:dyDescent="0.45">
      <c r="A1836" t="s">
        <v>53</v>
      </c>
      <c r="B1836" t="s">
        <v>56</v>
      </c>
      <c r="C1836" t="s">
        <v>136</v>
      </c>
      <c r="D1836">
        <v>485</v>
      </c>
      <c r="E1836" s="10">
        <v>2591763</v>
      </c>
      <c r="F1836" s="10">
        <v>641429</v>
      </c>
      <c r="G1836" s="10">
        <v>21739381</v>
      </c>
      <c r="H1836" s="10">
        <v>19334908</v>
      </c>
      <c r="I1836" s="10">
        <v>558276</v>
      </c>
      <c r="J1836" s="10">
        <v>725895</v>
      </c>
      <c r="K1836" s="10">
        <v>447551</v>
      </c>
      <c r="L1836" s="10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 s="8">
        <v>-0.51</v>
      </c>
      <c r="W1836" s="10">
        <v>264382</v>
      </c>
      <c r="X1836">
        <v>20</v>
      </c>
      <c r="Y1836" s="4" t="str">
        <f>VLOOKUP(C1836,[1]Sheet1!$B:$D,3,FALSE)</f>
        <v>Development Banks</v>
      </c>
      <c r="Z1836">
        <f>IFERROR(VLOOKUP(C1836,[2]!LTP,2,FALSE),0)</f>
        <v>390</v>
      </c>
      <c r="AA1836" s="7">
        <f t="shared" si="28"/>
        <v>19.5</v>
      </c>
    </row>
    <row r="1837" spans="1:27" x14ac:dyDescent="0.45">
      <c r="A1837" t="s">
        <v>53</v>
      </c>
      <c r="B1837" t="s">
        <v>56</v>
      </c>
      <c r="C1837" t="s">
        <v>137</v>
      </c>
      <c r="D1837">
        <v>145</v>
      </c>
      <c r="E1837" s="10">
        <v>484649</v>
      </c>
      <c r="F1837" s="10">
        <v>79432</v>
      </c>
      <c r="G1837" s="10">
        <v>1971967</v>
      </c>
      <c r="H1837" s="10">
        <v>1768569</v>
      </c>
      <c r="I1837" s="10">
        <v>55851</v>
      </c>
      <c r="J1837" s="10">
        <v>65894</v>
      </c>
      <c r="K1837" s="10">
        <v>36065</v>
      </c>
      <c r="L1837" s="10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 s="8">
        <v>0</v>
      </c>
      <c r="W1837" s="10">
        <v>19291</v>
      </c>
      <c r="X1837">
        <v>8</v>
      </c>
      <c r="Y1837" s="4" t="str">
        <f>VLOOKUP(C1837,[1]Sheet1!$B:$D,3,FALSE)</f>
        <v>Delist</v>
      </c>
      <c r="Z1837">
        <f>IFERROR(VLOOKUP(C1837,[2]!LTP,2,FALSE),0)</f>
        <v>0</v>
      </c>
      <c r="AA1837" s="7">
        <f t="shared" si="28"/>
        <v>0</v>
      </c>
    </row>
    <row r="1838" spans="1:27" x14ac:dyDescent="0.45">
      <c r="A1838" t="s">
        <v>53</v>
      </c>
      <c r="B1838" t="s">
        <v>56</v>
      </c>
      <c r="C1838" t="s">
        <v>138</v>
      </c>
      <c r="D1838">
        <v>150</v>
      </c>
      <c r="E1838" s="10">
        <v>415823</v>
      </c>
      <c r="F1838" s="10">
        <v>3326820</v>
      </c>
      <c r="G1838" s="10">
        <v>1078617</v>
      </c>
      <c r="H1838" s="10">
        <v>2892586</v>
      </c>
      <c r="I1838" s="10">
        <v>138855</v>
      </c>
      <c r="J1838" s="10">
        <v>142104</v>
      </c>
      <c r="K1838" s="10">
        <v>104614</v>
      </c>
      <c r="L1838" s="10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 s="8">
        <v>4.8</v>
      </c>
      <c r="W1838" s="10">
        <v>77831</v>
      </c>
      <c r="X1838">
        <v>37</v>
      </c>
      <c r="Y1838" s="4" t="str">
        <f>VLOOKUP(C1838,[1]Sheet1!$B:$D,3,FALSE)</f>
        <v>Delist</v>
      </c>
      <c r="Z1838">
        <f>IFERROR(VLOOKUP(C1838,[2]!LTP,2,FALSE),0)</f>
        <v>0</v>
      </c>
      <c r="AA1838" s="7">
        <f t="shared" si="28"/>
        <v>0</v>
      </c>
    </row>
    <row r="1839" spans="1:27" x14ac:dyDescent="0.45">
      <c r="A1839" t="s">
        <v>53</v>
      </c>
      <c r="B1839" t="s">
        <v>56</v>
      </c>
      <c r="C1839" t="s">
        <v>149</v>
      </c>
      <c r="D1839">
        <v>188</v>
      </c>
      <c r="E1839" s="10">
        <v>525031</v>
      </c>
      <c r="F1839" s="10">
        <v>99095</v>
      </c>
      <c r="G1839" s="10">
        <v>2581092</v>
      </c>
      <c r="H1839" s="10">
        <v>2214297</v>
      </c>
      <c r="I1839" s="10">
        <v>73991</v>
      </c>
      <c r="J1839" s="10">
        <v>86916</v>
      </c>
      <c r="K1839" s="10">
        <v>59447</v>
      </c>
      <c r="L1839" s="10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 s="8">
        <v>0.02</v>
      </c>
      <c r="W1839" s="10">
        <v>36467</v>
      </c>
      <c r="X1839">
        <v>14</v>
      </c>
      <c r="Y1839" s="4" t="str">
        <f>VLOOKUP(C1839,[1]Sheet1!$B:$D,3,FALSE)</f>
        <v>Delist</v>
      </c>
      <c r="Z1839">
        <f>IFERROR(VLOOKUP(C1839,[2]!LTP,2,FALSE),0)</f>
        <v>0</v>
      </c>
      <c r="AA1839" s="7">
        <f t="shared" si="28"/>
        <v>0</v>
      </c>
    </row>
    <row r="1840" spans="1:27" x14ac:dyDescent="0.45">
      <c r="A1840" t="s">
        <v>53</v>
      </c>
      <c r="B1840" t="s">
        <v>56</v>
      </c>
      <c r="C1840" t="s">
        <v>139</v>
      </c>
      <c r="D1840">
        <v>376</v>
      </c>
      <c r="E1840" s="10">
        <v>2445255</v>
      </c>
      <c r="F1840" s="10">
        <v>732112</v>
      </c>
      <c r="G1840" s="10">
        <v>14707817</v>
      </c>
      <c r="H1840" s="10">
        <v>12966351</v>
      </c>
      <c r="I1840" s="10">
        <v>356117</v>
      </c>
      <c r="J1840" s="10">
        <v>418849</v>
      </c>
      <c r="K1840" s="10">
        <v>273662</v>
      </c>
      <c r="L1840" s="1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 s="8">
        <v>-0.48</v>
      </c>
      <c r="W1840" s="10">
        <v>160182</v>
      </c>
      <c r="X1840">
        <v>13</v>
      </c>
      <c r="Y1840" s="4" t="str">
        <f>VLOOKUP(C1840,[1]Sheet1!$B:$D,3,FALSE)</f>
        <v>Development Banks</v>
      </c>
      <c r="Z1840">
        <f>IFERROR(VLOOKUP(C1840,[2]!LTP,2,FALSE),0)</f>
        <v>280</v>
      </c>
      <c r="AA1840" s="7">
        <f t="shared" si="28"/>
        <v>21.53846153846154</v>
      </c>
    </row>
    <row r="1841" spans="1:27" x14ac:dyDescent="0.45">
      <c r="A1841" t="s">
        <v>53</v>
      </c>
      <c r="B1841" t="s">
        <v>56</v>
      </c>
      <c r="C1841" t="s">
        <v>140</v>
      </c>
      <c r="D1841">
        <v>197</v>
      </c>
      <c r="E1841" s="10">
        <v>509668</v>
      </c>
      <c r="F1841" s="10">
        <v>149628</v>
      </c>
      <c r="G1841" s="10">
        <v>3454669</v>
      </c>
      <c r="H1841" s="10">
        <v>2848871</v>
      </c>
      <c r="I1841" s="10">
        <v>103780</v>
      </c>
      <c r="J1841" s="10">
        <v>119281</v>
      </c>
      <c r="K1841" s="10">
        <v>86658</v>
      </c>
      <c r="L1841" s="10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 s="8">
        <v>0.14000000000000001</v>
      </c>
      <c r="W1841" s="10">
        <v>43878</v>
      </c>
      <c r="X1841">
        <v>17</v>
      </c>
      <c r="Y1841" s="4" t="str">
        <f>VLOOKUP(C1841,[1]Sheet1!$B:$D,3,FALSE)</f>
        <v>Delist</v>
      </c>
      <c r="Z1841">
        <f>IFERROR(VLOOKUP(C1841,[2]!LTP,2,FALSE),0)</f>
        <v>0</v>
      </c>
      <c r="AA1841" s="7">
        <f t="shared" si="28"/>
        <v>0</v>
      </c>
    </row>
    <row r="1842" spans="1:27" x14ac:dyDescent="0.45">
      <c r="A1842" t="s">
        <v>53</v>
      </c>
      <c r="B1842" t="s">
        <v>56</v>
      </c>
      <c r="C1842" t="s">
        <v>141</v>
      </c>
      <c r="D1842">
        <v>375</v>
      </c>
      <c r="E1842" s="10">
        <v>1378615</v>
      </c>
      <c r="F1842" s="10">
        <v>420632</v>
      </c>
      <c r="G1842" s="10">
        <v>11944783</v>
      </c>
      <c r="H1842" s="10">
        <v>10492602</v>
      </c>
      <c r="I1842" s="10">
        <v>303104</v>
      </c>
      <c r="J1842" s="10">
        <v>349941</v>
      </c>
      <c r="K1842" s="10">
        <v>248447</v>
      </c>
      <c r="L1842" s="10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 s="8">
        <v>-0.32</v>
      </c>
      <c r="W1842" s="10">
        <v>151435</v>
      </c>
      <c r="X1842">
        <v>22</v>
      </c>
      <c r="Y1842" s="4" t="str">
        <f>VLOOKUP(C1842,[1]Sheet1!$B:$D,3,FALSE)</f>
        <v>Development Banks</v>
      </c>
      <c r="Z1842">
        <f>IFERROR(VLOOKUP(C1842,[2]!LTP,2,FALSE),0)</f>
        <v>318.2</v>
      </c>
      <c r="AA1842" s="7">
        <f t="shared" si="28"/>
        <v>14.463636363636363</v>
      </c>
    </row>
    <row r="1843" spans="1:27" x14ac:dyDescent="0.45">
      <c r="A1843" t="s">
        <v>53</v>
      </c>
      <c r="B1843" t="s">
        <v>56</v>
      </c>
      <c r="C1843" t="s">
        <v>142</v>
      </c>
      <c r="D1843">
        <v>340.9</v>
      </c>
      <c r="E1843" s="10">
        <v>418116</v>
      </c>
      <c r="F1843" s="10">
        <v>87252</v>
      </c>
      <c r="G1843" s="10">
        <v>1727689</v>
      </c>
      <c r="H1843" s="10">
        <v>1418366</v>
      </c>
      <c r="I1843" s="10">
        <v>45265</v>
      </c>
      <c r="J1843" s="10">
        <v>52379</v>
      </c>
      <c r="K1843" s="10">
        <v>16661</v>
      </c>
      <c r="L1843" s="10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 s="8">
        <v>-0.65</v>
      </c>
      <c r="W1843" s="10">
        <v>11061</v>
      </c>
      <c r="X1843">
        <v>5</v>
      </c>
      <c r="Y1843" s="4" t="str">
        <f>VLOOKUP(C1843,[1]Sheet1!$B:$D,3,FALSE)</f>
        <v>Development Banks</v>
      </c>
      <c r="Z1843">
        <f>IFERROR(VLOOKUP(C1843,[2]!LTP,2,FALSE),0)</f>
        <v>249.9</v>
      </c>
      <c r="AA1843" s="7">
        <f t="shared" si="28"/>
        <v>49.980000000000004</v>
      </c>
    </row>
    <row r="1844" spans="1:27" x14ac:dyDescent="0.45">
      <c r="A1844" t="s">
        <v>53</v>
      </c>
      <c r="B1844" t="s">
        <v>56</v>
      </c>
      <c r="C1844" t="s">
        <v>150</v>
      </c>
      <c r="D1844">
        <v>231</v>
      </c>
      <c r="E1844" s="10">
        <v>429312</v>
      </c>
      <c r="F1844" s="10">
        <v>81765</v>
      </c>
      <c r="G1844" s="10">
        <v>2980379</v>
      </c>
      <c r="H1844" s="10">
        <v>2405228</v>
      </c>
      <c r="I1844" s="10">
        <v>76330</v>
      </c>
      <c r="J1844" s="10">
        <v>111452</v>
      </c>
      <c r="K1844" s="10">
        <v>67129</v>
      </c>
      <c r="L1844" s="10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 s="8">
        <v>-0.09</v>
      </c>
      <c r="W1844" s="10">
        <v>35810</v>
      </c>
      <c r="X1844">
        <v>17</v>
      </c>
      <c r="Y1844" s="4" t="str">
        <f>VLOOKUP(C1844,[1]Sheet1!$B:$D,3,FALSE)</f>
        <v>Delist</v>
      </c>
      <c r="Z1844">
        <f>IFERROR(VLOOKUP(C1844,[2]!LTP,2,FALSE),0)</f>
        <v>0</v>
      </c>
      <c r="AA1844" s="7">
        <f t="shared" si="28"/>
        <v>0</v>
      </c>
    </row>
    <row r="1845" spans="1:27" x14ac:dyDescent="0.45">
      <c r="A1845" t="s">
        <v>53</v>
      </c>
      <c r="B1845" t="s">
        <v>56</v>
      </c>
      <c r="C1845" t="s">
        <v>153</v>
      </c>
      <c r="D1845">
        <v>460</v>
      </c>
      <c r="E1845" s="10">
        <v>72995</v>
      </c>
      <c r="F1845" s="10">
        <v>51521</v>
      </c>
      <c r="G1845" s="10">
        <v>414975</v>
      </c>
      <c r="H1845" s="10">
        <v>396040</v>
      </c>
      <c r="I1845" s="10">
        <v>16598</v>
      </c>
      <c r="J1845" s="10">
        <v>22156</v>
      </c>
      <c r="K1845" s="10">
        <v>12038</v>
      </c>
      <c r="L1845" s="10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 s="8">
        <v>-0.48</v>
      </c>
      <c r="W1845" s="10">
        <v>5433</v>
      </c>
      <c r="X1845">
        <v>15</v>
      </c>
      <c r="Y1845" s="4" t="str">
        <f>VLOOKUP(C1845,[1]Sheet1!$B:$D,3,FALSE)</f>
        <v>Delist</v>
      </c>
      <c r="Z1845">
        <f>IFERROR(VLOOKUP(C1845,[2]!LTP,2,FALSE),0)</f>
        <v>0</v>
      </c>
      <c r="AA1845" s="7">
        <f t="shared" si="28"/>
        <v>0</v>
      </c>
    </row>
    <row r="1846" spans="1:27" x14ac:dyDescent="0.45">
      <c r="A1846" t="s">
        <v>53</v>
      </c>
      <c r="B1846" t="s">
        <v>56</v>
      </c>
      <c r="C1846" t="s">
        <v>143</v>
      </c>
      <c r="D1846">
        <v>147</v>
      </c>
      <c r="E1846" s="10">
        <v>2286587</v>
      </c>
      <c r="F1846" s="10">
        <v>600865</v>
      </c>
      <c r="G1846" s="10">
        <v>13509741</v>
      </c>
      <c r="H1846" s="10">
        <v>11889763</v>
      </c>
      <c r="I1846" s="10">
        <v>314883</v>
      </c>
      <c r="J1846" s="10">
        <v>378666</v>
      </c>
      <c r="K1846" s="10">
        <v>248629</v>
      </c>
      <c r="L1846" s="10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 s="8">
        <v>0.27</v>
      </c>
      <c r="W1846" s="10">
        <v>140687</v>
      </c>
      <c r="X1846">
        <v>12</v>
      </c>
      <c r="Y1846" s="4" t="str">
        <f>VLOOKUP(C1846,[1]Sheet1!$B:$D,3,FALSE)</f>
        <v>Delist</v>
      </c>
      <c r="Z1846">
        <f>IFERROR(VLOOKUP(C1846,[2]!LTP,2,FALSE),0)</f>
        <v>0</v>
      </c>
      <c r="AA1846" s="7">
        <f t="shared" si="28"/>
        <v>0</v>
      </c>
    </row>
    <row r="1847" spans="1:27" x14ac:dyDescent="0.45">
      <c r="A1847" t="s">
        <v>53</v>
      </c>
      <c r="B1847" t="s">
        <v>56</v>
      </c>
      <c r="C1847" t="s">
        <v>144</v>
      </c>
      <c r="D1847">
        <v>296</v>
      </c>
      <c r="E1847" s="10">
        <v>100000</v>
      </c>
      <c r="F1847" s="10">
        <v>-5577</v>
      </c>
      <c r="G1847" s="10">
        <v>594299</v>
      </c>
      <c r="H1847" s="10">
        <v>447817</v>
      </c>
      <c r="I1847" s="10">
        <v>9630</v>
      </c>
      <c r="J1847" s="10">
        <v>12693</v>
      </c>
      <c r="K1847" s="10">
        <v>4708</v>
      </c>
      <c r="L1847" s="10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 s="8">
        <v>-0.73</v>
      </c>
      <c r="W1847" s="10">
        <v>1458</v>
      </c>
      <c r="X1847">
        <v>3</v>
      </c>
      <c r="Y1847" s="4" t="str">
        <f>VLOOKUP(C1847,[1]Sheet1!$B:$D,3,FALSE)</f>
        <v>Development Banks</v>
      </c>
      <c r="Z1847">
        <f>IFERROR(VLOOKUP(C1847,[2]!LTP,2,FALSE),0)</f>
        <v>247</v>
      </c>
      <c r="AA1847" s="7">
        <f t="shared" si="28"/>
        <v>82.333333333333329</v>
      </c>
    </row>
    <row r="1848" spans="1:27" x14ac:dyDescent="0.45">
      <c r="A1848" t="s">
        <v>53</v>
      </c>
      <c r="B1848" t="s">
        <v>56</v>
      </c>
      <c r="C1848" t="s">
        <v>145</v>
      </c>
      <c r="D1848">
        <v>197</v>
      </c>
      <c r="E1848" s="10">
        <v>2515187</v>
      </c>
      <c r="F1848" s="10">
        <v>915569</v>
      </c>
      <c r="G1848" s="10">
        <v>17586729</v>
      </c>
      <c r="H1848" s="10">
        <v>15776567</v>
      </c>
      <c r="I1848" s="10">
        <v>322884</v>
      </c>
      <c r="J1848" s="10">
        <v>404649</v>
      </c>
      <c r="K1848" s="10">
        <v>269360</v>
      </c>
      <c r="L1848" s="10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 s="8">
        <v>-0.03</v>
      </c>
      <c r="W1848" s="10">
        <v>150313</v>
      </c>
      <c r="X1848">
        <v>12</v>
      </c>
      <c r="Y1848" s="4" t="str">
        <f>VLOOKUP(C1848,[1]Sheet1!$B:$D,3,FALSE)</f>
        <v>Delist</v>
      </c>
      <c r="Z1848">
        <f>IFERROR(VLOOKUP(C1848,[2]!LTP,2,FALSE),0)</f>
        <v>0</v>
      </c>
      <c r="AA1848" s="7">
        <f t="shared" si="28"/>
        <v>0</v>
      </c>
    </row>
    <row r="1849" spans="1:27" x14ac:dyDescent="0.45">
      <c r="A1849" t="s">
        <v>53</v>
      </c>
      <c r="B1849" t="s">
        <v>56</v>
      </c>
      <c r="C1849" t="s">
        <v>146</v>
      </c>
      <c r="D1849">
        <v>423</v>
      </c>
      <c r="E1849" s="10">
        <v>2633797</v>
      </c>
      <c r="F1849" s="10">
        <v>1305083</v>
      </c>
      <c r="G1849" s="10">
        <v>25129714</v>
      </c>
      <c r="H1849" s="10">
        <v>20824436</v>
      </c>
      <c r="I1849" s="10">
        <v>454333</v>
      </c>
      <c r="J1849" s="10">
        <v>522184</v>
      </c>
      <c r="K1849" s="10">
        <v>292607</v>
      </c>
      <c r="L1849" s="10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 s="8">
        <v>-0.46</v>
      </c>
      <c r="W1849" s="10">
        <v>205439</v>
      </c>
      <c r="X1849">
        <v>16</v>
      </c>
      <c r="Y1849" s="4" t="str">
        <f>VLOOKUP(C1849,[1]Sheet1!$B:$D,3,FALSE)</f>
        <v>Development Banks</v>
      </c>
      <c r="Z1849">
        <f>IFERROR(VLOOKUP(C1849,[2]!LTP,2,FALSE),0)</f>
        <v>295.89999999999998</v>
      </c>
      <c r="AA1849" s="7">
        <f t="shared" si="28"/>
        <v>18.493749999999999</v>
      </c>
    </row>
    <row r="1850" spans="1:27" x14ac:dyDescent="0.45">
      <c r="A1850" t="s">
        <v>53</v>
      </c>
      <c r="B1850" t="s">
        <v>56</v>
      </c>
      <c r="C1850" t="s">
        <v>151</v>
      </c>
      <c r="D1850">
        <v>443</v>
      </c>
      <c r="E1850" s="10">
        <v>2008878</v>
      </c>
      <c r="F1850" s="10">
        <v>1010439</v>
      </c>
      <c r="G1850" s="10">
        <v>19187105</v>
      </c>
      <c r="H1850" s="10">
        <v>17253943</v>
      </c>
      <c r="I1850" s="10">
        <v>324950</v>
      </c>
      <c r="J1850" s="10">
        <v>387739</v>
      </c>
      <c r="K1850" s="10">
        <v>170815</v>
      </c>
      <c r="L1850" s="1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 s="8">
        <v>-0.5</v>
      </c>
      <c r="W1850" s="10">
        <v>143797</v>
      </c>
      <c r="X1850">
        <v>14</v>
      </c>
      <c r="Y1850" s="4" t="str">
        <f>VLOOKUP(C1850,[1]Sheet1!$B:$D,3,FALSE)</f>
        <v>Development Banks</v>
      </c>
      <c r="Z1850">
        <f>IFERROR(VLOOKUP(C1850,[2]!LTP,2,FALSE),0)</f>
        <v>325</v>
      </c>
      <c r="AA1850" s="7">
        <f t="shared" si="28"/>
        <v>23.214285714285715</v>
      </c>
    </row>
    <row r="1851" spans="1:27" x14ac:dyDescent="0.45">
      <c r="A1851" t="s">
        <v>53</v>
      </c>
      <c r="B1851" t="s">
        <v>56</v>
      </c>
      <c r="C1851" t="s">
        <v>147</v>
      </c>
      <c r="D1851">
        <v>445</v>
      </c>
      <c r="E1851" s="10">
        <v>2062770</v>
      </c>
      <c r="F1851" s="10">
        <v>964210</v>
      </c>
      <c r="G1851" s="10">
        <v>13874256</v>
      </c>
      <c r="H1851" s="10">
        <v>12391198</v>
      </c>
      <c r="I1851" s="10">
        <v>308757</v>
      </c>
      <c r="J1851" s="10">
        <v>358927</v>
      </c>
      <c r="K1851" s="10">
        <v>243753</v>
      </c>
      <c r="L1851" s="10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 s="8">
        <v>-0.53</v>
      </c>
      <c r="W1851" s="10">
        <v>136017</v>
      </c>
      <c r="X1851">
        <v>13</v>
      </c>
      <c r="Y1851" s="4" t="str">
        <f>VLOOKUP(C1851,[1]Sheet1!$B:$D,3,FALSE)</f>
        <v>Development Banks</v>
      </c>
      <c r="Z1851">
        <f>IFERROR(VLOOKUP(C1851,[2]!LTP,2,FALSE),0)</f>
        <v>291.60000000000002</v>
      </c>
      <c r="AA1851" s="7">
        <f t="shared" si="28"/>
        <v>22.430769230769233</v>
      </c>
    </row>
    <row r="1852" spans="1:27" x14ac:dyDescent="0.45">
      <c r="A1852" t="s">
        <v>53</v>
      </c>
      <c r="B1852" t="s">
        <v>56</v>
      </c>
      <c r="C1852" t="s">
        <v>148</v>
      </c>
      <c r="D1852">
        <v>294</v>
      </c>
      <c r="E1852" s="10">
        <v>508510</v>
      </c>
      <c r="F1852" s="10">
        <v>33216</v>
      </c>
      <c r="G1852" s="10">
        <v>1161749</v>
      </c>
      <c r="H1852" s="10">
        <v>1054272</v>
      </c>
      <c r="I1852" s="10">
        <v>40195</v>
      </c>
      <c r="J1852" s="10">
        <v>48986</v>
      </c>
      <c r="K1852" s="10">
        <v>22114</v>
      </c>
      <c r="L1852" s="10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 s="8">
        <v>-0.66</v>
      </c>
      <c r="W1852" s="10">
        <v>10912</v>
      </c>
      <c r="X1852">
        <v>4</v>
      </c>
      <c r="Y1852" s="4" t="str">
        <f>VLOOKUP(C1852,[1]Sheet1!$B:$D,3,FALSE)</f>
        <v>Development Banks</v>
      </c>
      <c r="Z1852">
        <f>IFERROR(VLOOKUP(C1852,[2]!LTP,2,FALSE),0)</f>
        <v>230.5</v>
      </c>
      <c r="AA1852" s="7">
        <f t="shared" si="28"/>
        <v>57.625</v>
      </c>
    </row>
    <row r="1853" spans="1:27" x14ac:dyDescent="0.45">
      <c r="A1853" t="s">
        <v>54</v>
      </c>
      <c r="B1853" t="s">
        <v>56</v>
      </c>
      <c r="C1853" t="s">
        <v>124</v>
      </c>
      <c r="D1853">
        <v>199</v>
      </c>
      <c r="E1853" s="10">
        <v>475200</v>
      </c>
      <c r="F1853" s="10">
        <v>99475</v>
      </c>
      <c r="G1853" s="10">
        <v>2582390</v>
      </c>
      <c r="H1853" s="10">
        <v>2202475</v>
      </c>
      <c r="I1853" s="10">
        <v>70514</v>
      </c>
      <c r="J1853" s="10">
        <v>91058</v>
      </c>
      <c r="K1853" s="10">
        <v>47961</v>
      </c>
      <c r="L1853" s="10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 s="8">
        <v>-0.28000000000000003</v>
      </c>
      <c r="W1853" s="10">
        <v>26703</v>
      </c>
      <c r="X1853">
        <v>7</v>
      </c>
      <c r="Y1853" s="4" t="str">
        <f>VLOOKUP(C1853,[1]Sheet1!$B:$D,3,FALSE)</f>
        <v>Delist</v>
      </c>
      <c r="Z1853">
        <f>IFERROR(VLOOKUP(C1853,[2]!LTP,2,FALSE),0)</f>
        <v>0</v>
      </c>
      <c r="AA1853" s="7">
        <f t="shared" si="28"/>
        <v>0</v>
      </c>
    </row>
    <row r="1854" spans="1:27" x14ac:dyDescent="0.45">
      <c r="A1854" t="s">
        <v>54</v>
      </c>
      <c r="B1854" t="s">
        <v>56</v>
      </c>
      <c r="C1854" t="s">
        <v>125</v>
      </c>
      <c r="D1854">
        <v>418</v>
      </c>
      <c r="E1854" s="10">
        <v>692674</v>
      </c>
      <c r="F1854" s="10">
        <v>222842</v>
      </c>
      <c r="G1854" s="10">
        <v>4543347</v>
      </c>
      <c r="H1854" s="10">
        <v>4215137</v>
      </c>
      <c r="I1854" s="10">
        <v>234855</v>
      </c>
      <c r="J1854" s="10">
        <v>255436</v>
      </c>
      <c r="K1854" s="10">
        <v>176068</v>
      </c>
      <c r="L1854" s="10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 s="8">
        <v>-0.4</v>
      </c>
      <c r="W1854" s="10">
        <v>111129</v>
      </c>
      <c r="X1854">
        <v>21</v>
      </c>
      <c r="Y1854" s="4" t="str">
        <f>VLOOKUP(C1854,[1]Sheet1!$B:$D,3,FALSE)</f>
        <v>Development Banks</v>
      </c>
      <c r="Z1854">
        <f>IFERROR(VLOOKUP(C1854,[2]!LTP,2,FALSE),0)</f>
        <v>279.10000000000002</v>
      </c>
      <c r="AA1854" s="7">
        <f t="shared" si="28"/>
        <v>13.290476190476191</v>
      </c>
    </row>
    <row r="1855" spans="1:27" x14ac:dyDescent="0.45">
      <c r="A1855" t="s">
        <v>54</v>
      </c>
      <c r="B1855" t="s">
        <v>56</v>
      </c>
      <c r="C1855" t="s">
        <v>126</v>
      </c>
      <c r="D1855">
        <v>430.6</v>
      </c>
      <c r="E1855" s="10">
        <v>2534880</v>
      </c>
      <c r="F1855" s="10">
        <v>570926</v>
      </c>
      <c r="G1855" s="10">
        <v>18639662</v>
      </c>
      <c r="H1855" s="10">
        <v>17105594</v>
      </c>
      <c r="I1855" s="10">
        <v>699659</v>
      </c>
      <c r="J1855" s="10">
        <v>832156</v>
      </c>
      <c r="K1855" s="10">
        <v>540521</v>
      </c>
      <c r="L1855" s="10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 s="8">
        <v>-0.53</v>
      </c>
      <c r="W1855" s="10">
        <v>281565</v>
      </c>
      <c r="X1855">
        <v>15</v>
      </c>
      <c r="Y1855" s="4" t="str">
        <f>VLOOKUP(C1855,[1]Sheet1!$B:$D,3,FALSE)</f>
        <v>Development Banks</v>
      </c>
      <c r="Z1855">
        <f>IFERROR(VLOOKUP(C1855,[2]!LTP,2,FALSE),0)</f>
        <v>356.8</v>
      </c>
      <c r="AA1855" s="7">
        <f t="shared" si="28"/>
        <v>23.786666666666669</v>
      </c>
    </row>
    <row r="1856" spans="1:27" x14ac:dyDescent="0.45">
      <c r="A1856" t="s">
        <v>54</v>
      </c>
      <c r="B1856" t="s">
        <v>56</v>
      </c>
      <c r="C1856" t="s">
        <v>127</v>
      </c>
      <c r="D1856">
        <v>201</v>
      </c>
      <c r="E1856" s="10">
        <v>2750000</v>
      </c>
      <c r="F1856" s="10">
        <v>1298354</v>
      </c>
      <c r="G1856" s="10">
        <v>20434059</v>
      </c>
      <c r="H1856" s="10">
        <v>18322952</v>
      </c>
      <c r="I1856" s="10">
        <v>705341</v>
      </c>
      <c r="J1856" s="10">
        <v>821538</v>
      </c>
      <c r="K1856" s="10">
        <v>565765</v>
      </c>
      <c r="L1856" s="10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 s="8">
        <v>0.16</v>
      </c>
      <c r="W1856" s="10">
        <v>340443</v>
      </c>
      <c r="X1856">
        <v>16</v>
      </c>
      <c r="Y1856" s="4" t="str">
        <f>VLOOKUP(C1856,[1]Sheet1!$B:$D,3,FALSE)</f>
        <v>Delist</v>
      </c>
      <c r="Z1856">
        <f>IFERROR(VLOOKUP(C1856,[2]!LTP,2,FALSE),0)</f>
        <v>0</v>
      </c>
      <c r="AA1856" s="7">
        <f t="shared" si="28"/>
        <v>0</v>
      </c>
    </row>
    <row r="1857" spans="1:27" x14ac:dyDescent="0.45">
      <c r="A1857" t="s">
        <v>54</v>
      </c>
      <c r="B1857" t="s">
        <v>56</v>
      </c>
      <c r="C1857" t="s">
        <v>128</v>
      </c>
      <c r="D1857">
        <v>135</v>
      </c>
      <c r="E1857" s="10">
        <v>492240</v>
      </c>
      <c r="F1857" s="10">
        <v>110103</v>
      </c>
      <c r="G1857" s="10">
        <v>1498946</v>
      </c>
      <c r="H1857" s="10">
        <v>1491671</v>
      </c>
      <c r="I1857" s="10">
        <v>79604</v>
      </c>
      <c r="J1857" s="10">
        <v>95023</v>
      </c>
      <c r="K1857" s="10">
        <v>68349</v>
      </c>
      <c r="L1857" s="10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 s="8">
        <v>0.26</v>
      </c>
      <c r="W1857" s="10">
        <v>38784</v>
      </c>
      <c r="X1857">
        <v>10</v>
      </c>
      <c r="Y1857" s="4" t="str">
        <f>VLOOKUP(C1857,[1]Sheet1!$B:$D,3,FALSE)</f>
        <v>Delist</v>
      </c>
      <c r="Z1857">
        <f>IFERROR(VLOOKUP(C1857,[2]!LTP,2,FALSE),0)</f>
        <v>0</v>
      </c>
      <c r="AA1857" s="7">
        <f t="shared" si="28"/>
        <v>0</v>
      </c>
    </row>
    <row r="1858" spans="1:27" x14ac:dyDescent="0.45">
      <c r="A1858" t="s">
        <v>54</v>
      </c>
      <c r="B1858" t="s">
        <v>56</v>
      </c>
      <c r="C1858" t="s">
        <v>129</v>
      </c>
      <c r="D1858">
        <v>377</v>
      </c>
      <c r="E1858" s="10">
        <v>2593609</v>
      </c>
      <c r="F1858" s="10">
        <v>423939</v>
      </c>
      <c r="G1858" s="10">
        <v>15062719</v>
      </c>
      <c r="H1858" s="10">
        <v>13854186</v>
      </c>
      <c r="I1858" s="10">
        <v>530680</v>
      </c>
      <c r="J1858" s="10">
        <v>631732</v>
      </c>
      <c r="K1858" s="10">
        <v>401212</v>
      </c>
      <c r="L1858" s="10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 s="8">
        <v>-0.54</v>
      </c>
      <c r="W1858" s="10">
        <v>222410</v>
      </c>
      <c r="X1858">
        <v>11</v>
      </c>
      <c r="Y1858" s="4" t="str">
        <f>VLOOKUP(C1858,[1]Sheet1!$B:$D,3,FALSE)</f>
        <v>Development Banks</v>
      </c>
      <c r="Z1858">
        <f>IFERROR(VLOOKUP(C1858,[2]!LTP,2,FALSE),0)</f>
        <v>255.1</v>
      </c>
      <c r="AA1858" s="7">
        <f t="shared" ref="AA1858:AA1921" si="29">IFERROR(Z1858/M1858,0)</f>
        <v>23.190909090909091</v>
      </c>
    </row>
    <row r="1859" spans="1:27" x14ac:dyDescent="0.45">
      <c r="A1859" t="s">
        <v>54</v>
      </c>
      <c r="B1859" t="s">
        <v>56</v>
      </c>
      <c r="C1859" t="s">
        <v>130</v>
      </c>
      <c r="D1859">
        <v>283</v>
      </c>
      <c r="E1859" s="10">
        <v>506000</v>
      </c>
      <c r="F1859" s="10">
        <v>88777</v>
      </c>
      <c r="G1859" s="10">
        <v>3435414</v>
      </c>
      <c r="H1859" s="10">
        <v>3036636</v>
      </c>
      <c r="I1859" s="10">
        <v>127698</v>
      </c>
      <c r="J1859" s="10">
        <v>152871</v>
      </c>
      <c r="K1859" s="10">
        <v>81514</v>
      </c>
      <c r="L1859" s="10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 s="8">
        <v>-0.41</v>
      </c>
      <c r="W1859" s="10">
        <v>39886</v>
      </c>
      <c r="X1859">
        <v>11</v>
      </c>
      <c r="Y1859" s="4" t="str">
        <f>VLOOKUP(C1859,[1]Sheet1!$B:$D,3,FALSE)</f>
        <v>Delist</v>
      </c>
      <c r="Z1859">
        <f>IFERROR(VLOOKUP(C1859,[2]!LTP,2,FALSE),0)</f>
        <v>0</v>
      </c>
      <c r="AA1859" s="7">
        <f t="shared" si="29"/>
        <v>0</v>
      </c>
    </row>
    <row r="1860" spans="1:27" x14ac:dyDescent="0.45">
      <c r="A1860" t="s">
        <v>54</v>
      </c>
      <c r="B1860" t="s">
        <v>56</v>
      </c>
      <c r="C1860" t="s">
        <v>131</v>
      </c>
      <c r="D1860">
        <v>238</v>
      </c>
      <c r="E1860" s="10">
        <v>2520636</v>
      </c>
      <c r="F1860" s="10">
        <v>930699</v>
      </c>
      <c r="G1860" s="10">
        <v>20361118</v>
      </c>
      <c r="H1860" s="10">
        <v>18397150</v>
      </c>
      <c r="I1860" s="10">
        <v>641337</v>
      </c>
      <c r="J1860" s="10">
        <v>746808</v>
      </c>
      <c r="K1860" s="10">
        <v>499723</v>
      </c>
      <c r="L1860" s="1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 s="8">
        <v>0.06</v>
      </c>
      <c r="W1860" s="10">
        <v>390929</v>
      </c>
      <c r="X1860">
        <v>21</v>
      </c>
      <c r="Y1860" s="4" t="str">
        <f>VLOOKUP(C1860,[1]Sheet1!$B:$D,3,FALSE)</f>
        <v>Delist</v>
      </c>
      <c r="Z1860">
        <f>IFERROR(VLOOKUP(C1860,[2]!LTP,2,FALSE),0)</f>
        <v>0</v>
      </c>
      <c r="AA1860" s="7">
        <f t="shared" si="29"/>
        <v>0</v>
      </c>
    </row>
    <row r="1861" spans="1:27" x14ac:dyDescent="0.45">
      <c r="A1861" t="s">
        <v>54</v>
      </c>
      <c r="B1861" t="s">
        <v>56</v>
      </c>
      <c r="C1861" t="s">
        <v>152</v>
      </c>
      <c r="D1861">
        <v>180</v>
      </c>
      <c r="E1861" s="10">
        <v>114760</v>
      </c>
      <c r="F1861" s="10">
        <v>61815</v>
      </c>
      <c r="G1861" s="10">
        <v>627788</v>
      </c>
      <c r="H1861" s="10">
        <v>618301</v>
      </c>
      <c r="I1861" s="10">
        <v>40144</v>
      </c>
      <c r="J1861" s="10">
        <v>44607</v>
      </c>
      <c r="K1861" s="10">
        <v>29807</v>
      </c>
      <c r="L1861" s="10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 s="8">
        <v>0.2</v>
      </c>
      <c r="W1861" s="10">
        <v>11686</v>
      </c>
      <c r="X1861">
        <v>14</v>
      </c>
      <c r="Y1861" s="4" t="str">
        <f>VLOOKUP(C1861,[1]Sheet1!$B:$D,3,FALSE)</f>
        <v>Delist</v>
      </c>
      <c r="Z1861">
        <f>IFERROR(VLOOKUP(C1861,[2]!LTP,2,FALSE),0)</f>
        <v>0</v>
      </c>
      <c r="AA1861" s="7">
        <f t="shared" si="29"/>
        <v>0</v>
      </c>
    </row>
    <row r="1862" spans="1:27" x14ac:dyDescent="0.45">
      <c r="A1862" t="s">
        <v>54</v>
      </c>
      <c r="B1862" t="s">
        <v>56</v>
      </c>
      <c r="C1862" t="s">
        <v>132</v>
      </c>
      <c r="D1862">
        <v>196</v>
      </c>
      <c r="E1862" s="10">
        <v>500000</v>
      </c>
      <c r="F1862" s="10">
        <v>75684</v>
      </c>
      <c r="G1862" s="10">
        <v>1670072</v>
      </c>
      <c r="H1862" s="10">
        <v>1507157</v>
      </c>
      <c r="I1862" s="10">
        <v>90283</v>
      </c>
      <c r="J1862" s="10">
        <v>104283</v>
      </c>
      <c r="K1862" s="10">
        <v>53886</v>
      </c>
      <c r="L1862" s="10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 s="8">
        <v>-0.26</v>
      </c>
      <c r="W1862" s="10">
        <v>30161</v>
      </c>
      <c r="X1862">
        <v>8</v>
      </c>
      <c r="Y1862" s="4" t="str">
        <f>VLOOKUP(C1862,[1]Sheet1!$B:$D,3,FALSE)</f>
        <v>Delist</v>
      </c>
      <c r="Z1862">
        <f>IFERROR(VLOOKUP(C1862,[2]!LTP,2,FALSE),0)</f>
        <v>0</v>
      </c>
      <c r="AA1862" s="7">
        <f t="shared" si="29"/>
        <v>0</v>
      </c>
    </row>
    <row r="1863" spans="1:27" x14ac:dyDescent="0.45">
      <c r="A1863" t="s">
        <v>54</v>
      </c>
      <c r="B1863" t="s">
        <v>56</v>
      </c>
      <c r="C1863" t="s">
        <v>133</v>
      </c>
      <c r="D1863">
        <v>330.9</v>
      </c>
      <c r="E1863" s="10">
        <v>151000</v>
      </c>
      <c r="F1863" s="10">
        <v>46927</v>
      </c>
      <c r="G1863" s="10">
        <v>2129657</v>
      </c>
      <c r="H1863" s="10">
        <v>1141187</v>
      </c>
      <c r="I1863" s="10">
        <v>44158</v>
      </c>
      <c r="J1863" s="10">
        <v>55654</v>
      </c>
      <c r="K1863" s="10">
        <v>9021</v>
      </c>
      <c r="L1863" s="10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 s="8">
        <v>-0.83</v>
      </c>
      <c r="W1863" s="10">
        <v>1194</v>
      </c>
      <c r="X1863">
        <v>1</v>
      </c>
      <c r="Y1863" s="4" t="str">
        <f>VLOOKUP(C1863,[1]Sheet1!$B:$D,3,FALSE)</f>
        <v>Development Banks</v>
      </c>
      <c r="Z1863">
        <f>IFERROR(VLOOKUP(C1863,[2]!LTP,2,FALSE),0)</f>
        <v>254</v>
      </c>
      <c r="AA1863" s="7">
        <f t="shared" si="29"/>
        <v>254</v>
      </c>
    </row>
    <row r="1864" spans="1:27" x14ac:dyDescent="0.45">
      <c r="A1864" t="s">
        <v>54</v>
      </c>
      <c r="B1864" t="s">
        <v>56</v>
      </c>
      <c r="C1864" t="s">
        <v>134</v>
      </c>
      <c r="D1864">
        <v>450</v>
      </c>
      <c r="E1864" s="10">
        <v>500002</v>
      </c>
      <c r="F1864" s="10">
        <v>159441</v>
      </c>
      <c r="G1864" s="10">
        <v>3179322</v>
      </c>
      <c r="H1864" s="10">
        <v>2934171</v>
      </c>
      <c r="I1864" s="10">
        <v>128604</v>
      </c>
      <c r="J1864" s="10">
        <v>168697</v>
      </c>
      <c r="K1864" s="10">
        <v>122548</v>
      </c>
      <c r="L1864" s="10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 s="8">
        <v>-0.47</v>
      </c>
      <c r="W1864" s="10">
        <v>72888</v>
      </c>
      <c r="X1864">
        <v>19</v>
      </c>
      <c r="Y1864" s="4" t="str">
        <f>VLOOKUP(C1864,[1]Sheet1!$B:$D,3,FALSE)</f>
        <v>Development Banks</v>
      </c>
      <c r="Z1864">
        <f>IFERROR(VLOOKUP(C1864,[2]!LTP,2,FALSE),0)</f>
        <v>353.1</v>
      </c>
      <c r="AA1864" s="7">
        <f t="shared" si="29"/>
        <v>18.58421052631579</v>
      </c>
    </row>
    <row r="1865" spans="1:27" x14ac:dyDescent="0.45">
      <c r="A1865" t="s">
        <v>54</v>
      </c>
      <c r="B1865" t="s">
        <v>56</v>
      </c>
      <c r="C1865" t="s">
        <v>135</v>
      </c>
      <c r="D1865">
        <v>162</v>
      </c>
      <c r="E1865" s="10">
        <v>519280</v>
      </c>
      <c r="F1865" s="10">
        <v>98710</v>
      </c>
      <c r="G1865" s="10">
        <v>3560022</v>
      </c>
      <c r="H1865" s="10">
        <v>3216178</v>
      </c>
      <c r="I1865" s="10">
        <v>128432</v>
      </c>
      <c r="J1865" s="10">
        <v>167003</v>
      </c>
      <c r="K1865" s="10">
        <v>98905</v>
      </c>
      <c r="L1865" s="10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 s="8">
        <v>0.21</v>
      </c>
      <c r="W1865" s="10">
        <v>56197</v>
      </c>
      <c r="X1865">
        <v>14</v>
      </c>
      <c r="Y1865" s="4" t="str">
        <f>VLOOKUP(C1865,[1]Sheet1!$B:$D,3,FALSE)</f>
        <v>Delist</v>
      </c>
      <c r="Z1865">
        <f>IFERROR(VLOOKUP(C1865,[2]!LTP,2,FALSE),0)</f>
        <v>0</v>
      </c>
      <c r="AA1865" s="7">
        <f t="shared" si="29"/>
        <v>0</v>
      </c>
    </row>
    <row r="1866" spans="1:27" x14ac:dyDescent="0.45">
      <c r="A1866" t="s">
        <v>54</v>
      </c>
      <c r="B1866" t="s">
        <v>56</v>
      </c>
      <c r="C1866" t="s">
        <v>136</v>
      </c>
      <c r="D1866">
        <v>485</v>
      </c>
      <c r="E1866" s="10">
        <v>2591763</v>
      </c>
      <c r="F1866" s="10">
        <v>804619</v>
      </c>
      <c r="G1866" s="10">
        <v>24546248</v>
      </c>
      <c r="H1866" s="10">
        <v>21993125</v>
      </c>
      <c r="I1866" s="10">
        <v>882827</v>
      </c>
      <c r="J1866" s="10">
        <v>1163604</v>
      </c>
      <c r="K1866" s="10">
        <v>727607</v>
      </c>
      <c r="L1866" s="10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 s="8">
        <v>-0.48</v>
      </c>
      <c r="W1866" s="10">
        <v>427573</v>
      </c>
      <c r="X1866">
        <v>22</v>
      </c>
      <c r="Y1866" s="4" t="str">
        <f>VLOOKUP(C1866,[1]Sheet1!$B:$D,3,FALSE)</f>
        <v>Development Banks</v>
      </c>
      <c r="Z1866">
        <f>IFERROR(VLOOKUP(C1866,[2]!LTP,2,FALSE),0)</f>
        <v>390</v>
      </c>
      <c r="AA1866" s="7">
        <f t="shared" si="29"/>
        <v>17.727272727272727</v>
      </c>
    </row>
    <row r="1867" spans="1:27" x14ac:dyDescent="0.45">
      <c r="A1867" t="s">
        <v>54</v>
      </c>
      <c r="B1867" t="s">
        <v>56</v>
      </c>
      <c r="C1867" t="s">
        <v>137</v>
      </c>
      <c r="D1867">
        <v>145</v>
      </c>
      <c r="E1867" s="10">
        <v>526377</v>
      </c>
      <c r="F1867" s="10">
        <v>82468</v>
      </c>
      <c r="G1867" s="10">
        <v>2018325</v>
      </c>
      <c r="H1867" s="10">
        <v>1904908</v>
      </c>
      <c r="I1867" s="10">
        <v>87067</v>
      </c>
      <c r="J1867" s="10">
        <v>101590</v>
      </c>
      <c r="K1867" s="10">
        <v>53164</v>
      </c>
      <c r="L1867" s="10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 s="8">
        <v>-0.18</v>
      </c>
      <c r="W1867" s="10">
        <v>21616</v>
      </c>
      <c r="X1867">
        <v>5</v>
      </c>
      <c r="Y1867" s="4" t="str">
        <f>VLOOKUP(C1867,[1]Sheet1!$B:$D,3,FALSE)</f>
        <v>Delist</v>
      </c>
      <c r="Z1867">
        <f>IFERROR(VLOOKUP(C1867,[2]!LTP,2,FALSE),0)</f>
        <v>0</v>
      </c>
      <c r="AA1867" s="7">
        <f t="shared" si="29"/>
        <v>0</v>
      </c>
    </row>
    <row r="1868" spans="1:27" x14ac:dyDescent="0.45">
      <c r="A1868" t="s">
        <v>54</v>
      </c>
      <c r="B1868" t="s">
        <v>56</v>
      </c>
      <c r="C1868" t="s">
        <v>138</v>
      </c>
      <c r="D1868">
        <v>150</v>
      </c>
      <c r="E1868" s="10">
        <v>415823</v>
      </c>
      <c r="F1868" s="10">
        <v>3327783</v>
      </c>
      <c r="G1868" s="10">
        <v>1027061</v>
      </c>
      <c r="H1868" s="10">
        <v>2923023</v>
      </c>
      <c r="I1868" s="10">
        <v>167443</v>
      </c>
      <c r="J1868" s="10">
        <v>185368</v>
      </c>
      <c r="K1868" s="10">
        <v>67114</v>
      </c>
      <c r="L1868" s="10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 s="8">
        <v>2.48</v>
      </c>
      <c r="W1868" s="10">
        <v>41894</v>
      </c>
      <c r="X1868">
        <v>13</v>
      </c>
      <c r="Y1868" s="4" t="str">
        <f>VLOOKUP(C1868,[1]Sheet1!$B:$D,3,FALSE)</f>
        <v>Delist</v>
      </c>
      <c r="Z1868">
        <f>IFERROR(VLOOKUP(C1868,[2]!LTP,2,FALSE),0)</f>
        <v>0</v>
      </c>
      <c r="AA1868" s="7">
        <f t="shared" si="29"/>
        <v>0</v>
      </c>
    </row>
    <row r="1869" spans="1:27" x14ac:dyDescent="0.45">
      <c r="A1869" t="s">
        <v>54</v>
      </c>
      <c r="B1869" t="s">
        <v>56</v>
      </c>
      <c r="C1869" t="s">
        <v>149</v>
      </c>
      <c r="D1869">
        <v>188</v>
      </c>
      <c r="E1869" s="10">
        <v>525031</v>
      </c>
      <c r="F1869" s="10">
        <v>121187</v>
      </c>
      <c r="G1869" s="10">
        <v>2647801</v>
      </c>
      <c r="H1869" s="10">
        <v>2429027</v>
      </c>
      <c r="I1869" s="10">
        <v>118276</v>
      </c>
      <c r="J1869" s="10">
        <v>139130</v>
      </c>
      <c r="K1869" s="10">
        <v>97339</v>
      </c>
      <c r="L1869" s="10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 s="8">
        <v>0.08</v>
      </c>
      <c r="W1869" s="10">
        <v>58559</v>
      </c>
      <c r="X1869">
        <v>15</v>
      </c>
      <c r="Y1869" s="4" t="str">
        <f>VLOOKUP(C1869,[1]Sheet1!$B:$D,3,FALSE)</f>
        <v>Delist</v>
      </c>
      <c r="Z1869">
        <f>IFERROR(VLOOKUP(C1869,[2]!LTP,2,FALSE),0)</f>
        <v>0</v>
      </c>
      <c r="AA1869" s="7">
        <f t="shared" si="29"/>
        <v>0</v>
      </c>
    </row>
    <row r="1870" spans="1:27" x14ac:dyDescent="0.45">
      <c r="A1870" t="s">
        <v>54</v>
      </c>
      <c r="B1870" t="s">
        <v>56</v>
      </c>
      <c r="C1870" t="s">
        <v>139</v>
      </c>
      <c r="D1870">
        <v>376</v>
      </c>
      <c r="E1870" s="10">
        <v>2506386</v>
      </c>
      <c r="F1870" s="10">
        <v>821492</v>
      </c>
      <c r="G1870" s="10">
        <v>14757769</v>
      </c>
      <c r="H1870" s="10">
        <v>14000092</v>
      </c>
      <c r="I1870" s="10">
        <v>551291</v>
      </c>
      <c r="J1870" s="10">
        <v>649466</v>
      </c>
      <c r="K1870" s="10">
        <v>448671</v>
      </c>
      <c r="L1870" s="1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 s="8">
        <v>-0.47</v>
      </c>
      <c r="W1870" s="10">
        <v>250685</v>
      </c>
      <c r="X1870">
        <v>13</v>
      </c>
      <c r="Y1870" s="4" t="str">
        <f>VLOOKUP(C1870,[1]Sheet1!$B:$D,3,FALSE)</f>
        <v>Development Banks</v>
      </c>
      <c r="Z1870">
        <f>IFERROR(VLOOKUP(C1870,[2]!LTP,2,FALSE),0)</f>
        <v>280</v>
      </c>
      <c r="AA1870" s="7">
        <f t="shared" si="29"/>
        <v>21.53846153846154</v>
      </c>
    </row>
    <row r="1871" spans="1:27" x14ac:dyDescent="0.45">
      <c r="A1871" t="s">
        <v>54</v>
      </c>
      <c r="B1871" t="s">
        <v>56</v>
      </c>
      <c r="C1871" t="s">
        <v>140</v>
      </c>
      <c r="D1871">
        <v>197</v>
      </c>
      <c r="E1871" s="10">
        <v>509668</v>
      </c>
      <c r="F1871" s="10">
        <v>181800</v>
      </c>
      <c r="G1871" s="10">
        <v>3448789</v>
      </c>
      <c r="H1871" s="10">
        <v>2945151</v>
      </c>
      <c r="I1871" s="10">
        <v>154770</v>
      </c>
      <c r="J1871" s="10">
        <v>179037</v>
      </c>
      <c r="K1871" s="10">
        <v>131156</v>
      </c>
      <c r="L1871" s="10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 s="8">
        <v>0.25</v>
      </c>
      <c r="W1871" s="10">
        <v>76368</v>
      </c>
      <c r="X1871">
        <v>20</v>
      </c>
      <c r="Y1871" s="4" t="str">
        <f>VLOOKUP(C1871,[1]Sheet1!$B:$D,3,FALSE)</f>
        <v>Delist</v>
      </c>
      <c r="Z1871">
        <f>IFERROR(VLOOKUP(C1871,[2]!LTP,2,FALSE),0)</f>
        <v>0</v>
      </c>
      <c r="AA1871" s="7">
        <f t="shared" si="29"/>
        <v>0</v>
      </c>
    </row>
    <row r="1872" spans="1:27" x14ac:dyDescent="0.45">
      <c r="A1872" t="s">
        <v>54</v>
      </c>
      <c r="B1872" t="s">
        <v>56</v>
      </c>
      <c r="C1872" t="s">
        <v>141</v>
      </c>
      <c r="D1872">
        <v>375</v>
      </c>
      <c r="E1872" s="10">
        <v>1378615</v>
      </c>
      <c r="F1872" s="10">
        <v>506397</v>
      </c>
      <c r="G1872" s="10">
        <v>12856153</v>
      </c>
      <c r="H1872" s="10">
        <v>11460574</v>
      </c>
      <c r="I1872" s="10">
        <v>469772</v>
      </c>
      <c r="J1872" s="10">
        <v>546807</v>
      </c>
      <c r="K1872" s="10">
        <v>391524</v>
      </c>
      <c r="L1872" s="10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 s="8">
        <v>-0.28999999999999998</v>
      </c>
      <c r="W1872" s="10">
        <v>237201</v>
      </c>
      <c r="X1872">
        <v>23</v>
      </c>
      <c r="Y1872" s="4" t="str">
        <f>VLOOKUP(C1872,[1]Sheet1!$B:$D,3,FALSE)</f>
        <v>Development Banks</v>
      </c>
      <c r="Z1872">
        <f>IFERROR(VLOOKUP(C1872,[2]!LTP,2,FALSE),0)</f>
        <v>318.2</v>
      </c>
      <c r="AA1872" s="7">
        <f t="shared" si="29"/>
        <v>13.834782608695651</v>
      </c>
    </row>
    <row r="1873" spans="1:27" x14ac:dyDescent="0.45">
      <c r="A1873" t="s">
        <v>54</v>
      </c>
      <c r="B1873" t="s">
        <v>56</v>
      </c>
      <c r="C1873" t="s">
        <v>142</v>
      </c>
      <c r="D1873">
        <v>340.9</v>
      </c>
      <c r="E1873" s="10">
        <v>442994</v>
      </c>
      <c r="F1873" s="10">
        <v>94428</v>
      </c>
      <c r="G1873" s="10">
        <v>1972673</v>
      </c>
      <c r="H1873" s="10">
        <v>1510573</v>
      </c>
      <c r="I1873" s="10">
        <v>74036</v>
      </c>
      <c r="J1873" s="10">
        <v>85380</v>
      </c>
      <c r="K1873" s="10">
        <v>32993</v>
      </c>
      <c r="L1873" s="10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 s="8">
        <v>-0.64</v>
      </c>
      <c r="W1873" s="10">
        <v>18142</v>
      </c>
      <c r="X1873">
        <v>5</v>
      </c>
      <c r="Y1873" s="4" t="str">
        <f>VLOOKUP(C1873,[1]Sheet1!$B:$D,3,FALSE)</f>
        <v>Development Banks</v>
      </c>
      <c r="Z1873">
        <f>IFERROR(VLOOKUP(C1873,[2]!LTP,2,FALSE),0)</f>
        <v>249.9</v>
      </c>
      <c r="AA1873" s="7">
        <f t="shared" si="29"/>
        <v>49.980000000000004</v>
      </c>
    </row>
    <row r="1874" spans="1:27" x14ac:dyDescent="0.45">
      <c r="A1874" t="s">
        <v>54</v>
      </c>
      <c r="B1874" t="s">
        <v>56</v>
      </c>
      <c r="C1874" t="s">
        <v>150</v>
      </c>
      <c r="D1874">
        <v>231</v>
      </c>
      <c r="E1874" s="10">
        <v>504068</v>
      </c>
      <c r="F1874" s="10">
        <v>81765</v>
      </c>
      <c r="G1874" s="10">
        <v>2998977</v>
      </c>
      <c r="H1874" s="10">
        <v>2559129</v>
      </c>
      <c r="I1874" s="10">
        <v>114719</v>
      </c>
      <c r="J1874" s="10">
        <v>170864</v>
      </c>
      <c r="K1874" s="10">
        <v>108809</v>
      </c>
      <c r="L1874" s="10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 s="8">
        <v>-0.1</v>
      </c>
      <c r="W1874" s="10">
        <v>61938</v>
      </c>
      <c r="X1874">
        <v>16</v>
      </c>
      <c r="Y1874" s="4" t="str">
        <f>VLOOKUP(C1874,[1]Sheet1!$B:$D,3,FALSE)</f>
        <v>Delist</v>
      </c>
      <c r="Z1874">
        <f>IFERROR(VLOOKUP(C1874,[2]!LTP,2,FALSE),0)</f>
        <v>0</v>
      </c>
      <c r="AA1874" s="7">
        <f t="shared" si="29"/>
        <v>0</v>
      </c>
    </row>
    <row r="1875" spans="1:27" x14ac:dyDescent="0.45">
      <c r="A1875" t="s">
        <v>54</v>
      </c>
      <c r="B1875" t="s">
        <v>56</v>
      </c>
      <c r="C1875" t="s">
        <v>153</v>
      </c>
      <c r="D1875">
        <v>460</v>
      </c>
      <c r="E1875" s="10">
        <v>72995</v>
      </c>
      <c r="F1875" s="10">
        <v>54208</v>
      </c>
      <c r="G1875" s="10">
        <v>384323</v>
      </c>
      <c r="H1875" s="10">
        <v>383331</v>
      </c>
      <c r="I1875" s="10">
        <v>25243</v>
      </c>
      <c r="J1875" s="10">
        <v>33415</v>
      </c>
      <c r="K1875" s="10">
        <v>18286</v>
      </c>
      <c r="L1875" s="10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 s="8">
        <v>-0.46</v>
      </c>
      <c r="W1875" s="10">
        <v>8755</v>
      </c>
      <c r="X1875">
        <v>16</v>
      </c>
      <c r="Y1875" s="4" t="str">
        <f>VLOOKUP(C1875,[1]Sheet1!$B:$D,3,FALSE)</f>
        <v>Delist</v>
      </c>
      <c r="Z1875">
        <f>IFERROR(VLOOKUP(C1875,[2]!LTP,2,FALSE),0)</f>
        <v>0</v>
      </c>
      <c r="AA1875" s="7">
        <f t="shared" si="29"/>
        <v>0</v>
      </c>
    </row>
    <row r="1876" spans="1:27" x14ac:dyDescent="0.45">
      <c r="A1876" t="s">
        <v>54</v>
      </c>
      <c r="B1876" t="s">
        <v>56</v>
      </c>
      <c r="C1876" t="s">
        <v>143</v>
      </c>
      <c r="D1876">
        <v>147</v>
      </c>
      <c r="E1876" s="10">
        <v>2533680</v>
      </c>
      <c r="F1876" s="10">
        <v>662544</v>
      </c>
      <c r="G1876" s="10">
        <v>13952186</v>
      </c>
      <c r="H1876" s="10">
        <v>12623898</v>
      </c>
      <c r="I1876" s="10">
        <v>482144</v>
      </c>
      <c r="J1876" s="10">
        <v>573675</v>
      </c>
      <c r="K1876" s="10">
        <v>370833</v>
      </c>
      <c r="L1876" s="10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 s="8">
        <v>0.18</v>
      </c>
      <c r="W1876" s="10">
        <v>202369</v>
      </c>
      <c r="X1876">
        <v>11</v>
      </c>
      <c r="Y1876" s="4" t="str">
        <f>VLOOKUP(C1876,[1]Sheet1!$B:$D,3,FALSE)</f>
        <v>Delist</v>
      </c>
      <c r="Z1876">
        <f>IFERROR(VLOOKUP(C1876,[2]!LTP,2,FALSE),0)</f>
        <v>0</v>
      </c>
      <c r="AA1876" s="7">
        <f t="shared" si="29"/>
        <v>0</v>
      </c>
    </row>
    <row r="1877" spans="1:27" x14ac:dyDescent="0.45">
      <c r="A1877" t="s">
        <v>54</v>
      </c>
      <c r="B1877" t="s">
        <v>56</v>
      </c>
      <c r="C1877" t="s">
        <v>144</v>
      </c>
      <c r="D1877">
        <v>296</v>
      </c>
      <c r="E1877" s="10">
        <v>404296</v>
      </c>
      <c r="F1877" s="10">
        <v>-4513</v>
      </c>
      <c r="G1877" s="10">
        <v>518425</v>
      </c>
      <c r="H1877" s="10">
        <v>550285</v>
      </c>
      <c r="I1877" s="10">
        <v>16182</v>
      </c>
      <c r="J1877" s="10">
        <v>20678</v>
      </c>
      <c r="K1877" s="10">
        <v>8431</v>
      </c>
      <c r="L1877" s="10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 s="10">
        <v>1066</v>
      </c>
      <c r="S1877">
        <v>3.9</v>
      </c>
      <c r="T1877">
        <v>99</v>
      </c>
      <c r="U1877">
        <v>43</v>
      </c>
      <c r="V1877" s="8">
        <v>-0.85</v>
      </c>
      <c r="W1877" s="10">
        <v>2522</v>
      </c>
      <c r="X1877">
        <v>1</v>
      </c>
      <c r="Y1877" s="4" t="str">
        <f>VLOOKUP(C1877,[1]Sheet1!$B:$D,3,FALSE)</f>
        <v>Development Banks</v>
      </c>
      <c r="Z1877">
        <f>IFERROR(VLOOKUP(C1877,[2]!LTP,2,FALSE),0)</f>
        <v>247</v>
      </c>
      <c r="AA1877" s="7">
        <f t="shared" si="29"/>
        <v>247</v>
      </c>
    </row>
    <row r="1878" spans="1:27" x14ac:dyDescent="0.45">
      <c r="A1878" t="s">
        <v>54</v>
      </c>
      <c r="B1878" t="s">
        <v>56</v>
      </c>
      <c r="C1878" t="s">
        <v>145</v>
      </c>
      <c r="D1878">
        <v>197</v>
      </c>
      <c r="E1878" s="10">
        <v>2515236</v>
      </c>
      <c r="F1878" s="10">
        <v>679066</v>
      </c>
      <c r="G1878" s="10">
        <v>19147152</v>
      </c>
      <c r="H1878" s="10">
        <v>17106093</v>
      </c>
      <c r="I1878" s="10">
        <v>539656</v>
      </c>
      <c r="J1878" s="10">
        <v>664738</v>
      </c>
      <c r="K1878" s="10">
        <v>451412</v>
      </c>
      <c r="L1878" s="10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 s="8">
        <v>0.02</v>
      </c>
      <c r="W1878" s="10">
        <v>266286</v>
      </c>
      <c r="X1878">
        <v>14</v>
      </c>
      <c r="Y1878" s="4" t="str">
        <f>VLOOKUP(C1878,[1]Sheet1!$B:$D,3,FALSE)</f>
        <v>Delist</v>
      </c>
      <c r="Z1878">
        <f>IFERROR(VLOOKUP(C1878,[2]!LTP,2,FALSE),0)</f>
        <v>0</v>
      </c>
      <c r="AA1878" s="7">
        <f t="shared" si="29"/>
        <v>0</v>
      </c>
    </row>
    <row r="1879" spans="1:27" x14ac:dyDescent="0.45">
      <c r="A1879" t="s">
        <v>54</v>
      </c>
      <c r="B1879" t="s">
        <v>56</v>
      </c>
      <c r="C1879" t="s">
        <v>146</v>
      </c>
      <c r="D1879">
        <v>423</v>
      </c>
      <c r="E1879" s="10">
        <v>2633797</v>
      </c>
      <c r="F1879" s="10">
        <v>1191464</v>
      </c>
      <c r="G1879" s="10">
        <v>25111151</v>
      </c>
      <c r="H1879" s="10">
        <v>21647122</v>
      </c>
      <c r="I1879" s="10">
        <v>718913</v>
      </c>
      <c r="J1879" s="10">
        <v>832164</v>
      </c>
      <c r="K1879" s="10">
        <v>476952</v>
      </c>
      <c r="L1879" s="10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 s="8">
        <v>-0.44</v>
      </c>
      <c r="W1879" s="10">
        <v>336902</v>
      </c>
      <c r="X1879">
        <v>17</v>
      </c>
      <c r="Y1879" s="4" t="str">
        <f>VLOOKUP(C1879,[1]Sheet1!$B:$D,3,FALSE)</f>
        <v>Development Banks</v>
      </c>
      <c r="Z1879">
        <f>IFERROR(VLOOKUP(C1879,[2]!LTP,2,FALSE),0)</f>
        <v>295.89999999999998</v>
      </c>
      <c r="AA1879" s="7">
        <f t="shared" si="29"/>
        <v>17.405882352941177</v>
      </c>
    </row>
    <row r="1880" spans="1:27" x14ac:dyDescent="0.45">
      <c r="A1880" t="s">
        <v>54</v>
      </c>
      <c r="B1880" t="s">
        <v>56</v>
      </c>
      <c r="C1880" t="s">
        <v>151</v>
      </c>
      <c r="D1880">
        <v>443</v>
      </c>
      <c r="E1880" s="10">
        <v>2149634</v>
      </c>
      <c r="F1880" s="10">
        <v>1002044</v>
      </c>
      <c r="G1880" s="10">
        <v>19425457</v>
      </c>
      <c r="H1880" s="10">
        <v>17495838</v>
      </c>
      <c r="I1880" s="10">
        <v>534565</v>
      </c>
      <c r="J1880" s="10">
        <v>617570</v>
      </c>
      <c r="K1880" s="10">
        <v>290611</v>
      </c>
      <c r="L1880" s="1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 s="8">
        <v>-0.56000000000000005</v>
      </c>
      <c r="W1880" s="10">
        <v>184412</v>
      </c>
      <c r="X1880">
        <v>11</v>
      </c>
      <c r="Y1880" s="4" t="str">
        <f>VLOOKUP(C1880,[1]Sheet1!$B:$D,3,FALSE)</f>
        <v>Development Banks</v>
      </c>
      <c r="Z1880">
        <f>IFERROR(VLOOKUP(C1880,[2]!LTP,2,FALSE),0)</f>
        <v>325</v>
      </c>
      <c r="AA1880" s="7">
        <f t="shared" si="29"/>
        <v>29.545454545454547</v>
      </c>
    </row>
    <row r="1881" spans="1:27" x14ac:dyDescent="0.45">
      <c r="A1881" t="s">
        <v>54</v>
      </c>
      <c r="B1881" t="s">
        <v>56</v>
      </c>
      <c r="C1881" t="s">
        <v>147</v>
      </c>
      <c r="D1881">
        <v>445</v>
      </c>
      <c r="E1881" s="10">
        <v>2502656</v>
      </c>
      <c r="F1881" s="10">
        <v>1059789</v>
      </c>
      <c r="G1881" s="10">
        <v>14379317</v>
      </c>
      <c r="H1881" s="10">
        <v>13075623</v>
      </c>
      <c r="I1881" s="10">
        <v>492138</v>
      </c>
      <c r="J1881" s="10">
        <v>569456</v>
      </c>
      <c r="K1881" s="10">
        <v>396326</v>
      </c>
      <c r="L1881" s="10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 s="8">
        <v>-0.56000000000000005</v>
      </c>
      <c r="W1881" s="10">
        <v>228153</v>
      </c>
      <c r="X1881">
        <v>12</v>
      </c>
      <c r="Y1881" s="4" t="str">
        <f>VLOOKUP(C1881,[1]Sheet1!$B:$D,3,FALSE)</f>
        <v>Development Banks</v>
      </c>
      <c r="Z1881">
        <f>IFERROR(VLOOKUP(C1881,[2]!LTP,2,FALSE),0)</f>
        <v>291.60000000000002</v>
      </c>
      <c r="AA1881" s="7">
        <f t="shared" si="29"/>
        <v>24.3</v>
      </c>
    </row>
    <row r="1882" spans="1:27" x14ac:dyDescent="0.45">
      <c r="A1882" t="s">
        <v>54</v>
      </c>
      <c r="B1882" t="s">
        <v>56</v>
      </c>
      <c r="C1882" t="s">
        <v>148</v>
      </c>
      <c r="D1882">
        <v>294</v>
      </c>
      <c r="E1882" s="10">
        <v>508510</v>
      </c>
      <c r="F1882" s="10">
        <v>46468</v>
      </c>
      <c r="G1882" s="10">
        <v>1182631</v>
      </c>
      <c r="H1882" s="10">
        <v>1225760</v>
      </c>
      <c r="I1882" s="10">
        <v>70845</v>
      </c>
      <c r="J1882" s="10">
        <v>86196</v>
      </c>
      <c r="K1882" s="10">
        <v>44455</v>
      </c>
      <c r="L1882" s="10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 s="8">
        <v>-0.56999999999999995</v>
      </c>
      <c r="W1882" s="10">
        <v>24859</v>
      </c>
      <c r="X1882">
        <v>7</v>
      </c>
      <c r="Y1882" s="4" t="str">
        <f>VLOOKUP(C1882,[1]Sheet1!$B:$D,3,FALSE)</f>
        <v>Development Banks</v>
      </c>
      <c r="Z1882">
        <f>IFERROR(VLOOKUP(C1882,[2]!LTP,2,FALSE),0)</f>
        <v>230.5</v>
      </c>
      <c r="AA1882" s="7">
        <f t="shared" si="29"/>
        <v>32.928571428571431</v>
      </c>
    </row>
    <row r="1883" spans="1:27" x14ac:dyDescent="0.45">
      <c r="A1883" t="s">
        <v>55</v>
      </c>
      <c r="B1883" t="s">
        <v>56</v>
      </c>
      <c r="C1883" t="s">
        <v>124</v>
      </c>
      <c r="D1883">
        <v>199</v>
      </c>
      <c r="E1883" s="10">
        <v>408429</v>
      </c>
      <c r="F1883" s="10">
        <v>112392</v>
      </c>
      <c r="G1883" s="10">
        <v>3113550</v>
      </c>
      <c r="H1883" s="10">
        <v>2398162</v>
      </c>
      <c r="I1883" s="10">
        <v>109374</v>
      </c>
      <c r="J1883" s="10">
        <v>142161</v>
      </c>
      <c r="K1883" s="10">
        <v>72441</v>
      </c>
      <c r="L1883" s="10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 s="8">
        <v>-0.16</v>
      </c>
      <c r="W1883" s="10">
        <v>39625</v>
      </c>
      <c r="X1883">
        <v>10</v>
      </c>
      <c r="Y1883" s="4" t="str">
        <f>VLOOKUP(C1883,[1]Sheet1!$B:$D,3,FALSE)</f>
        <v>Delist</v>
      </c>
      <c r="Z1883">
        <f>IFERROR(VLOOKUP(C1883,[2]!LTP,2,FALSE),0)</f>
        <v>0</v>
      </c>
      <c r="AA1883" s="7">
        <f t="shared" si="29"/>
        <v>0</v>
      </c>
    </row>
    <row r="1884" spans="1:27" x14ac:dyDescent="0.45">
      <c r="A1884" t="s">
        <v>55</v>
      </c>
      <c r="B1884" t="s">
        <v>56</v>
      </c>
      <c r="C1884" t="s">
        <v>154</v>
      </c>
      <c r="D1884">
        <v>480</v>
      </c>
      <c r="E1884" s="10">
        <v>362250</v>
      </c>
      <c r="F1884" s="10">
        <v>-145057</v>
      </c>
      <c r="G1884" s="10">
        <v>71909</v>
      </c>
      <c r="H1884" s="10">
        <v>93779</v>
      </c>
      <c r="I1884" s="10">
        <v>31931</v>
      </c>
      <c r="J1884" s="10">
        <v>32884</v>
      </c>
      <c r="K1884" s="10">
        <v>17567</v>
      </c>
      <c r="L1884" s="10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 s="8">
        <v>-0.83</v>
      </c>
      <c r="W1884" s="10">
        <v>18894</v>
      </c>
      <c r="X1884">
        <v>5</v>
      </c>
      <c r="Y1884" s="4" t="str">
        <f>VLOOKUP(C1884,[1]Sheet1!$B:$D,3,FALSE)</f>
        <v>Development Banks</v>
      </c>
      <c r="Z1884">
        <f>IFERROR(VLOOKUP(C1884,[2]!LTP,2,FALSE),0)</f>
        <v>288.5</v>
      </c>
      <c r="AA1884" s="7">
        <f t="shared" si="29"/>
        <v>57.7</v>
      </c>
    </row>
    <row r="1885" spans="1:27" x14ac:dyDescent="0.45">
      <c r="A1885" t="s">
        <v>55</v>
      </c>
      <c r="B1885" t="s">
        <v>56</v>
      </c>
      <c r="C1885" t="s">
        <v>125</v>
      </c>
      <c r="D1885">
        <v>418</v>
      </c>
      <c r="E1885" s="10">
        <v>692674</v>
      </c>
      <c r="F1885" s="10">
        <v>268313</v>
      </c>
      <c r="G1885" s="10">
        <v>5235336</v>
      </c>
      <c r="H1885" s="10">
        <v>4297583</v>
      </c>
      <c r="I1885" s="10">
        <v>338892</v>
      </c>
      <c r="J1885" s="10">
        <v>375635</v>
      </c>
      <c r="K1885" s="10">
        <v>247526</v>
      </c>
      <c r="L1885" s="10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 s="8">
        <v>-0.36</v>
      </c>
      <c r="W1885" s="10">
        <v>156601</v>
      </c>
      <c r="X1885">
        <v>23</v>
      </c>
      <c r="Y1885" s="4" t="str">
        <f>VLOOKUP(C1885,[1]Sheet1!$B:$D,3,FALSE)</f>
        <v>Development Banks</v>
      </c>
      <c r="Z1885">
        <f>IFERROR(VLOOKUP(C1885,[2]!LTP,2,FALSE),0)</f>
        <v>279.10000000000002</v>
      </c>
      <c r="AA1885" s="7">
        <f t="shared" si="29"/>
        <v>12.134782608695653</v>
      </c>
    </row>
    <row r="1886" spans="1:27" x14ac:dyDescent="0.45">
      <c r="A1886" t="s">
        <v>55</v>
      </c>
      <c r="B1886" t="s">
        <v>56</v>
      </c>
      <c r="C1886" t="s">
        <v>126</v>
      </c>
      <c r="D1886">
        <v>430.6</v>
      </c>
      <c r="E1886" s="10">
        <v>2788368</v>
      </c>
      <c r="F1886" s="10">
        <v>727229</v>
      </c>
      <c r="G1886" s="10">
        <v>21221205</v>
      </c>
      <c r="H1886" s="10">
        <v>18851037</v>
      </c>
      <c r="I1886" s="10">
        <v>1000600</v>
      </c>
      <c r="J1886" s="10">
        <v>1191536</v>
      </c>
      <c r="K1886" s="10">
        <v>765022</v>
      </c>
      <c r="L1886" s="10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 s="8">
        <v>-0.51</v>
      </c>
      <c r="W1886" s="10">
        <v>437868</v>
      </c>
      <c r="X1886">
        <v>16</v>
      </c>
      <c r="Y1886" s="4" t="str">
        <f>VLOOKUP(C1886,[1]Sheet1!$B:$D,3,FALSE)</f>
        <v>Development Banks</v>
      </c>
      <c r="Z1886">
        <f>IFERROR(VLOOKUP(C1886,[2]!LTP,2,FALSE),0)</f>
        <v>356.8</v>
      </c>
      <c r="AA1886" s="7">
        <f t="shared" si="29"/>
        <v>22.3</v>
      </c>
    </row>
    <row r="1887" spans="1:27" x14ac:dyDescent="0.45">
      <c r="A1887" t="s">
        <v>55</v>
      </c>
      <c r="B1887" t="s">
        <v>56</v>
      </c>
      <c r="C1887" t="s">
        <v>127</v>
      </c>
      <c r="D1887">
        <v>201</v>
      </c>
      <c r="E1887" s="10">
        <v>2750000</v>
      </c>
      <c r="F1887" s="10">
        <v>1014645</v>
      </c>
      <c r="G1887" s="10">
        <v>23522900</v>
      </c>
      <c r="H1887" s="10">
        <v>20065095</v>
      </c>
      <c r="I1887" s="10">
        <v>1046319</v>
      </c>
      <c r="J1887" s="10">
        <v>1224806</v>
      </c>
      <c r="K1887" s="10">
        <v>824402</v>
      </c>
      <c r="L1887" s="10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 s="8">
        <v>0.18</v>
      </c>
      <c r="W1887" s="10">
        <v>501829</v>
      </c>
      <c r="X1887">
        <v>18</v>
      </c>
      <c r="Y1887" s="4" t="str">
        <f>VLOOKUP(C1887,[1]Sheet1!$B:$D,3,FALSE)</f>
        <v>Delist</v>
      </c>
      <c r="Z1887">
        <f>IFERROR(VLOOKUP(C1887,[2]!LTP,2,FALSE),0)</f>
        <v>0</v>
      </c>
      <c r="AA1887" s="7">
        <f t="shared" si="29"/>
        <v>0</v>
      </c>
    </row>
    <row r="1888" spans="1:27" x14ac:dyDescent="0.45">
      <c r="A1888" t="s">
        <v>55</v>
      </c>
      <c r="B1888" t="s">
        <v>56</v>
      </c>
      <c r="C1888" t="s">
        <v>128</v>
      </c>
      <c r="D1888">
        <v>135</v>
      </c>
      <c r="E1888" s="10">
        <v>492240</v>
      </c>
      <c r="F1888" s="10">
        <v>94769</v>
      </c>
      <c r="G1888" s="10">
        <v>1839916</v>
      </c>
      <c r="H1888" s="10">
        <v>1660028</v>
      </c>
      <c r="I1888" s="10">
        <v>112911</v>
      </c>
      <c r="J1888" s="10">
        <v>136272</v>
      </c>
      <c r="K1888" s="10">
        <v>97229</v>
      </c>
      <c r="L1888" s="10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 s="8">
        <v>0.28000000000000003</v>
      </c>
      <c r="W1888" s="10">
        <v>54567</v>
      </c>
      <c r="X1888">
        <v>11</v>
      </c>
      <c r="Y1888" s="4" t="str">
        <f>VLOOKUP(C1888,[1]Sheet1!$B:$D,3,FALSE)</f>
        <v>Delist</v>
      </c>
      <c r="Z1888">
        <f>IFERROR(VLOOKUP(C1888,[2]!LTP,2,FALSE),0)</f>
        <v>0</v>
      </c>
      <c r="AA1888" s="7">
        <f t="shared" si="29"/>
        <v>0</v>
      </c>
    </row>
    <row r="1889" spans="1:27" x14ac:dyDescent="0.45">
      <c r="A1889" t="s">
        <v>55</v>
      </c>
      <c r="B1889" t="s">
        <v>56</v>
      </c>
      <c r="C1889" t="s">
        <v>129</v>
      </c>
      <c r="D1889">
        <v>377</v>
      </c>
      <c r="E1889" s="10">
        <v>2593609</v>
      </c>
      <c r="F1889" s="10">
        <v>515348</v>
      </c>
      <c r="G1889" s="10">
        <v>19548267</v>
      </c>
      <c r="H1889" s="10">
        <v>16100412</v>
      </c>
      <c r="I1889" s="10">
        <v>765628</v>
      </c>
      <c r="J1889" s="10">
        <v>923636</v>
      </c>
      <c r="K1889" s="10">
        <v>551208</v>
      </c>
      <c r="L1889" s="10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 s="8">
        <v>-0.53</v>
      </c>
      <c r="W1889" s="10">
        <v>305181</v>
      </c>
      <c r="X1889">
        <v>12</v>
      </c>
      <c r="Y1889" s="4" t="str">
        <f>VLOOKUP(C1889,[1]Sheet1!$B:$D,3,FALSE)</f>
        <v>Development Banks</v>
      </c>
      <c r="Z1889">
        <f>IFERROR(VLOOKUP(C1889,[2]!LTP,2,FALSE),0)</f>
        <v>255.1</v>
      </c>
      <c r="AA1889" s="7">
        <f t="shared" si="29"/>
        <v>21.258333333333333</v>
      </c>
    </row>
    <row r="1890" spans="1:27" x14ac:dyDescent="0.45">
      <c r="A1890" t="s">
        <v>55</v>
      </c>
      <c r="B1890" t="s">
        <v>56</v>
      </c>
      <c r="C1890" t="s">
        <v>130</v>
      </c>
      <c r="D1890">
        <v>283</v>
      </c>
      <c r="E1890" s="10">
        <v>506000</v>
      </c>
      <c r="F1890" s="10">
        <v>126322</v>
      </c>
      <c r="G1890" s="10">
        <v>4002194</v>
      </c>
      <c r="H1890" s="10">
        <v>3351607</v>
      </c>
      <c r="I1890" s="10">
        <v>187737</v>
      </c>
      <c r="J1890" s="10">
        <v>225353</v>
      </c>
      <c r="K1890" s="10">
        <v>122069</v>
      </c>
      <c r="L1890" s="1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 s="8">
        <v>-0.27</v>
      </c>
      <c r="W1890" s="10">
        <v>77431</v>
      </c>
      <c r="X1890">
        <v>15</v>
      </c>
      <c r="Y1890" s="4" t="str">
        <f>VLOOKUP(C1890,[1]Sheet1!$B:$D,3,FALSE)</f>
        <v>Delist</v>
      </c>
      <c r="Z1890">
        <f>IFERROR(VLOOKUP(C1890,[2]!LTP,2,FALSE),0)</f>
        <v>0</v>
      </c>
      <c r="AA1890" s="7">
        <f t="shared" si="29"/>
        <v>0</v>
      </c>
    </row>
    <row r="1891" spans="1:27" x14ac:dyDescent="0.45">
      <c r="A1891" t="s">
        <v>55</v>
      </c>
      <c r="B1891" t="s">
        <v>56</v>
      </c>
      <c r="C1891" t="s">
        <v>131</v>
      </c>
      <c r="D1891">
        <v>238</v>
      </c>
      <c r="E1891" s="10">
        <v>2520636</v>
      </c>
      <c r="F1891" s="10">
        <v>1092848</v>
      </c>
      <c r="G1891" s="10">
        <v>22862105</v>
      </c>
      <c r="H1891" s="10">
        <v>20126956</v>
      </c>
      <c r="I1891" s="10">
        <v>962661</v>
      </c>
      <c r="J1891" s="10">
        <v>1115635</v>
      </c>
      <c r="K1891" s="10">
        <v>765272</v>
      </c>
      <c r="L1891" s="10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 s="8">
        <v>0.12</v>
      </c>
      <c r="W1891" s="10">
        <v>553219</v>
      </c>
      <c r="X1891">
        <v>22</v>
      </c>
      <c r="Y1891" s="4" t="str">
        <f>VLOOKUP(C1891,[1]Sheet1!$B:$D,3,FALSE)</f>
        <v>Delist</v>
      </c>
      <c r="Z1891">
        <f>IFERROR(VLOOKUP(C1891,[2]!LTP,2,FALSE),0)</f>
        <v>0</v>
      </c>
      <c r="AA1891" s="7">
        <f t="shared" si="29"/>
        <v>0</v>
      </c>
    </row>
    <row r="1892" spans="1:27" x14ac:dyDescent="0.45">
      <c r="A1892" t="s">
        <v>55</v>
      </c>
      <c r="B1892" t="s">
        <v>56</v>
      </c>
      <c r="C1892" t="s">
        <v>152</v>
      </c>
      <c r="D1892">
        <v>180</v>
      </c>
      <c r="E1892" s="10">
        <v>210590</v>
      </c>
      <c r="F1892" s="10">
        <v>101819</v>
      </c>
      <c r="G1892" s="10">
        <v>816511</v>
      </c>
      <c r="H1892" s="10">
        <v>766221</v>
      </c>
      <c r="I1892" s="10">
        <v>61967</v>
      </c>
      <c r="J1892" s="10">
        <v>67558</v>
      </c>
      <c r="K1892" s="10">
        <v>42090</v>
      </c>
      <c r="L1892" s="10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 s="8">
        <v>0.13</v>
      </c>
      <c r="W1892" s="10">
        <v>26092</v>
      </c>
      <c r="X1892">
        <v>12</v>
      </c>
      <c r="Y1892" s="4" t="str">
        <f>VLOOKUP(C1892,[1]Sheet1!$B:$D,3,FALSE)</f>
        <v>Delist</v>
      </c>
      <c r="Z1892">
        <f>IFERROR(VLOOKUP(C1892,[2]!LTP,2,FALSE),0)</f>
        <v>0</v>
      </c>
      <c r="AA1892" s="7">
        <f t="shared" si="29"/>
        <v>0</v>
      </c>
    </row>
    <row r="1893" spans="1:27" x14ac:dyDescent="0.45">
      <c r="A1893" t="s">
        <v>55</v>
      </c>
      <c r="B1893" t="s">
        <v>56</v>
      </c>
      <c r="C1893" t="s">
        <v>132</v>
      </c>
      <c r="D1893">
        <v>196</v>
      </c>
      <c r="E1893" s="10">
        <v>500000</v>
      </c>
      <c r="F1893" s="10">
        <v>90091</v>
      </c>
      <c r="G1893" s="10">
        <v>1889554</v>
      </c>
      <c r="H1893" s="10">
        <v>1659812</v>
      </c>
      <c r="I1893" s="10">
        <v>128401</v>
      </c>
      <c r="J1893" s="10">
        <v>148770</v>
      </c>
      <c r="K1893" s="10">
        <v>76230</v>
      </c>
      <c r="L1893" s="10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 s="8">
        <v>-0.22</v>
      </c>
      <c r="W1893" s="10">
        <v>44568</v>
      </c>
      <c r="X1893">
        <v>9</v>
      </c>
      <c r="Y1893" s="4" t="str">
        <f>VLOOKUP(C1893,[1]Sheet1!$B:$D,3,FALSE)</f>
        <v>Delist</v>
      </c>
      <c r="Z1893">
        <f>IFERROR(VLOOKUP(C1893,[2]!LTP,2,FALSE),0)</f>
        <v>0</v>
      </c>
      <c r="AA1893" s="7">
        <f t="shared" si="29"/>
        <v>0</v>
      </c>
    </row>
    <row r="1894" spans="1:27" x14ac:dyDescent="0.45">
      <c r="A1894" t="s">
        <v>55</v>
      </c>
      <c r="B1894" t="s">
        <v>56</v>
      </c>
      <c r="C1894" t="s">
        <v>133</v>
      </c>
      <c r="D1894">
        <v>330.9</v>
      </c>
      <c r="E1894" s="10">
        <v>502830</v>
      </c>
      <c r="F1894" s="10">
        <v>39647</v>
      </c>
      <c r="G1894" s="10">
        <v>2492685</v>
      </c>
      <c r="H1894" s="10">
        <v>1177162</v>
      </c>
      <c r="I1894" s="10">
        <v>73020</v>
      </c>
      <c r="J1894" s="10">
        <v>97379</v>
      </c>
      <c r="K1894" s="10">
        <v>23284</v>
      </c>
      <c r="L1894" s="10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 s="8">
        <v>-0.79</v>
      </c>
      <c r="W1894" s="10">
        <v>10203</v>
      </c>
      <c r="X1894">
        <v>2</v>
      </c>
      <c r="Y1894" s="4" t="str">
        <f>VLOOKUP(C1894,[1]Sheet1!$B:$D,3,FALSE)</f>
        <v>Development Banks</v>
      </c>
      <c r="Z1894">
        <f>IFERROR(VLOOKUP(C1894,[2]!LTP,2,FALSE),0)</f>
        <v>254</v>
      </c>
      <c r="AA1894" s="7">
        <f t="shared" si="29"/>
        <v>127</v>
      </c>
    </row>
    <row r="1895" spans="1:27" x14ac:dyDescent="0.45">
      <c r="A1895" t="s">
        <v>55</v>
      </c>
      <c r="B1895" t="s">
        <v>56</v>
      </c>
      <c r="C1895" t="s">
        <v>134</v>
      </c>
      <c r="D1895">
        <v>450</v>
      </c>
      <c r="E1895" s="10">
        <v>500000</v>
      </c>
      <c r="F1895" s="10">
        <v>199343</v>
      </c>
      <c r="G1895" s="10">
        <v>3814288</v>
      </c>
      <c r="H1895" s="10">
        <v>3089234</v>
      </c>
      <c r="I1895" s="10">
        <v>209633</v>
      </c>
      <c r="J1895" s="10">
        <v>256679</v>
      </c>
      <c r="K1895" s="10">
        <v>185985</v>
      </c>
      <c r="L1895" s="10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 s="8">
        <v>-0.41</v>
      </c>
      <c r="W1895" s="10">
        <v>112973</v>
      </c>
      <c r="X1895">
        <v>23</v>
      </c>
      <c r="Y1895" s="4" t="str">
        <f>VLOOKUP(C1895,[1]Sheet1!$B:$D,3,FALSE)</f>
        <v>Development Banks</v>
      </c>
      <c r="Z1895">
        <f>IFERROR(VLOOKUP(C1895,[2]!LTP,2,FALSE),0)</f>
        <v>353.1</v>
      </c>
      <c r="AA1895" s="7">
        <f t="shared" si="29"/>
        <v>15.35217391304348</v>
      </c>
    </row>
    <row r="1896" spans="1:27" x14ac:dyDescent="0.45">
      <c r="A1896" t="s">
        <v>55</v>
      </c>
      <c r="B1896" t="s">
        <v>56</v>
      </c>
      <c r="C1896" t="s">
        <v>135</v>
      </c>
      <c r="D1896">
        <v>162</v>
      </c>
      <c r="E1896" s="10">
        <v>519280</v>
      </c>
      <c r="F1896" s="10">
        <v>119446</v>
      </c>
      <c r="G1896" s="10">
        <v>4056201</v>
      </c>
      <c r="H1896" s="10">
        <v>3336880</v>
      </c>
      <c r="I1896" s="10">
        <v>186045</v>
      </c>
      <c r="J1896" s="10">
        <v>236525</v>
      </c>
      <c r="K1896" s="10">
        <v>131219</v>
      </c>
      <c r="L1896" s="10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 s="8">
        <v>0.25</v>
      </c>
      <c r="W1896" s="10">
        <v>76934</v>
      </c>
      <c r="X1896">
        <v>15</v>
      </c>
      <c r="Y1896" s="4" t="str">
        <f>VLOOKUP(C1896,[1]Sheet1!$B:$D,3,FALSE)</f>
        <v>Delist</v>
      </c>
      <c r="Z1896">
        <f>IFERROR(VLOOKUP(C1896,[2]!LTP,2,FALSE),0)</f>
        <v>0</v>
      </c>
      <c r="AA1896" s="7">
        <f t="shared" si="29"/>
        <v>0</v>
      </c>
    </row>
    <row r="1897" spans="1:27" x14ac:dyDescent="0.45">
      <c r="A1897" t="s">
        <v>55</v>
      </c>
      <c r="B1897" t="s">
        <v>56</v>
      </c>
      <c r="C1897" t="s">
        <v>136</v>
      </c>
      <c r="D1897">
        <v>485</v>
      </c>
      <c r="E1897" s="10">
        <v>2591763</v>
      </c>
      <c r="F1897" s="10">
        <v>947913</v>
      </c>
      <c r="G1897" s="10">
        <v>30354845</v>
      </c>
      <c r="H1897" s="10">
        <v>25260012</v>
      </c>
      <c r="I1897" s="10">
        <v>1258103</v>
      </c>
      <c r="J1897" s="10">
        <v>1664420</v>
      </c>
      <c r="K1897" s="10">
        <v>1026212</v>
      </c>
      <c r="L1897" s="10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 s="8">
        <v>-0.46</v>
      </c>
      <c r="W1897" s="10">
        <v>575475</v>
      </c>
      <c r="X1897">
        <v>22</v>
      </c>
      <c r="Y1897" s="4" t="str">
        <f>VLOOKUP(C1897,[1]Sheet1!$B:$D,3,FALSE)</f>
        <v>Development Banks</v>
      </c>
      <c r="Z1897">
        <f>IFERROR(VLOOKUP(C1897,[2]!LTP,2,FALSE),0)</f>
        <v>390</v>
      </c>
      <c r="AA1897" s="7">
        <f t="shared" si="29"/>
        <v>17.727272727272727</v>
      </c>
    </row>
    <row r="1898" spans="1:27" x14ac:dyDescent="0.45">
      <c r="A1898" t="s">
        <v>55</v>
      </c>
      <c r="B1898" t="s">
        <v>56</v>
      </c>
      <c r="C1898" t="s">
        <v>137</v>
      </c>
      <c r="D1898">
        <v>145</v>
      </c>
      <c r="E1898" s="10">
        <v>526395</v>
      </c>
      <c r="F1898" s="10">
        <v>61848</v>
      </c>
      <c r="G1898" s="10">
        <v>2385335</v>
      </c>
      <c r="H1898" s="10">
        <v>2049531</v>
      </c>
      <c r="I1898" s="10">
        <v>125664</v>
      </c>
      <c r="J1898" s="10">
        <v>146020</v>
      </c>
      <c r="K1898" s="10">
        <v>70978</v>
      </c>
      <c r="L1898" s="10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 s="8">
        <v>-0.01</v>
      </c>
      <c r="W1898" s="10">
        <v>43190</v>
      </c>
      <c r="X1898">
        <v>8</v>
      </c>
      <c r="Y1898" s="4" t="str">
        <f>VLOOKUP(C1898,[1]Sheet1!$B:$D,3,FALSE)</f>
        <v>Delist</v>
      </c>
      <c r="Z1898">
        <f>IFERROR(VLOOKUP(C1898,[2]!LTP,2,FALSE),0)</f>
        <v>0</v>
      </c>
      <c r="AA1898" s="7">
        <f t="shared" si="29"/>
        <v>0</v>
      </c>
    </row>
    <row r="1899" spans="1:27" x14ac:dyDescent="0.45">
      <c r="A1899" t="s">
        <v>55</v>
      </c>
      <c r="B1899" t="s">
        <v>56</v>
      </c>
      <c r="C1899" t="s">
        <v>149</v>
      </c>
      <c r="D1899">
        <v>188</v>
      </c>
      <c r="E1899" s="10">
        <v>525031</v>
      </c>
      <c r="F1899" s="10">
        <v>137217</v>
      </c>
      <c r="G1899" s="10">
        <v>2875441</v>
      </c>
      <c r="H1899" s="10">
        <v>2429121</v>
      </c>
      <c r="I1899" s="10">
        <v>165332</v>
      </c>
      <c r="J1899" s="10">
        <v>192115</v>
      </c>
      <c r="K1899" s="10">
        <v>118221</v>
      </c>
      <c r="L1899" s="10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 s="8">
        <v>7.0000000000000007E-2</v>
      </c>
      <c r="W1899" s="10">
        <v>74589</v>
      </c>
      <c r="X1899">
        <v>14</v>
      </c>
      <c r="Y1899" s="4" t="str">
        <f>VLOOKUP(C1899,[1]Sheet1!$B:$D,3,FALSE)</f>
        <v>Delist</v>
      </c>
      <c r="Z1899">
        <f>IFERROR(VLOOKUP(C1899,[2]!LTP,2,FALSE),0)</f>
        <v>0</v>
      </c>
      <c r="AA1899" s="7">
        <f t="shared" si="29"/>
        <v>0</v>
      </c>
    </row>
    <row r="1900" spans="1:27" x14ac:dyDescent="0.45">
      <c r="A1900" t="s">
        <v>55</v>
      </c>
      <c r="B1900" t="s">
        <v>56</v>
      </c>
      <c r="C1900" t="s">
        <v>139</v>
      </c>
      <c r="D1900">
        <v>376</v>
      </c>
      <c r="E1900" s="10">
        <v>2506385</v>
      </c>
      <c r="F1900" s="10">
        <v>635302</v>
      </c>
      <c r="G1900" s="10">
        <v>17788231</v>
      </c>
      <c r="H1900" s="10">
        <v>14659124</v>
      </c>
      <c r="I1900" s="10">
        <v>788010</v>
      </c>
      <c r="J1900" s="10">
        <v>922677</v>
      </c>
      <c r="K1900" s="10">
        <v>574209</v>
      </c>
      <c r="L1900" s="1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 s="8">
        <v>-0.49</v>
      </c>
      <c r="W1900" s="10">
        <v>327665</v>
      </c>
      <c r="X1900">
        <v>13</v>
      </c>
      <c r="Y1900" s="4" t="str">
        <f>VLOOKUP(C1900,[1]Sheet1!$B:$D,3,FALSE)</f>
        <v>Development Banks</v>
      </c>
      <c r="Z1900">
        <f>IFERROR(VLOOKUP(C1900,[2]!LTP,2,FALSE),0)</f>
        <v>280</v>
      </c>
      <c r="AA1900" s="7">
        <f t="shared" si="29"/>
        <v>21.53846153846154</v>
      </c>
    </row>
    <row r="1901" spans="1:27" x14ac:dyDescent="0.45">
      <c r="A1901" t="s">
        <v>55</v>
      </c>
      <c r="B1901" t="s">
        <v>56</v>
      </c>
      <c r="C1901" t="s">
        <v>140</v>
      </c>
      <c r="D1901">
        <v>197</v>
      </c>
      <c r="E1901" s="10">
        <v>509668</v>
      </c>
      <c r="F1901" s="10">
        <v>223847</v>
      </c>
      <c r="G1901" s="10">
        <v>3751118</v>
      </c>
      <c r="H1901" s="10">
        <v>2946230</v>
      </c>
      <c r="I1901" s="10">
        <v>224013</v>
      </c>
      <c r="J1901" s="10">
        <v>259770</v>
      </c>
      <c r="K1901" s="10">
        <v>186203</v>
      </c>
      <c r="L1901" s="10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 s="8">
        <v>0.4</v>
      </c>
      <c r="W1901" s="10">
        <v>119535</v>
      </c>
      <c r="X1901">
        <v>23</v>
      </c>
      <c r="Y1901" s="4" t="str">
        <f>VLOOKUP(C1901,[1]Sheet1!$B:$D,3,FALSE)</f>
        <v>Delist</v>
      </c>
      <c r="Z1901">
        <f>IFERROR(VLOOKUP(C1901,[2]!LTP,2,FALSE),0)</f>
        <v>0</v>
      </c>
      <c r="AA1901" s="7">
        <f t="shared" si="29"/>
        <v>0</v>
      </c>
    </row>
    <row r="1902" spans="1:27" x14ac:dyDescent="0.45">
      <c r="A1902" t="s">
        <v>55</v>
      </c>
      <c r="B1902" t="s">
        <v>56</v>
      </c>
      <c r="C1902" t="s">
        <v>141</v>
      </c>
      <c r="D1902">
        <v>375</v>
      </c>
      <c r="E1902" s="10">
        <v>1622630</v>
      </c>
      <c r="F1902" s="10">
        <v>590904</v>
      </c>
      <c r="G1902" s="10">
        <v>14539917</v>
      </c>
      <c r="H1902" s="10">
        <v>12387423</v>
      </c>
      <c r="I1902" s="10">
        <v>659017</v>
      </c>
      <c r="J1902" s="10">
        <v>769959</v>
      </c>
      <c r="K1902" s="10">
        <v>529588</v>
      </c>
      <c r="L1902" s="10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 s="8">
        <v>-0.34</v>
      </c>
      <c r="W1902" s="10">
        <v>322599</v>
      </c>
      <c r="X1902">
        <v>20</v>
      </c>
      <c r="Y1902" s="4" t="str">
        <f>VLOOKUP(C1902,[1]Sheet1!$B:$D,3,FALSE)</f>
        <v>Development Banks</v>
      </c>
      <c r="Z1902">
        <f>IFERROR(VLOOKUP(C1902,[2]!LTP,2,FALSE),0)</f>
        <v>318.2</v>
      </c>
      <c r="AA1902" s="7">
        <f t="shared" si="29"/>
        <v>15.91</v>
      </c>
    </row>
    <row r="1903" spans="1:27" x14ac:dyDescent="0.45">
      <c r="A1903" t="s">
        <v>55</v>
      </c>
      <c r="B1903" t="s">
        <v>56</v>
      </c>
      <c r="C1903" t="s">
        <v>142</v>
      </c>
      <c r="D1903">
        <v>340.9</v>
      </c>
      <c r="E1903" s="10">
        <v>500027</v>
      </c>
      <c r="F1903" s="10">
        <v>61711</v>
      </c>
      <c r="G1903" s="10">
        <v>2274731</v>
      </c>
      <c r="H1903" s="10">
        <v>1558889</v>
      </c>
      <c r="I1903" s="10">
        <v>109125</v>
      </c>
      <c r="J1903" s="10">
        <v>124143</v>
      </c>
      <c r="K1903" s="10">
        <v>46253</v>
      </c>
      <c r="L1903" s="10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 s="8">
        <v>-0.74</v>
      </c>
      <c r="W1903" s="10">
        <v>15684</v>
      </c>
      <c r="X1903">
        <v>3</v>
      </c>
      <c r="Y1903" s="4" t="str">
        <f>VLOOKUP(C1903,[1]Sheet1!$B:$D,3,FALSE)</f>
        <v>Development Banks</v>
      </c>
      <c r="Z1903">
        <f>IFERROR(VLOOKUP(C1903,[2]!LTP,2,FALSE),0)</f>
        <v>249.9</v>
      </c>
      <c r="AA1903" s="7">
        <f t="shared" si="29"/>
        <v>83.3</v>
      </c>
    </row>
    <row r="1904" spans="1:27" x14ac:dyDescent="0.45">
      <c r="A1904" t="s">
        <v>55</v>
      </c>
      <c r="B1904" t="s">
        <v>56</v>
      </c>
      <c r="C1904" t="s">
        <v>150</v>
      </c>
      <c r="D1904">
        <v>231</v>
      </c>
      <c r="E1904" s="10">
        <v>504068</v>
      </c>
      <c r="F1904" s="10">
        <v>51749</v>
      </c>
      <c r="G1904" s="10">
        <v>3196870</v>
      </c>
      <c r="H1904" s="10">
        <v>2663252</v>
      </c>
      <c r="I1904" s="10">
        <v>163621</v>
      </c>
      <c r="J1904" s="10">
        <v>242954</v>
      </c>
      <c r="K1904" s="10">
        <v>146134</v>
      </c>
      <c r="L1904" s="10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 s="8">
        <v>-0.08</v>
      </c>
      <c r="W1904" s="10">
        <v>92796</v>
      </c>
      <c r="X1904">
        <v>18</v>
      </c>
      <c r="Y1904" s="4" t="str">
        <f>VLOOKUP(C1904,[1]Sheet1!$B:$D,3,FALSE)</f>
        <v>Delist</v>
      </c>
      <c r="Z1904">
        <f>IFERROR(VLOOKUP(C1904,[2]!LTP,2,FALSE),0)</f>
        <v>0</v>
      </c>
      <c r="AA1904" s="7">
        <f t="shared" si="29"/>
        <v>0</v>
      </c>
    </row>
    <row r="1905" spans="1:27" x14ac:dyDescent="0.45">
      <c r="A1905" t="s">
        <v>55</v>
      </c>
      <c r="B1905" t="s">
        <v>56</v>
      </c>
      <c r="C1905" t="s">
        <v>153</v>
      </c>
      <c r="D1905">
        <v>460</v>
      </c>
      <c r="E1905" s="10">
        <v>72995</v>
      </c>
      <c r="F1905" s="10">
        <v>54661</v>
      </c>
      <c r="G1905" s="10">
        <v>488394</v>
      </c>
      <c r="H1905" s="10">
        <v>368146</v>
      </c>
      <c r="I1905" s="10">
        <v>35112</v>
      </c>
      <c r="J1905" s="10">
        <v>45641</v>
      </c>
      <c r="K1905" s="10">
        <v>21058</v>
      </c>
      <c r="L1905" s="10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 s="8">
        <v>-0.44</v>
      </c>
      <c r="W1905" s="10">
        <v>12386</v>
      </c>
      <c r="X1905">
        <v>17</v>
      </c>
      <c r="Y1905" s="4" t="str">
        <f>VLOOKUP(C1905,[1]Sheet1!$B:$D,3,FALSE)</f>
        <v>Delist</v>
      </c>
      <c r="Z1905">
        <f>IFERROR(VLOOKUP(C1905,[2]!LTP,2,FALSE),0)</f>
        <v>0</v>
      </c>
      <c r="AA1905" s="7">
        <f t="shared" si="29"/>
        <v>0</v>
      </c>
    </row>
    <row r="1906" spans="1:27" x14ac:dyDescent="0.45">
      <c r="A1906" t="s">
        <v>55</v>
      </c>
      <c r="B1906" t="s">
        <v>56</v>
      </c>
      <c r="C1906" t="s">
        <v>143</v>
      </c>
      <c r="D1906">
        <v>147</v>
      </c>
      <c r="E1906" s="10">
        <v>2533680</v>
      </c>
      <c r="F1906" s="10">
        <v>481255</v>
      </c>
      <c r="G1906" s="10">
        <v>15698100</v>
      </c>
      <c r="H1906" s="10">
        <v>13591148</v>
      </c>
      <c r="I1906" s="10">
        <v>693469</v>
      </c>
      <c r="J1906" s="10">
        <v>820260</v>
      </c>
      <c r="K1906" s="10">
        <v>505750</v>
      </c>
      <c r="L1906" s="10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 s="8">
        <v>0.16</v>
      </c>
      <c r="W1906" s="10">
        <v>275380</v>
      </c>
      <c r="X1906">
        <v>11</v>
      </c>
      <c r="Y1906" s="4" t="str">
        <f>VLOOKUP(C1906,[1]Sheet1!$B:$D,3,FALSE)</f>
        <v>Delist</v>
      </c>
      <c r="Z1906">
        <f>IFERROR(VLOOKUP(C1906,[2]!LTP,2,FALSE),0)</f>
        <v>0</v>
      </c>
      <c r="AA1906" s="7">
        <f t="shared" si="29"/>
        <v>0</v>
      </c>
    </row>
    <row r="1907" spans="1:27" x14ac:dyDescent="0.45">
      <c r="A1907" t="s">
        <v>55</v>
      </c>
      <c r="B1907" t="s">
        <v>56</v>
      </c>
      <c r="C1907" t="s">
        <v>144</v>
      </c>
      <c r="D1907">
        <v>296</v>
      </c>
      <c r="E1907" s="10">
        <v>500000</v>
      </c>
      <c r="F1907" s="10">
        <v>5685</v>
      </c>
      <c r="G1907" s="10">
        <v>598982</v>
      </c>
      <c r="H1907" s="10">
        <v>578634</v>
      </c>
      <c r="I1907" s="10">
        <v>31328</v>
      </c>
      <c r="J1907" s="10">
        <v>37556</v>
      </c>
      <c r="K1907" s="10">
        <v>15445</v>
      </c>
      <c r="L1907" s="10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 s="8">
        <v>-0.79</v>
      </c>
      <c r="W1907" s="10">
        <v>8330</v>
      </c>
      <c r="X1907">
        <v>2</v>
      </c>
      <c r="Y1907" s="4" t="str">
        <f>VLOOKUP(C1907,[1]Sheet1!$B:$D,3,FALSE)</f>
        <v>Development Banks</v>
      </c>
      <c r="Z1907">
        <f>IFERROR(VLOOKUP(C1907,[2]!LTP,2,FALSE),0)</f>
        <v>247</v>
      </c>
      <c r="AA1907" s="7">
        <f t="shared" si="29"/>
        <v>123.5</v>
      </c>
    </row>
    <row r="1908" spans="1:27" x14ac:dyDescent="0.45">
      <c r="A1908" t="s">
        <v>55</v>
      </c>
      <c r="B1908" t="s">
        <v>56</v>
      </c>
      <c r="C1908" t="s">
        <v>145</v>
      </c>
      <c r="D1908">
        <v>197</v>
      </c>
      <c r="E1908" s="10">
        <v>2515236</v>
      </c>
      <c r="F1908" s="10">
        <v>813082</v>
      </c>
      <c r="G1908" s="10">
        <v>21455191</v>
      </c>
      <c r="H1908" s="10">
        <v>18361139</v>
      </c>
      <c r="I1908" s="10">
        <v>846086</v>
      </c>
      <c r="J1908" s="10">
        <v>1019770</v>
      </c>
      <c r="K1908" s="10">
        <v>649709</v>
      </c>
      <c r="L1908" s="10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 s="8">
        <v>0.1</v>
      </c>
      <c r="W1908" s="10">
        <v>400302</v>
      </c>
      <c r="X1908">
        <v>16</v>
      </c>
      <c r="Y1908" s="4" t="str">
        <f>VLOOKUP(C1908,[1]Sheet1!$B:$D,3,FALSE)</f>
        <v>Delist</v>
      </c>
      <c r="Z1908">
        <f>IFERROR(VLOOKUP(C1908,[2]!LTP,2,FALSE),0)</f>
        <v>0</v>
      </c>
      <c r="AA1908" s="7">
        <f t="shared" si="29"/>
        <v>0</v>
      </c>
    </row>
    <row r="1909" spans="1:27" x14ac:dyDescent="0.45">
      <c r="A1909" t="s">
        <v>55</v>
      </c>
      <c r="B1909" t="s">
        <v>56</v>
      </c>
      <c r="C1909" t="s">
        <v>146</v>
      </c>
      <c r="D1909">
        <v>423</v>
      </c>
      <c r="E1909" s="10">
        <v>2633797</v>
      </c>
      <c r="F1909" s="10">
        <v>1430225</v>
      </c>
      <c r="G1909" s="10">
        <v>27276845</v>
      </c>
      <c r="H1909" s="10">
        <v>21659524</v>
      </c>
      <c r="I1909" s="10">
        <v>1075366</v>
      </c>
      <c r="J1909" s="10">
        <v>1231620</v>
      </c>
      <c r="K1909" s="10">
        <v>706070</v>
      </c>
      <c r="L1909" s="10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 s="8">
        <v>-0.36</v>
      </c>
      <c r="W1909" s="10">
        <v>561135</v>
      </c>
      <c r="X1909">
        <v>21</v>
      </c>
      <c r="Y1909" s="4" t="str">
        <f>VLOOKUP(C1909,[1]Sheet1!$B:$D,3,FALSE)</f>
        <v>Development Banks</v>
      </c>
      <c r="Z1909">
        <f>IFERROR(VLOOKUP(C1909,[2]!LTP,2,FALSE),0)</f>
        <v>295.89999999999998</v>
      </c>
      <c r="AA1909" s="7">
        <f t="shared" si="29"/>
        <v>14.09047619047619</v>
      </c>
    </row>
    <row r="1910" spans="1:27" x14ac:dyDescent="0.45">
      <c r="A1910" t="s">
        <v>55</v>
      </c>
      <c r="B1910" t="s">
        <v>56</v>
      </c>
      <c r="C1910" t="s">
        <v>151</v>
      </c>
      <c r="D1910">
        <v>443</v>
      </c>
      <c r="E1910" s="10">
        <v>2173283</v>
      </c>
      <c r="F1910" s="10">
        <v>1148584</v>
      </c>
      <c r="G1910" s="10">
        <v>22182810</v>
      </c>
      <c r="H1910" s="10">
        <v>18386130</v>
      </c>
      <c r="I1910" s="10">
        <v>773231</v>
      </c>
      <c r="J1910" s="10">
        <v>892627</v>
      </c>
      <c r="K1910" s="10">
        <v>426620</v>
      </c>
      <c r="L1910" s="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 s="8">
        <v>-0.43</v>
      </c>
      <c r="W1910" s="10">
        <v>401728</v>
      </c>
      <c r="X1910">
        <v>18</v>
      </c>
      <c r="Y1910" s="4" t="str">
        <f>VLOOKUP(C1910,[1]Sheet1!$B:$D,3,FALSE)</f>
        <v>Development Banks</v>
      </c>
      <c r="Z1910">
        <f>IFERROR(VLOOKUP(C1910,[2]!LTP,2,FALSE),0)</f>
        <v>325</v>
      </c>
      <c r="AA1910" s="7">
        <f t="shared" si="29"/>
        <v>18.055555555555557</v>
      </c>
    </row>
    <row r="1911" spans="1:27" x14ac:dyDescent="0.45">
      <c r="A1911" t="s">
        <v>55</v>
      </c>
      <c r="B1911" t="s">
        <v>56</v>
      </c>
      <c r="C1911" t="s">
        <v>147</v>
      </c>
      <c r="D1911">
        <v>445</v>
      </c>
      <c r="E1911" s="10">
        <v>2502656</v>
      </c>
      <c r="F1911" s="10">
        <v>721506</v>
      </c>
      <c r="G1911" s="10">
        <v>15750258</v>
      </c>
      <c r="H1911" s="10">
        <v>13442182</v>
      </c>
      <c r="I1911" s="10">
        <v>719480</v>
      </c>
      <c r="J1911" s="10">
        <v>825369</v>
      </c>
      <c r="K1911" s="10">
        <v>523966</v>
      </c>
      <c r="L1911" s="10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 s="8">
        <v>-0.55000000000000004</v>
      </c>
      <c r="W1911" s="10">
        <v>343394</v>
      </c>
      <c r="X1911">
        <v>14</v>
      </c>
      <c r="Y1911" s="4" t="str">
        <f>VLOOKUP(C1911,[1]Sheet1!$B:$D,3,FALSE)</f>
        <v>Development Banks</v>
      </c>
      <c r="Z1911">
        <f>IFERROR(VLOOKUP(C1911,[2]!LTP,2,FALSE),0)</f>
        <v>291.60000000000002</v>
      </c>
      <c r="AA1911" s="7">
        <f t="shared" si="29"/>
        <v>20.828571428571429</v>
      </c>
    </row>
    <row r="1912" spans="1:27" x14ac:dyDescent="0.45">
      <c r="A1912" t="s">
        <v>55</v>
      </c>
      <c r="B1912" t="s">
        <v>56</v>
      </c>
      <c r="C1912" t="s">
        <v>148</v>
      </c>
      <c r="D1912">
        <v>294</v>
      </c>
      <c r="E1912" s="10">
        <v>508510</v>
      </c>
      <c r="F1912" s="10">
        <v>58684</v>
      </c>
      <c r="G1912" s="10">
        <v>1552707</v>
      </c>
      <c r="H1912" s="10">
        <v>1363052</v>
      </c>
      <c r="I1912" s="10">
        <v>101473</v>
      </c>
      <c r="J1912" s="10">
        <v>123158</v>
      </c>
      <c r="K1912" s="10">
        <v>64811</v>
      </c>
      <c r="L1912" s="10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 s="8">
        <v>-0.54</v>
      </c>
      <c r="W1912" s="10">
        <v>37077</v>
      </c>
      <c r="X1912">
        <v>7</v>
      </c>
      <c r="Y1912" s="4" t="str">
        <f>VLOOKUP(C1912,[1]Sheet1!$B:$D,3,FALSE)</f>
        <v>Development Banks</v>
      </c>
      <c r="Z1912">
        <f>IFERROR(VLOOKUP(C1912,[2]!LTP,2,FALSE),0)</f>
        <v>230.5</v>
      </c>
      <c r="AA1912" s="7">
        <f t="shared" si="29"/>
        <v>32.928571428571431</v>
      </c>
    </row>
    <row r="1913" spans="1:27" x14ac:dyDescent="0.45">
      <c r="A1913" t="s">
        <v>24</v>
      </c>
      <c r="B1913" t="s">
        <v>57</v>
      </c>
      <c r="C1913" t="s">
        <v>124</v>
      </c>
      <c r="D1913">
        <v>199</v>
      </c>
      <c r="E1913" s="10">
        <v>501600</v>
      </c>
      <c r="F1913" s="10">
        <v>106632</v>
      </c>
      <c r="G1913" s="10">
        <v>2910037</v>
      </c>
      <c r="H1913" s="10">
        <v>2652105</v>
      </c>
      <c r="I1913" s="10">
        <v>35688</v>
      </c>
      <c r="J1913" s="10">
        <v>44612</v>
      </c>
      <c r="K1913" s="10">
        <v>25411</v>
      </c>
      <c r="L1913" s="10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 s="8">
        <v>-0.11</v>
      </c>
      <c r="W1913" s="10">
        <v>14520</v>
      </c>
      <c r="X1913">
        <v>12</v>
      </c>
      <c r="Y1913" s="4" t="str">
        <f>VLOOKUP(C1913,[1]Sheet1!$B:$D,3,FALSE)</f>
        <v>Delist</v>
      </c>
      <c r="Z1913">
        <f>IFERROR(VLOOKUP(C1913,[2]!LTP,2,FALSE),0)</f>
        <v>0</v>
      </c>
      <c r="AA1913" s="7">
        <f t="shared" si="29"/>
        <v>0</v>
      </c>
    </row>
    <row r="1914" spans="1:27" x14ac:dyDescent="0.45">
      <c r="A1914" t="s">
        <v>24</v>
      </c>
      <c r="B1914" t="s">
        <v>57</v>
      </c>
      <c r="C1914" t="s">
        <v>154</v>
      </c>
      <c r="D1914">
        <v>480</v>
      </c>
      <c r="E1914" s="10">
        <v>362250</v>
      </c>
      <c r="F1914" s="10">
        <v>-96899</v>
      </c>
      <c r="G1914" s="10">
        <v>84953</v>
      </c>
      <c r="H1914" s="10">
        <v>155017</v>
      </c>
      <c r="I1914" s="10">
        <v>11084</v>
      </c>
      <c r="J1914" s="10">
        <v>11977</v>
      </c>
      <c r="K1914" s="10">
        <v>5458</v>
      </c>
      <c r="L1914" s="10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 s="8">
        <v>-0.38</v>
      </c>
      <c r="W1914" s="10">
        <v>49150</v>
      </c>
      <c r="X1914">
        <v>54</v>
      </c>
      <c r="Y1914" s="4" t="str">
        <f>VLOOKUP(C1914,[1]Sheet1!$B:$D,3,FALSE)</f>
        <v>Development Banks</v>
      </c>
      <c r="Z1914">
        <f>IFERROR(VLOOKUP(C1914,[2]!LTP,2,FALSE),0)</f>
        <v>288.5</v>
      </c>
      <c r="AA1914" s="7">
        <f t="shared" si="29"/>
        <v>5.3425925925925926</v>
      </c>
    </row>
    <row r="1915" spans="1:27" x14ac:dyDescent="0.45">
      <c r="A1915" t="s">
        <v>24</v>
      </c>
      <c r="B1915" t="s">
        <v>57</v>
      </c>
      <c r="C1915" t="s">
        <v>125</v>
      </c>
      <c r="D1915">
        <v>418</v>
      </c>
      <c r="E1915" s="10">
        <v>692674</v>
      </c>
      <c r="F1915" s="10">
        <v>181618</v>
      </c>
      <c r="G1915" s="10">
        <v>5072293</v>
      </c>
      <c r="H1915" s="10">
        <v>4755074</v>
      </c>
      <c r="I1915" s="10">
        <v>80575</v>
      </c>
      <c r="J1915" s="10">
        <v>98402</v>
      </c>
      <c r="K1915" s="10">
        <v>67957</v>
      </c>
      <c r="L1915" s="10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 s="8">
        <v>-0.42</v>
      </c>
      <c r="W1915" s="10">
        <v>36162</v>
      </c>
      <c r="X1915">
        <v>21</v>
      </c>
      <c r="Y1915" s="4" t="str">
        <f>VLOOKUP(C1915,[1]Sheet1!$B:$D,3,FALSE)</f>
        <v>Development Banks</v>
      </c>
      <c r="Z1915">
        <f>IFERROR(VLOOKUP(C1915,[2]!LTP,2,FALSE),0)</f>
        <v>279.10000000000002</v>
      </c>
      <c r="AA1915" s="7">
        <f t="shared" si="29"/>
        <v>13.290476190476191</v>
      </c>
    </row>
    <row r="1916" spans="1:27" x14ac:dyDescent="0.45">
      <c r="A1916" t="s">
        <v>24</v>
      </c>
      <c r="B1916" t="s">
        <v>57</v>
      </c>
      <c r="C1916" t="s">
        <v>126</v>
      </c>
      <c r="D1916">
        <v>430.6</v>
      </c>
      <c r="E1916" s="10">
        <v>2788368</v>
      </c>
      <c r="F1916" s="10">
        <v>464951</v>
      </c>
      <c r="G1916" s="10">
        <v>22883548</v>
      </c>
      <c r="H1916" s="10">
        <v>20813336</v>
      </c>
      <c r="I1916" s="10">
        <v>300305</v>
      </c>
      <c r="J1916" s="10">
        <v>362231</v>
      </c>
      <c r="K1916" s="10">
        <v>223224</v>
      </c>
      <c r="L1916" s="10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 s="8">
        <v>-0.56999999999999995</v>
      </c>
      <c r="W1916" s="10">
        <v>91858</v>
      </c>
      <c r="X1916">
        <v>13</v>
      </c>
      <c r="Y1916" s="4" t="str">
        <f>VLOOKUP(C1916,[1]Sheet1!$B:$D,3,FALSE)</f>
        <v>Development Banks</v>
      </c>
      <c r="Z1916">
        <f>IFERROR(VLOOKUP(C1916,[2]!LTP,2,FALSE),0)</f>
        <v>356.8</v>
      </c>
      <c r="AA1916" s="7">
        <f t="shared" si="29"/>
        <v>27.446153846153848</v>
      </c>
    </row>
    <row r="1917" spans="1:27" x14ac:dyDescent="0.45">
      <c r="A1917" t="s">
        <v>24</v>
      </c>
      <c r="B1917" t="s">
        <v>57</v>
      </c>
      <c r="C1917" t="s">
        <v>127</v>
      </c>
      <c r="D1917">
        <v>201</v>
      </c>
      <c r="E1917" s="10">
        <v>2750000</v>
      </c>
      <c r="F1917" s="10">
        <v>1117433</v>
      </c>
      <c r="G1917" s="10">
        <v>23721916</v>
      </c>
      <c r="H1917" s="10">
        <v>21243366</v>
      </c>
      <c r="I1917" s="10">
        <v>233682</v>
      </c>
      <c r="J1917" s="10">
        <v>293280</v>
      </c>
      <c r="K1917" s="10">
        <v>167747</v>
      </c>
      <c r="L1917" s="10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 s="8">
        <v>0.08</v>
      </c>
      <c r="W1917" s="10">
        <v>102788</v>
      </c>
      <c r="X1917">
        <v>15</v>
      </c>
      <c r="Y1917" s="4" t="str">
        <f>VLOOKUP(C1917,[1]Sheet1!$B:$D,3,FALSE)</f>
        <v>Delist</v>
      </c>
      <c r="Z1917">
        <f>IFERROR(VLOOKUP(C1917,[2]!LTP,2,FALSE),0)</f>
        <v>0</v>
      </c>
      <c r="AA1917" s="7">
        <f t="shared" si="29"/>
        <v>0</v>
      </c>
    </row>
    <row r="1918" spans="1:27" x14ac:dyDescent="0.45">
      <c r="A1918" t="s">
        <v>24</v>
      </c>
      <c r="B1918" t="s">
        <v>57</v>
      </c>
      <c r="C1918" t="s">
        <v>128</v>
      </c>
      <c r="D1918">
        <v>135</v>
      </c>
      <c r="E1918" s="10">
        <v>492240</v>
      </c>
      <c r="F1918" s="10">
        <v>101507</v>
      </c>
      <c r="G1918" s="10">
        <v>1727149</v>
      </c>
      <c r="H1918" s="10">
        <v>1764743</v>
      </c>
      <c r="I1918" s="10">
        <v>26307</v>
      </c>
      <c r="J1918" s="10">
        <v>31100</v>
      </c>
      <c r="K1918" s="10">
        <v>17331</v>
      </c>
      <c r="L1918" s="10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 s="8">
        <v>0.02</v>
      </c>
      <c r="W1918" s="10">
        <v>8580</v>
      </c>
      <c r="X1918">
        <v>7</v>
      </c>
      <c r="Y1918" s="4" t="str">
        <f>VLOOKUP(C1918,[1]Sheet1!$B:$D,3,FALSE)</f>
        <v>Delist</v>
      </c>
      <c r="Z1918">
        <f>IFERROR(VLOOKUP(C1918,[2]!LTP,2,FALSE),0)</f>
        <v>0</v>
      </c>
      <c r="AA1918" s="7">
        <f t="shared" si="29"/>
        <v>0</v>
      </c>
    </row>
    <row r="1919" spans="1:27" x14ac:dyDescent="0.45">
      <c r="A1919" t="s">
        <v>24</v>
      </c>
      <c r="B1919" t="s">
        <v>57</v>
      </c>
      <c r="C1919" t="s">
        <v>129</v>
      </c>
      <c r="D1919">
        <v>377</v>
      </c>
      <c r="E1919" s="10">
        <v>2593609</v>
      </c>
      <c r="F1919" s="10">
        <v>350410</v>
      </c>
      <c r="G1919" s="10">
        <v>21041343</v>
      </c>
      <c r="H1919" s="10">
        <v>17778813</v>
      </c>
      <c r="I1919" s="10">
        <v>209819</v>
      </c>
      <c r="J1919" s="10">
        <v>270600</v>
      </c>
      <c r="K1919" s="10">
        <v>137102</v>
      </c>
      <c r="L1919" s="10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 s="8">
        <v>-0.57999999999999996</v>
      </c>
      <c r="W1919" s="10">
        <v>63396</v>
      </c>
      <c r="X1919">
        <v>10</v>
      </c>
      <c r="Y1919" s="4" t="str">
        <f>VLOOKUP(C1919,[1]Sheet1!$B:$D,3,FALSE)</f>
        <v>Development Banks</v>
      </c>
      <c r="Z1919">
        <f>IFERROR(VLOOKUP(C1919,[2]!LTP,2,FALSE),0)</f>
        <v>255.1</v>
      </c>
      <c r="AA1919" s="7">
        <f t="shared" si="29"/>
        <v>25.509999999999998</v>
      </c>
    </row>
    <row r="1920" spans="1:27" x14ac:dyDescent="0.45">
      <c r="A1920" t="s">
        <v>24</v>
      </c>
      <c r="B1920" t="s">
        <v>57</v>
      </c>
      <c r="C1920" t="s">
        <v>130</v>
      </c>
      <c r="D1920">
        <v>283</v>
      </c>
      <c r="E1920" s="10">
        <v>531300</v>
      </c>
      <c r="F1920" s="10">
        <v>142192</v>
      </c>
      <c r="G1920" s="10">
        <v>4304744</v>
      </c>
      <c r="H1920" s="10">
        <v>3793439</v>
      </c>
      <c r="I1920" s="10">
        <v>48006</v>
      </c>
      <c r="J1920" s="10">
        <v>57884</v>
      </c>
      <c r="K1920" s="10">
        <v>27425</v>
      </c>
      <c r="L1920" s="1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 s="8">
        <v>-0.43</v>
      </c>
      <c r="W1920" s="10">
        <v>11986</v>
      </c>
      <c r="X1920">
        <v>9</v>
      </c>
      <c r="Y1920" s="4" t="str">
        <f>VLOOKUP(C1920,[1]Sheet1!$B:$D,3,FALSE)</f>
        <v>Delist</v>
      </c>
      <c r="Z1920">
        <f>IFERROR(VLOOKUP(C1920,[2]!LTP,2,FALSE),0)</f>
        <v>0</v>
      </c>
      <c r="AA1920" s="7">
        <f t="shared" si="29"/>
        <v>0</v>
      </c>
    </row>
    <row r="1921" spans="1:27" x14ac:dyDescent="0.45">
      <c r="A1921" t="s">
        <v>24</v>
      </c>
      <c r="B1921" t="s">
        <v>57</v>
      </c>
      <c r="C1921" t="s">
        <v>131</v>
      </c>
      <c r="D1921">
        <v>238</v>
      </c>
      <c r="E1921" s="10">
        <v>2520636</v>
      </c>
      <c r="F1921" s="10">
        <v>1206532</v>
      </c>
      <c r="G1921" s="10">
        <v>24259347</v>
      </c>
      <c r="H1921" s="10">
        <v>20928864</v>
      </c>
      <c r="I1921" s="10">
        <v>267035</v>
      </c>
      <c r="J1921" s="10">
        <v>313158</v>
      </c>
      <c r="K1921" s="10">
        <v>191206</v>
      </c>
      <c r="L1921" s="10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 s="8">
        <v>0.04</v>
      </c>
      <c r="W1921" s="10">
        <v>115795</v>
      </c>
      <c r="X1921">
        <v>18</v>
      </c>
      <c r="Y1921" s="4" t="str">
        <f>VLOOKUP(C1921,[1]Sheet1!$B:$D,3,FALSE)</f>
        <v>Delist</v>
      </c>
      <c r="Z1921">
        <f>IFERROR(VLOOKUP(C1921,[2]!LTP,2,FALSE),0)</f>
        <v>0</v>
      </c>
      <c r="AA1921" s="7">
        <f t="shared" si="29"/>
        <v>0</v>
      </c>
    </row>
    <row r="1922" spans="1:27" x14ac:dyDescent="0.45">
      <c r="A1922" t="s">
        <v>24</v>
      </c>
      <c r="B1922" t="s">
        <v>57</v>
      </c>
      <c r="C1922" t="s">
        <v>152</v>
      </c>
      <c r="D1922">
        <v>180</v>
      </c>
      <c r="E1922" s="10">
        <v>284297</v>
      </c>
      <c r="F1922" s="10">
        <v>121924</v>
      </c>
      <c r="G1922" s="10">
        <v>882301</v>
      </c>
      <c r="H1922" s="10">
        <v>757923</v>
      </c>
      <c r="I1922" s="10">
        <v>18362</v>
      </c>
      <c r="J1922" s="10">
        <v>19940</v>
      </c>
      <c r="K1922" s="10">
        <v>10535</v>
      </c>
      <c r="L1922" s="10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 s="8">
        <v>-0.19</v>
      </c>
      <c r="W1922" s="10">
        <v>4773</v>
      </c>
      <c r="X1922">
        <v>7</v>
      </c>
      <c r="Y1922" s="4" t="str">
        <f>VLOOKUP(C1922,[1]Sheet1!$B:$D,3,FALSE)</f>
        <v>Delist</v>
      </c>
      <c r="Z1922">
        <f>IFERROR(VLOOKUP(C1922,[2]!LTP,2,FALSE),0)</f>
        <v>0</v>
      </c>
      <c r="AA1922" s="7">
        <f t="shared" ref="AA1922:AA1985" si="30">IFERROR(Z1922/M1922,0)</f>
        <v>0</v>
      </c>
    </row>
    <row r="1923" spans="1:27" x14ac:dyDescent="0.45">
      <c r="A1923" t="s">
        <v>24</v>
      </c>
      <c r="B1923" t="s">
        <v>57</v>
      </c>
      <c r="C1923" t="s">
        <v>132</v>
      </c>
      <c r="D1923">
        <v>196</v>
      </c>
      <c r="E1923" s="10">
        <v>500000</v>
      </c>
      <c r="F1923" s="10">
        <v>92092</v>
      </c>
      <c r="G1923" s="10">
        <v>1816455</v>
      </c>
      <c r="H1923" s="10">
        <v>1752975</v>
      </c>
      <c r="I1923" s="10">
        <v>31225</v>
      </c>
      <c r="J1923" s="10">
        <v>36942</v>
      </c>
      <c r="K1923" s="10">
        <v>15488</v>
      </c>
      <c r="L1923" s="10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 s="8">
        <v>-0.56999999999999995</v>
      </c>
      <c r="W1923" s="10">
        <v>3414</v>
      </c>
      <c r="X1923">
        <v>3</v>
      </c>
      <c r="Y1923" s="4" t="str">
        <f>VLOOKUP(C1923,[1]Sheet1!$B:$D,3,FALSE)</f>
        <v>Delist</v>
      </c>
      <c r="Z1923">
        <f>IFERROR(VLOOKUP(C1923,[2]!LTP,2,FALSE),0)</f>
        <v>0</v>
      </c>
      <c r="AA1923" s="7">
        <f t="shared" si="30"/>
        <v>0</v>
      </c>
    </row>
    <row r="1924" spans="1:27" x14ac:dyDescent="0.45">
      <c r="A1924" t="s">
        <v>24</v>
      </c>
      <c r="B1924" t="s">
        <v>57</v>
      </c>
      <c r="C1924" t="s">
        <v>133</v>
      </c>
      <c r="D1924">
        <v>330.9</v>
      </c>
      <c r="E1924" s="10">
        <v>502830</v>
      </c>
      <c r="F1924" s="10">
        <v>47032</v>
      </c>
      <c r="G1924" s="10">
        <v>2600948</v>
      </c>
      <c r="H1924" s="10">
        <v>1504846</v>
      </c>
      <c r="I1924" s="10">
        <v>18868</v>
      </c>
      <c r="J1924" s="10">
        <v>27881</v>
      </c>
      <c r="K1924" s="10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 s="10">
        <v>1567</v>
      </c>
      <c r="S1924">
        <v>3</v>
      </c>
      <c r="T1924">
        <v>109</v>
      </c>
      <c r="U1924">
        <v>40</v>
      </c>
      <c r="V1924" s="8">
        <v>-0.88</v>
      </c>
      <c r="W1924">
        <v>822</v>
      </c>
      <c r="X1924">
        <v>1</v>
      </c>
      <c r="Y1924" s="4" t="str">
        <f>VLOOKUP(C1924,[1]Sheet1!$B:$D,3,FALSE)</f>
        <v>Development Banks</v>
      </c>
      <c r="Z1924">
        <f>IFERROR(VLOOKUP(C1924,[2]!LTP,2,FALSE),0)</f>
        <v>254</v>
      </c>
      <c r="AA1924" s="7">
        <f t="shared" si="30"/>
        <v>254</v>
      </c>
    </row>
    <row r="1925" spans="1:27" x14ac:dyDescent="0.45">
      <c r="A1925" t="s">
        <v>24</v>
      </c>
      <c r="B1925" t="s">
        <v>57</v>
      </c>
      <c r="C1925" t="s">
        <v>134</v>
      </c>
      <c r="D1925">
        <v>450</v>
      </c>
      <c r="E1925" s="10">
        <v>500000</v>
      </c>
      <c r="F1925" s="10">
        <v>226627</v>
      </c>
      <c r="G1925" s="10">
        <v>3700611</v>
      </c>
      <c r="H1925" s="10">
        <v>3283898</v>
      </c>
      <c r="I1925" s="10">
        <v>56081</v>
      </c>
      <c r="J1925" s="10">
        <v>70406</v>
      </c>
      <c r="K1925" s="10">
        <v>47476</v>
      </c>
      <c r="L1925" s="10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 s="8">
        <v>-0.42</v>
      </c>
      <c r="W1925" s="10">
        <v>25637</v>
      </c>
      <c r="X1925">
        <v>20</v>
      </c>
      <c r="Y1925" s="4" t="str">
        <f>VLOOKUP(C1925,[1]Sheet1!$B:$D,3,FALSE)</f>
        <v>Development Banks</v>
      </c>
      <c r="Z1925">
        <f>IFERROR(VLOOKUP(C1925,[2]!LTP,2,FALSE),0)</f>
        <v>353.1</v>
      </c>
      <c r="AA1925" s="7">
        <f t="shared" si="30"/>
        <v>17.655000000000001</v>
      </c>
    </row>
    <row r="1926" spans="1:27" x14ac:dyDescent="0.45">
      <c r="A1926" t="s">
        <v>24</v>
      </c>
      <c r="B1926" t="s">
        <v>57</v>
      </c>
      <c r="C1926" t="s">
        <v>135</v>
      </c>
      <c r="D1926">
        <v>162</v>
      </c>
      <c r="E1926" s="10">
        <v>576401</v>
      </c>
      <c r="F1926" s="10">
        <v>127132</v>
      </c>
      <c r="G1926" s="10">
        <v>4305191</v>
      </c>
      <c r="H1926" s="10">
        <v>3863877</v>
      </c>
      <c r="I1926" s="10">
        <v>41778</v>
      </c>
      <c r="J1926" s="10">
        <v>61941</v>
      </c>
      <c r="K1926" s="10">
        <v>26741</v>
      </c>
      <c r="L1926" s="10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 s="8">
        <v>-0.11</v>
      </c>
      <c r="W1926" s="10">
        <v>10918</v>
      </c>
      <c r="X1926">
        <v>8</v>
      </c>
      <c r="Y1926" s="4" t="str">
        <f>VLOOKUP(C1926,[1]Sheet1!$B:$D,3,FALSE)</f>
        <v>Delist</v>
      </c>
      <c r="Z1926">
        <f>IFERROR(VLOOKUP(C1926,[2]!LTP,2,FALSE),0)</f>
        <v>0</v>
      </c>
      <c r="AA1926" s="7">
        <f t="shared" si="30"/>
        <v>0</v>
      </c>
    </row>
    <row r="1927" spans="1:27" x14ac:dyDescent="0.45">
      <c r="A1927" t="s">
        <v>24</v>
      </c>
      <c r="B1927" t="s">
        <v>57</v>
      </c>
      <c r="C1927" t="s">
        <v>136</v>
      </c>
      <c r="D1927">
        <v>485</v>
      </c>
      <c r="E1927" s="10">
        <v>3064760</v>
      </c>
      <c r="F1927" s="10">
        <v>1148291</v>
      </c>
      <c r="G1927" s="10">
        <v>33256987</v>
      </c>
      <c r="H1927" s="10">
        <v>28850247</v>
      </c>
      <c r="I1927" s="10">
        <v>425776</v>
      </c>
      <c r="J1927" s="10">
        <v>582081</v>
      </c>
      <c r="K1927" s="10">
        <v>363314</v>
      </c>
      <c r="L1927" s="10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 s="8">
        <v>-0.41</v>
      </c>
      <c r="W1927" s="10">
        <v>200378</v>
      </c>
      <c r="X1927">
        <v>26</v>
      </c>
      <c r="Y1927" s="4" t="str">
        <f>VLOOKUP(C1927,[1]Sheet1!$B:$D,3,FALSE)</f>
        <v>Development Banks</v>
      </c>
      <c r="Z1927">
        <f>IFERROR(VLOOKUP(C1927,[2]!LTP,2,FALSE),0)</f>
        <v>390</v>
      </c>
      <c r="AA1927" s="7">
        <f t="shared" si="30"/>
        <v>15</v>
      </c>
    </row>
    <row r="1928" spans="1:27" x14ac:dyDescent="0.45">
      <c r="A1928" t="s">
        <v>24</v>
      </c>
      <c r="B1928" t="s">
        <v>57</v>
      </c>
      <c r="C1928" t="s">
        <v>137</v>
      </c>
      <c r="D1928">
        <v>145</v>
      </c>
      <c r="E1928" s="10">
        <v>531659</v>
      </c>
      <c r="F1928" s="10">
        <v>73994</v>
      </c>
      <c r="G1928" s="10">
        <v>2785655</v>
      </c>
      <c r="H1928" s="10">
        <v>2643022</v>
      </c>
      <c r="I1928" s="10">
        <v>35272</v>
      </c>
      <c r="J1928" s="10">
        <v>46826</v>
      </c>
      <c r="K1928" s="10">
        <v>25539</v>
      </c>
      <c r="L1928" s="10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 s="8">
        <v>-0.06</v>
      </c>
      <c r="W1928" s="10">
        <v>9669</v>
      </c>
      <c r="X1928">
        <v>7</v>
      </c>
      <c r="Y1928" s="4" t="str">
        <f>VLOOKUP(C1928,[1]Sheet1!$B:$D,3,FALSE)</f>
        <v>Delist</v>
      </c>
      <c r="Z1928">
        <f>IFERROR(VLOOKUP(C1928,[2]!LTP,2,FALSE),0)</f>
        <v>0</v>
      </c>
      <c r="AA1928" s="7">
        <f t="shared" si="30"/>
        <v>0</v>
      </c>
    </row>
    <row r="1929" spans="1:27" x14ac:dyDescent="0.45">
      <c r="A1929" t="s">
        <v>24</v>
      </c>
      <c r="B1929" t="s">
        <v>57</v>
      </c>
      <c r="C1929" t="s">
        <v>149</v>
      </c>
      <c r="D1929">
        <v>188</v>
      </c>
      <c r="E1929" s="10">
        <v>551283</v>
      </c>
      <c r="F1929" s="10">
        <v>190354</v>
      </c>
      <c r="G1929" s="10">
        <v>3295503</v>
      </c>
      <c r="H1929" s="10">
        <v>2826445</v>
      </c>
      <c r="I1929" s="10">
        <v>39484</v>
      </c>
      <c r="J1929" s="10">
        <v>50332</v>
      </c>
      <c r="K1929" s="10">
        <v>32890</v>
      </c>
      <c r="L1929" s="10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 s="8">
        <v>-0.03</v>
      </c>
      <c r="W1929" s="10">
        <v>15052</v>
      </c>
      <c r="X1929">
        <v>11</v>
      </c>
      <c r="Y1929" s="4" t="str">
        <f>VLOOKUP(C1929,[1]Sheet1!$B:$D,3,FALSE)</f>
        <v>Delist</v>
      </c>
      <c r="Z1929">
        <f>IFERROR(VLOOKUP(C1929,[2]!LTP,2,FALSE),0)</f>
        <v>0</v>
      </c>
      <c r="AA1929" s="7">
        <f t="shared" si="30"/>
        <v>0</v>
      </c>
    </row>
    <row r="1930" spans="1:27" x14ac:dyDescent="0.45">
      <c r="A1930" t="s">
        <v>24</v>
      </c>
      <c r="B1930" t="s">
        <v>57</v>
      </c>
      <c r="C1930" t="s">
        <v>139</v>
      </c>
      <c r="D1930">
        <v>376</v>
      </c>
      <c r="E1930" s="10">
        <v>2606640</v>
      </c>
      <c r="F1930" s="10">
        <v>640499</v>
      </c>
      <c r="G1930" s="10">
        <v>16747247</v>
      </c>
      <c r="H1930" s="10">
        <v>15062225</v>
      </c>
      <c r="I1930" s="10">
        <v>199624</v>
      </c>
      <c r="J1930" s="10">
        <v>235966</v>
      </c>
      <c r="K1930" s="10">
        <v>121094</v>
      </c>
      <c r="L1930" s="1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 s="8">
        <v>-0.76</v>
      </c>
      <c r="W1930" s="10">
        <v>19292</v>
      </c>
      <c r="X1930">
        <v>3</v>
      </c>
      <c r="Y1930" s="4" t="str">
        <f>VLOOKUP(C1930,[1]Sheet1!$B:$D,3,FALSE)</f>
        <v>Development Banks</v>
      </c>
      <c r="Z1930">
        <f>IFERROR(VLOOKUP(C1930,[2]!LTP,2,FALSE),0)</f>
        <v>280</v>
      </c>
      <c r="AA1930" s="7">
        <f t="shared" si="30"/>
        <v>93.333333333333329</v>
      </c>
    </row>
    <row r="1931" spans="1:27" x14ac:dyDescent="0.45">
      <c r="A1931" t="s">
        <v>24</v>
      </c>
      <c r="B1931" t="s">
        <v>57</v>
      </c>
      <c r="C1931" t="s">
        <v>140</v>
      </c>
      <c r="D1931">
        <v>197</v>
      </c>
      <c r="E1931" s="10">
        <v>509668</v>
      </c>
      <c r="F1931" s="10">
        <v>236643</v>
      </c>
      <c r="G1931" s="10">
        <v>4308723</v>
      </c>
      <c r="H1931" s="10">
        <v>3342058</v>
      </c>
      <c r="I1931" s="10">
        <v>46223</v>
      </c>
      <c r="J1931" s="10">
        <v>60771</v>
      </c>
      <c r="K1931" s="10">
        <v>43230</v>
      </c>
      <c r="L1931" s="10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 s="8">
        <v>-7.0000000000000007E-2</v>
      </c>
      <c r="W1931" s="10">
        <v>12892</v>
      </c>
      <c r="X1931">
        <v>10</v>
      </c>
      <c r="Y1931" s="4" t="str">
        <f>VLOOKUP(C1931,[1]Sheet1!$B:$D,3,FALSE)</f>
        <v>Delist</v>
      </c>
      <c r="Z1931">
        <f>IFERROR(VLOOKUP(C1931,[2]!LTP,2,FALSE),0)</f>
        <v>0</v>
      </c>
      <c r="AA1931" s="7">
        <f t="shared" si="30"/>
        <v>0</v>
      </c>
    </row>
    <row r="1932" spans="1:27" x14ac:dyDescent="0.45">
      <c r="A1932" t="s">
        <v>24</v>
      </c>
      <c r="B1932" t="s">
        <v>57</v>
      </c>
      <c r="C1932" t="s">
        <v>141</v>
      </c>
      <c r="D1932">
        <v>375</v>
      </c>
      <c r="E1932" s="10">
        <v>1622665</v>
      </c>
      <c r="F1932" s="10">
        <v>428199</v>
      </c>
      <c r="G1932" s="10">
        <v>15259157</v>
      </c>
      <c r="H1932" s="10">
        <v>13571942</v>
      </c>
      <c r="I1932" s="10">
        <v>201323</v>
      </c>
      <c r="J1932" s="10">
        <v>233598</v>
      </c>
      <c r="K1932" s="10">
        <v>165719</v>
      </c>
      <c r="L1932" s="10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 s="8">
        <v>-0.31</v>
      </c>
      <c r="W1932" s="10">
        <v>96744</v>
      </c>
      <c r="X1932">
        <v>24</v>
      </c>
      <c r="Y1932" s="4" t="str">
        <f>VLOOKUP(C1932,[1]Sheet1!$B:$D,3,FALSE)</f>
        <v>Development Banks</v>
      </c>
      <c r="Z1932">
        <f>IFERROR(VLOOKUP(C1932,[2]!LTP,2,FALSE),0)</f>
        <v>318.2</v>
      </c>
      <c r="AA1932" s="7">
        <f t="shared" si="30"/>
        <v>13.258333333333333</v>
      </c>
    </row>
    <row r="1933" spans="1:27" x14ac:dyDescent="0.45">
      <c r="A1933" t="s">
        <v>24</v>
      </c>
      <c r="B1933" t="s">
        <v>57</v>
      </c>
      <c r="C1933" t="s">
        <v>142</v>
      </c>
      <c r="D1933">
        <v>340.9</v>
      </c>
      <c r="E1933" s="10">
        <v>500027</v>
      </c>
      <c r="F1933" s="10">
        <v>80960</v>
      </c>
      <c r="G1933" s="10">
        <v>1939904</v>
      </c>
      <c r="H1933" s="10">
        <v>1482922</v>
      </c>
      <c r="I1933" s="10">
        <v>29658</v>
      </c>
      <c r="J1933" s="10">
        <v>33258</v>
      </c>
      <c r="K1933" s="10">
        <v>11605</v>
      </c>
      <c r="L1933" s="10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 s="8">
        <v>-0.56999999999999995</v>
      </c>
      <c r="W1933" s="10">
        <v>10161</v>
      </c>
      <c r="X1933">
        <v>8</v>
      </c>
      <c r="Y1933" s="4" t="str">
        <f>VLOOKUP(C1933,[1]Sheet1!$B:$D,3,FALSE)</f>
        <v>Development Banks</v>
      </c>
      <c r="Z1933">
        <f>IFERROR(VLOOKUP(C1933,[2]!LTP,2,FALSE),0)</f>
        <v>249.9</v>
      </c>
      <c r="AA1933" s="7">
        <f t="shared" si="30"/>
        <v>31.237500000000001</v>
      </c>
    </row>
    <row r="1934" spans="1:27" x14ac:dyDescent="0.45">
      <c r="A1934" t="s">
        <v>24</v>
      </c>
      <c r="B1934" t="s">
        <v>57</v>
      </c>
      <c r="C1934" t="s">
        <v>150</v>
      </c>
      <c r="D1934">
        <v>231</v>
      </c>
      <c r="E1934" s="10">
        <v>504068</v>
      </c>
      <c r="F1934" s="10">
        <v>51749</v>
      </c>
      <c r="G1934" s="10">
        <v>3208767</v>
      </c>
      <c r="H1934" s="10">
        <v>2681911</v>
      </c>
      <c r="I1934" s="10">
        <v>26993</v>
      </c>
      <c r="J1934" s="10">
        <v>42149</v>
      </c>
      <c r="K1934" s="10">
        <v>17955</v>
      </c>
      <c r="L1934" s="10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 s="8">
        <v>-0.53</v>
      </c>
      <c r="W1934" s="10">
        <v>6034</v>
      </c>
      <c r="X1934">
        <v>5</v>
      </c>
      <c r="Y1934" s="4" t="str">
        <f>VLOOKUP(C1934,[1]Sheet1!$B:$D,3,FALSE)</f>
        <v>Delist</v>
      </c>
      <c r="Z1934">
        <f>IFERROR(VLOOKUP(C1934,[2]!LTP,2,FALSE),0)</f>
        <v>0</v>
      </c>
      <c r="AA1934" s="7">
        <f t="shared" si="30"/>
        <v>0</v>
      </c>
    </row>
    <row r="1935" spans="1:27" x14ac:dyDescent="0.45">
      <c r="A1935" t="s">
        <v>24</v>
      </c>
      <c r="B1935" t="s">
        <v>57</v>
      </c>
      <c r="C1935" t="s">
        <v>153</v>
      </c>
      <c r="D1935">
        <v>460</v>
      </c>
      <c r="E1935" s="10">
        <v>72995</v>
      </c>
      <c r="F1935" s="10">
        <v>52797</v>
      </c>
      <c r="G1935" s="10">
        <v>638341</v>
      </c>
      <c r="H1935" s="10">
        <v>425870</v>
      </c>
      <c r="I1935" s="10">
        <v>5951</v>
      </c>
      <c r="J1935" s="10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 s="10">
        <v>-1535</v>
      </c>
      <c r="S1935">
        <v>2.2000000000000002</v>
      </c>
      <c r="T1935">
        <v>172</v>
      </c>
      <c r="U1935">
        <v>0</v>
      </c>
      <c r="V1935" s="8">
        <v>0</v>
      </c>
      <c r="W1935">
        <v>-149</v>
      </c>
      <c r="X1935">
        <v>-1</v>
      </c>
      <c r="Y1935" s="4" t="str">
        <f>VLOOKUP(C1935,[1]Sheet1!$B:$D,3,FALSE)</f>
        <v>Delist</v>
      </c>
      <c r="Z1935">
        <f>IFERROR(VLOOKUP(C1935,[2]!LTP,2,FALSE),0)</f>
        <v>0</v>
      </c>
      <c r="AA1935" s="7">
        <f t="shared" si="30"/>
        <v>0</v>
      </c>
    </row>
    <row r="1936" spans="1:27" x14ac:dyDescent="0.45">
      <c r="A1936" t="s">
        <v>24</v>
      </c>
      <c r="B1936" t="s">
        <v>57</v>
      </c>
      <c r="C1936" t="s">
        <v>143</v>
      </c>
      <c r="D1936">
        <v>147</v>
      </c>
      <c r="E1936" s="10">
        <v>2533680</v>
      </c>
      <c r="F1936" s="10">
        <v>513815</v>
      </c>
      <c r="G1936" s="10">
        <v>15843866</v>
      </c>
      <c r="H1936" s="10">
        <v>15900373</v>
      </c>
      <c r="I1936" s="10">
        <v>153736</v>
      </c>
      <c r="J1936" s="10">
        <v>194192</v>
      </c>
      <c r="K1936" s="10">
        <v>99559</v>
      </c>
      <c r="L1936" s="10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 s="8">
        <v>-0.19</v>
      </c>
      <c r="W1936" s="10">
        <v>32977</v>
      </c>
      <c r="X1936">
        <v>5</v>
      </c>
      <c r="Y1936" s="4" t="str">
        <f>VLOOKUP(C1936,[1]Sheet1!$B:$D,3,FALSE)</f>
        <v>Delist</v>
      </c>
      <c r="Z1936">
        <f>IFERROR(VLOOKUP(C1936,[2]!LTP,2,FALSE),0)</f>
        <v>0</v>
      </c>
      <c r="AA1936" s="7">
        <f t="shared" si="30"/>
        <v>0</v>
      </c>
    </row>
    <row r="1937" spans="1:27" x14ac:dyDescent="0.45">
      <c r="A1937" t="s">
        <v>24</v>
      </c>
      <c r="B1937" t="s">
        <v>57</v>
      </c>
      <c r="C1937" t="s">
        <v>144</v>
      </c>
      <c r="D1937">
        <v>296</v>
      </c>
      <c r="E1937" s="10">
        <v>500000</v>
      </c>
      <c r="F1937" s="10">
        <v>10383</v>
      </c>
      <c r="G1937" s="10">
        <v>582979</v>
      </c>
      <c r="H1937" s="10">
        <v>628210</v>
      </c>
      <c r="I1937" s="10">
        <v>12064</v>
      </c>
      <c r="J1937" s="10">
        <v>13580</v>
      </c>
      <c r="K1937" s="10">
        <v>7541</v>
      </c>
      <c r="L1937" s="10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 s="8">
        <v>-0.79</v>
      </c>
      <c r="W1937" s="10">
        <v>2209</v>
      </c>
      <c r="X1937">
        <v>2</v>
      </c>
      <c r="Y1937" s="4" t="str">
        <f>VLOOKUP(C1937,[1]Sheet1!$B:$D,3,FALSE)</f>
        <v>Development Banks</v>
      </c>
      <c r="Z1937">
        <f>IFERROR(VLOOKUP(C1937,[2]!LTP,2,FALSE),0)</f>
        <v>247</v>
      </c>
      <c r="AA1937" s="7">
        <f t="shared" si="30"/>
        <v>123.5</v>
      </c>
    </row>
    <row r="1938" spans="1:27" x14ac:dyDescent="0.45">
      <c r="A1938" t="s">
        <v>24</v>
      </c>
      <c r="B1938" t="s">
        <v>57</v>
      </c>
      <c r="C1938" t="s">
        <v>145</v>
      </c>
      <c r="D1938">
        <v>197</v>
      </c>
      <c r="E1938" s="10">
        <v>2515236</v>
      </c>
      <c r="F1938" s="10">
        <v>840187</v>
      </c>
      <c r="G1938" s="10">
        <v>21962260</v>
      </c>
      <c r="H1938" s="10">
        <v>19044752</v>
      </c>
      <c r="I1938" s="10">
        <v>245947</v>
      </c>
      <c r="J1938" s="10">
        <v>295291</v>
      </c>
      <c r="K1938" s="10">
        <v>200277</v>
      </c>
      <c r="L1938" s="10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 s="8">
        <v>0.03</v>
      </c>
      <c r="W1938" s="10">
        <v>86833</v>
      </c>
      <c r="X1938">
        <v>14</v>
      </c>
      <c r="Y1938" s="4" t="str">
        <f>VLOOKUP(C1938,[1]Sheet1!$B:$D,3,FALSE)</f>
        <v>Delist</v>
      </c>
      <c r="Z1938">
        <f>IFERROR(VLOOKUP(C1938,[2]!LTP,2,FALSE),0)</f>
        <v>0</v>
      </c>
      <c r="AA1938" s="7">
        <f t="shared" si="30"/>
        <v>0</v>
      </c>
    </row>
    <row r="1939" spans="1:27" x14ac:dyDescent="0.45">
      <c r="A1939" t="s">
        <v>24</v>
      </c>
      <c r="B1939" t="s">
        <v>57</v>
      </c>
      <c r="C1939" t="s">
        <v>146</v>
      </c>
      <c r="D1939">
        <v>423</v>
      </c>
      <c r="E1939" s="10">
        <v>2844501</v>
      </c>
      <c r="F1939" s="10">
        <v>1051420</v>
      </c>
      <c r="G1939" s="10">
        <v>26686226</v>
      </c>
      <c r="H1939" s="10">
        <v>22835656</v>
      </c>
      <c r="I1939" s="10">
        <v>246711</v>
      </c>
      <c r="J1939" s="10">
        <v>292769</v>
      </c>
      <c r="K1939" s="10">
        <v>118750</v>
      </c>
      <c r="L1939" s="10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 s="8">
        <v>-0.49</v>
      </c>
      <c r="W1939" s="10">
        <v>105621</v>
      </c>
      <c r="X1939">
        <v>15</v>
      </c>
      <c r="Y1939" s="4" t="str">
        <f>VLOOKUP(C1939,[1]Sheet1!$B:$D,3,FALSE)</f>
        <v>Development Banks</v>
      </c>
      <c r="Z1939">
        <f>IFERROR(VLOOKUP(C1939,[2]!LTP,2,FALSE),0)</f>
        <v>295.89999999999998</v>
      </c>
      <c r="AA1939" s="7">
        <f t="shared" si="30"/>
        <v>19.726666666666667</v>
      </c>
    </row>
    <row r="1940" spans="1:27" x14ac:dyDescent="0.45">
      <c r="A1940" t="s">
        <v>24</v>
      </c>
      <c r="B1940" t="s">
        <v>57</v>
      </c>
      <c r="C1940" t="s">
        <v>151</v>
      </c>
      <c r="D1940">
        <v>443</v>
      </c>
      <c r="E1940" s="10">
        <v>2174</v>
      </c>
      <c r="F1940" s="10">
        <v>1227</v>
      </c>
      <c r="G1940" s="10">
        <v>21841</v>
      </c>
      <c r="H1940" s="10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 s="8">
        <v>-0.48</v>
      </c>
      <c r="W1940">
        <v>81</v>
      </c>
      <c r="X1940">
        <v>15</v>
      </c>
      <c r="Y1940" s="4" t="str">
        <f>VLOOKUP(C1940,[1]Sheet1!$B:$D,3,FALSE)</f>
        <v>Development Banks</v>
      </c>
      <c r="Z1940">
        <f>IFERROR(VLOOKUP(C1940,[2]!LTP,2,FALSE),0)</f>
        <v>325</v>
      </c>
      <c r="AA1940" s="7">
        <f t="shared" si="30"/>
        <v>21.666666666666668</v>
      </c>
    </row>
    <row r="1941" spans="1:27" x14ac:dyDescent="0.45">
      <c r="A1941" t="s">
        <v>24</v>
      </c>
      <c r="B1941" t="s">
        <v>57</v>
      </c>
      <c r="C1941" t="s">
        <v>147</v>
      </c>
      <c r="D1941">
        <v>445</v>
      </c>
      <c r="E1941" s="10">
        <v>2502656</v>
      </c>
      <c r="F1941" s="10">
        <v>719491</v>
      </c>
      <c r="G1941" s="10">
        <v>15974510</v>
      </c>
      <c r="H1941" s="10">
        <v>14184115</v>
      </c>
      <c r="I1941" s="10">
        <v>139895</v>
      </c>
      <c r="J1941" s="10">
        <v>179972</v>
      </c>
      <c r="K1941" s="10">
        <v>81296</v>
      </c>
      <c r="L1941" s="10">
        <v>2817</v>
      </c>
      <c r="M1941">
        <v>0</v>
      </c>
      <c r="N1941" s="10">
        <v>1011</v>
      </c>
      <c r="O1941">
        <v>3</v>
      </c>
      <c r="P1941">
        <v>0</v>
      </c>
      <c r="Q1941">
        <v>0</v>
      </c>
      <c r="R1941" s="10">
        <v>3499</v>
      </c>
      <c r="S1941">
        <v>1.7</v>
      </c>
      <c r="T1941">
        <v>129</v>
      </c>
      <c r="U1941">
        <v>36</v>
      </c>
      <c r="V1941" s="8">
        <v>-0.92</v>
      </c>
      <c r="W1941" s="10">
        <v>2817</v>
      </c>
      <c r="X1941">
        <v>0</v>
      </c>
      <c r="Y1941" s="4" t="str">
        <f>VLOOKUP(C1941,[1]Sheet1!$B:$D,3,FALSE)</f>
        <v>Development Banks</v>
      </c>
      <c r="Z1941">
        <f>IFERROR(VLOOKUP(C1941,[2]!LTP,2,FALSE),0)</f>
        <v>291.60000000000002</v>
      </c>
      <c r="AA1941" s="7">
        <f t="shared" si="30"/>
        <v>0</v>
      </c>
    </row>
    <row r="1942" spans="1:27" x14ac:dyDescent="0.45">
      <c r="A1942" t="s">
        <v>24</v>
      </c>
      <c r="B1942" t="s">
        <v>57</v>
      </c>
      <c r="C1942" t="s">
        <v>148</v>
      </c>
      <c r="D1942">
        <v>294</v>
      </c>
      <c r="E1942" s="10">
        <v>508510</v>
      </c>
      <c r="F1942" s="10">
        <v>23231</v>
      </c>
      <c r="G1942" s="10">
        <v>1507976</v>
      </c>
      <c r="H1942" s="10">
        <v>1405851</v>
      </c>
      <c r="I1942" s="10">
        <v>24091</v>
      </c>
      <c r="J1942" s="10">
        <v>29481</v>
      </c>
      <c r="K1942" s="10">
        <v>8927</v>
      </c>
      <c r="L1942" s="10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 s="8">
        <v>-0.82</v>
      </c>
      <c r="W1942" s="10">
        <v>1622</v>
      </c>
      <c r="X1942">
        <v>1</v>
      </c>
      <c r="Y1942" s="4" t="str">
        <f>VLOOKUP(C1942,[1]Sheet1!$B:$D,3,FALSE)</f>
        <v>Development Banks</v>
      </c>
      <c r="Z1942">
        <f>IFERROR(VLOOKUP(C1942,[2]!LTP,2,FALSE),0)</f>
        <v>230.5</v>
      </c>
      <c r="AA1942" s="7">
        <f t="shared" si="30"/>
        <v>230.5</v>
      </c>
    </row>
    <row r="1943" spans="1:27" x14ac:dyDescent="0.45">
      <c r="A1943" t="s">
        <v>53</v>
      </c>
      <c r="B1943" t="s">
        <v>57</v>
      </c>
      <c r="C1943" t="s">
        <v>124</v>
      </c>
      <c r="D1943">
        <v>199</v>
      </c>
      <c r="E1943" s="10">
        <v>501600</v>
      </c>
      <c r="F1943" s="10">
        <v>122578</v>
      </c>
      <c r="G1943" s="10">
        <v>3262821</v>
      </c>
      <c r="H1943" s="10">
        <v>2846048</v>
      </c>
      <c r="I1943" s="10">
        <v>82278</v>
      </c>
      <c r="J1943" s="10">
        <v>99615</v>
      </c>
      <c r="K1943" s="10">
        <v>57948</v>
      </c>
      <c r="L1943" s="10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 s="8">
        <v>-0.03</v>
      </c>
      <c r="W1943" s="10">
        <v>33165</v>
      </c>
      <c r="X1943">
        <v>13</v>
      </c>
      <c r="Y1943" s="4" t="str">
        <f>VLOOKUP(C1943,[1]Sheet1!$B:$D,3,FALSE)</f>
        <v>Delist</v>
      </c>
      <c r="Z1943">
        <f>IFERROR(VLOOKUP(C1943,[2]!LTP,2,FALSE),0)</f>
        <v>0</v>
      </c>
      <c r="AA1943" s="7">
        <f t="shared" si="30"/>
        <v>0</v>
      </c>
    </row>
    <row r="1944" spans="1:27" x14ac:dyDescent="0.45">
      <c r="A1944" t="s">
        <v>53</v>
      </c>
      <c r="B1944" t="s">
        <v>57</v>
      </c>
      <c r="C1944" t="s">
        <v>154</v>
      </c>
      <c r="D1944">
        <v>480</v>
      </c>
      <c r="E1944" s="10">
        <v>362250</v>
      </c>
      <c r="F1944" s="10">
        <v>-30456</v>
      </c>
      <c r="G1944" s="10">
        <v>119030</v>
      </c>
      <c r="H1944" s="10">
        <v>228308</v>
      </c>
      <c r="I1944" s="10">
        <v>24923</v>
      </c>
      <c r="J1944" s="10">
        <v>26573</v>
      </c>
      <c r="K1944" s="10">
        <v>12275</v>
      </c>
      <c r="L1944" s="10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 s="8">
        <v>-0.44</v>
      </c>
      <c r="W1944" s="10">
        <v>64609</v>
      </c>
      <c r="X1944">
        <v>36</v>
      </c>
      <c r="Y1944" s="4" t="str">
        <f>VLOOKUP(C1944,[1]Sheet1!$B:$D,3,FALSE)</f>
        <v>Development Banks</v>
      </c>
      <c r="Z1944">
        <f>IFERROR(VLOOKUP(C1944,[2]!LTP,2,FALSE),0)</f>
        <v>288.5</v>
      </c>
      <c r="AA1944" s="7">
        <f t="shared" si="30"/>
        <v>8.0138888888888893</v>
      </c>
    </row>
    <row r="1945" spans="1:27" x14ac:dyDescent="0.45">
      <c r="A1945" t="s">
        <v>53</v>
      </c>
      <c r="B1945" t="s">
        <v>57</v>
      </c>
      <c r="C1945" t="s">
        <v>125</v>
      </c>
      <c r="D1945">
        <v>418</v>
      </c>
      <c r="E1945" s="10">
        <v>692674</v>
      </c>
      <c r="F1945" s="10">
        <v>345759</v>
      </c>
      <c r="G1945" s="10">
        <v>6119220</v>
      </c>
      <c r="H1945" s="10">
        <v>5400294</v>
      </c>
      <c r="I1945" s="10">
        <v>187207</v>
      </c>
      <c r="J1945" s="10">
        <v>217543</v>
      </c>
      <c r="K1945" s="10">
        <v>150813</v>
      </c>
      <c r="L1945" s="10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 s="8">
        <v>-0.32</v>
      </c>
      <c r="W1945" s="10">
        <v>82549</v>
      </c>
      <c r="X1945">
        <v>24</v>
      </c>
      <c r="Y1945" s="4" t="str">
        <f>VLOOKUP(C1945,[1]Sheet1!$B:$D,3,FALSE)</f>
        <v>Development Banks</v>
      </c>
      <c r="Z1945">
        <f>IFERROR(VLOOKUP(C1945,[2]!LTP,2,FALSE),0)</f>
        <v>279.10000000000002</v>
      </c>
      <c r="AA1945" s="7">
        <f t="shared" si="30"/>
        <v>11.629166666666668</v>
      </c>
    </row>
    <row r="1946" spans="1:27" x14ac:dyDescent="0.45">
      <c r="A1946" t="s">
        <v>53</v>
      </c>
      <c r="B1946" t="s">
        <v>57</v>
      </c>
      <c r="C1946" t="s">
        <v>126</v>
      </c>
      <c r="D1946">
        <v>430.6</v>
      </c>
      <c r="E1946" s="10">
        <v>2788368</v>
      </c>
      <c r="F1946" s="10">
        <v>652630</v>
      </c>
      <c r="G1946" s="10">
        <v>26979764</v>
      </c>
      <c r="H1946" s="10">
        <v>23523058</v>
      </c>
      <c r="I1946" s="10">
        <v>649896</v>
      </c>
      <c r="J1946" s="10">
        <v>792324</v>
      </c>
      <c r="K1946" s="10">
        <v>512989</v>
      </c>
      <c r="L1946" s="10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 s="8">
        <v>-0.45</v>
      </c>
      <c r="W1946" s="10">
        <v>279537</v>
      </c>
      <c r="X1946">
        <v>20</v>
      </c>
      <c r="Y1946" s="4" t="str">
        <f>VLOOKUP(C1946,[1]Sheet1!$B:$D,3,FALSE)</f>
        <v>Development Banks</v>
      </c>
      <c r="Z1946">
        <f>IFERROR(VLOOKUP(C1946,[2]!LTP,2,FALSE),0)</f>
        <v>356.8</v>
      </c>
      <c r="AA1946" s="7">
        <f t="shared" si="30"/>
        <v>17.84</v>
      </c>
    </row>
    <row r="1947" spans="1:27" x14ac:dyDescent="0.45">
      <c r="A1947" t="s">
        <v>53</v>
      </c>
      <c r="B1947" t="s">
        <v>57</v>
      </c>
      <c r="C1947" t="s">
        <v>127</v>
      </c>
      <c r="D1947">
        <v>201</v>
      </c>
      <c r="E1947" s="10">
        <v>2750000</v>
      </c>
      <c r="F1947" s="10">
        <v>883053</v>
      </c>
      <c r="G1947" s="10">
        <v>26194036</v>
      </c>
      <c r="H1947" s="10">
        <v>23385452</v>
      </c>
      <c r="I1947" s="10">
        <v>554274</v>
      </c>
      <c r="J1947" s="10">
        <v>702915</v>
      </c>
      <c r="K1947" s="10">
        <v>444625</v>
      </c>
      <c r="L1947" s="10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 s="8">
        <v>0.19</v>
      </c>
      <c r="W1947" s="10">
        <v>265222</v>
      </c>
      <c r="X1947">
        <v>19</v>
      </c>
      <c r="Y1947" s="4" t="str">
        <f>VLOOKUP(C1947,[1]Sheet1!$B:$D,3,FALSE)</f>
        <v>Delist</v>
      </c>
      <c r="Z1947">
        <f>IFERROR(VLOOKUP(C1947,[2]!LTP,2,FALSE),0)</f>
        <v>0</v>
      </c>
      <c r="AA1947" s="7">
        <f t="shared" si="30"/>
        <v>0</v>
      </c>
    </row>
    <row r="1948" spans="1:27" x14ac:dyDescent="0.45">
      <c r="A1948" t="s">
        <v>53</v>
      </c>
      <c r="B1948" t="s">
        <v>57</v>
      </c>
      <c r="C1948" t="s">
        <v>128</v>
      </c>
      <c r="D1948">
        <v>135</v>
      </c>
      <c r="E1948" s="10">
        <v>504053</v>
      </c>
      <c r="F1948" s="10">
        <v>65649</v>
      </c>
      <c r="G1948" s="10">
        <v>1793646</v>
      </c>
      <c r="H1948" s="10">
        <v>1818924</v>
      </c>
      <c r="I1948" s="10">
        <v>60346</v>
      </c>
      <c r="J1948" s="10">
        <v>70268</v>
      </c>
      <c r="K1948" s="10">
        <v>44558</v>
      </c>
      <c r="L1948" s="10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 s="8">
        <v>0.16</v>
      </c>
      <c r="W1948" s="10">
        <v>24189</v>
      </c>
      <c r="X1948">
        <v>10</v>
      </c>
      <c r="Y1948" s="4" t="str">
        <f>VLOOKUP(C1948,[1]Sheet1!$B:$D,3,FALSE)</f>
        <v>Delist</v>
      </c>
      <c r="Z1948">
        <f>IFERROR(VLOOKUP(C1948,[2]!LTP,2,FALSE),0)</f>
        <v>0</v>
      </c>
      <c r="AA1948" s="7">
        <f t="shared" si="30"/>
        <v>0</v>
      </c>
    </row>
    <row r="1949" spans="1:27" x14ac:dyDescent="0.45">
      <c r="A1949" t="s">
        <v>53</v>
      </c>
      <c r="B1949" t="s">
        <v>57</v>
      </c>
      <c r="C1949" t="s">
        <v>129</v>
      </c>
      <c r="D1949">
        <v>377</v>
      </c>
      <c r="E1949" s="10">
        <v>2593609</v>
      </c>
      <c r="F1949" s="10">
        <v>457462</v>
      </c>
      <c r="G1949" s="10">
        <v>23584875</v>
      </c>
      <c r="H1949" s="10">
        <v>20333930</v>
      </c>
      <c r="I1949" s="10">
        <v>466676</v>
      </c>
      <c r="J1949" s="10">
        <v>589526</v>
      </c>
      <c r="K1949" s="10">
        <v>344911</v>
      </c>
      <c r="L1949" s="10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 s="8">
        <v>-0.51</v>
      </c>
      <c r="W1949" s="10">
        <v>170448</v>
      </c>
      <c r="X1949">
        <v>13</v>
      </c>
      <c r="Y1949" s="4" t="str">
        <f>VLOOKUP(C1949,[1]Sheet1!$B:$D,3,FALSE)</f>
        <v>Development Banks</v>
      </c>
      <c r="Z1949">
        <f>IFERROR(VLOOKUP(C1949,[2]!LTP,2,FALSE),0)</f>
        <v>255.1</v>
      </c>
      <c r="AA1949" s="7">
        <f t="shared" si="30"/>
        <v>19.623076923076923</v>
      </c>
    </row>
    <row r="1950" spans="1:27" x14ac:dyDescent="0.45">
      <c r="A1950" t="s">
        <v>53</v>
      </c>
      <c r="B1950" t="s">
        <v>57</v>
      </c>
      <c r="C1950" t="s">
        <v>130</v>
      </c>
      <c r="D1950">
        <v>283</v>
      </c>
      <c r="E1950" s="10">
        <v>531300</v>
      </c>
      <c r="F1950" s="10">
        <v>99740</v>
      </c>
      <c r="G1950" s="10">
        <v>4648537</v>
      </c>
      <c r="H1950" s="10">
        <v>4123990</v>
      </c>
      <c r="I1950" s="10">
        <v>111093</v>
      </c>
      <c r="J1950" s="10">
        <v>130362</v>
      </c>
      <c r="K1950" s="10">
        <v>72908</v>
      </c>
      <c r="L1950" s="1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 s="8">
        <v>-0.33</v>
      </c>
      <c r="W1950" s="10">
        <v>36113</v>
      </c>
      <c r="X1950">
        <v>14</v>
      </c>
      <c r="Y1950" s="4" t="str">
        <f>VLOOKUP(C1950,[1]Sheet1!$B:$D,3,FALSE)</f>
        <v>Delist</v>
      </c>
      <c r="Z1950">
        <f>IFERROR(VLOOKUP(C1950,[2]!LTP,2,FALSE),0)</f>
        <v>0</v>
      </c>
      <c r="AA1950" s="7">
        <f t="shared" si="30"/>
        <v>0</v>
      </c>
    </row>
    <row r="1951" spans="1:27" x14ac:dyDescent="0.45">
      <c r="A1951" t="s">
        <v>53</v>
      </c>
      <c r="B1951" t="s">
        <v>57</v>
      </c>
      <c r="C1951" t="s">
        <v>131</v>
      </c>
      <c r="D1951">
        <v>238</v>
      </c>
      <c r="E1951" s="10">
        <v>2520636</v>
      </c>
      <c r="F1951" s="10">
        <v>936875</v>
      </c>
      <c r="G1951" s="10">
        <v>26728046</v>
      </c>
      <c r="H1951" s="10">
        <v>23546089</v>
      </c>
      <c r="I1951" s="10">
        <v>611355</v>
      </c>
      <c r="J1951" s="10">
        <v>712784</v>
      </c>
      <c r="K1951" s="10">
        <v>467875</v>
      </c>
      <c r="L1951" s="10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 s="8">
        <v>0.09</v>
      </c>
      <c r="W1951" s="10">
        <v>274668</v>
      </c>
      <c r="X1951">
        <v>22</v>
      </c>
      <c r="Y1951" s="4" t="str">
        <f>VLOOKUP(C1951,[1]Sheet1!$B:$D,3,FALSE)</f>
        <v>Delist</v>
      </c>
      <c r="Z1951">
        <f>IFERROR(VLOOKUP(C1951,[2]!LTP,2,FALSE),0)</f>
        <v>0</v>
      </c>
      <c r="AA1951" s="7">
        <f t="shared" si="30"/>
        <v>0</v>
      </c>
    </row>
    <row r="1952" spans="1:27" x14ac:dyDescent="0.45">
      <c r="A1952" t="s">
        <v>53</v>
      </c>
      <c r="B1952" t="s">
        <v>57</v>
      </c>
      <c r="C1952" t="s">
        <v>152</v>
      </c>
      <c r="D1952">
        <v>180</v>
      </c>
      <c r="E1952" s="10">
        <v>284297</v>
      </c>
      <c r="F1952" s="10">
        <v>41159</v>
      </c>
      <c r="G1952" s="10">
        <v>867048</v>
      </c>
      <c r="H1952" s="10">
        <v>783224</v>
      </c>
      <c r="I1952" s="10">
        <v>37550</v>
      </c>
      <c r="J1952" s="10">
        <v>40990</v>
      </c>
      <c r="K1952" s="10">
        <v>21543</v>
      </c>
      <c r="L1952" s="10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 s="8">
        <v>-0.24</v>
      </c>
      <c r="W1952" s="10">
        <v>10385</v>
      </c>
      <c r="X1952">
        <v>7</v>
      </c>
      <c r="Y1952" s="4" t="str">
        <f>VLOOKUP(C1952,[1]Sheet1!$B:$D,3,FALSE)</f>
        <v>Delist</v>
      </c>
      <c r="Z1952">
        <f>IFERROR(VLOOKUP(C1952,[2]!LTP,2,FALSE),0)</f>
        <v>0</v>
      </c>
      <c r="AA1952" s="7">
        <f t="shared" si="30"/>
        <v>0</v>
      </c>
    </row>
    <row r="1953" spans="1:27" x14ac:dyDescent="0.45">
      <c r="A1953" t="s">
        <v>53</v>
      </c>
      <c r="B1953" t="s">
        <v>57</v>
      </c>
      <c r="C1953" t="s">
        <v>132</v>
      </c>
      <c r="D1953">
        <v>196</v>
      </c>
      <c r="E1953" s="10">
        <v>515000</v>
      </c>
      <c r="F1953" s="10">
        <v>68839</v>
      </c>
      <c r="G1953" s="10">
        <v>1909828</v>
      </c>
      <c r="H1953" s="10">
        <v>1823687</v>
      </c>
      <c r="I1953" s="10">
        <v>74615</v>
      </c>
      <c r="J1953" s="10">
        <v>85869</v>
      </c>
      <c r="K1953" s="10">
        <v>46408</v>
      </c>
      <c r="L1953" s="10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 s="8">
        <v>-0.18</v>
      </c>
      <c r="W1953" s="10">
        <v>26208</v>
      </c>
      <c r="X1953">
        <v>10</v>
      </c>
      <c r="Y1953" s="4" t="str">
        <f>VLOOKUP(C1953,[1]Sheet1!$B:$D,3,FALSE)</f>
        <v>Delist</v>
      </c>
      <c r="Z1953">
        <f>IFERROR(VLOOKUP(C1953,[2]!LTP,2,FALSE),0)</f>
        <v>0</v>
      </c>
      <c r="AA1953" s="7">
        <f t="shared" si="30"/>
        <v>0</v>
      </c>
    </row>
    <row r="1954" spans="1:27" x14ac:dyDescent="0.45">
      <c r="A1954" t="s">
        <v>53</v>
      </c>
      <c r="B1954" t="s">
        <v>57</v>
      </c>
      <c r="C1954" t="s">
        <v>133</v>
      </c>
      <c r="D1954">
        <v>330.9</v>
      </c>
      <c r="E1954" s="10">
        <v>502830</v>
      </c>
      <c r="F1954" s="10">
        <v>49879</v>
      </c>
      <c r="G1954" s="10">
        <v>2868406</v>
      </c>
      <c r="H1954" s="10">
        <v>1832330</v>
      </c>
      <c r="I1954" s="10">
        <v>38484</v>
      </c>
      <c r="J1954" s="10">
        <v>56627</v>
      </c>
      <c r="K1954" s="10">
        <v>15027</v>
      </c>
      <c r="L1954" s="10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 s="8">
        <v>-0.79</v>
      </c>
      <c r="W1954" s="10">
        <v>4923</v>
      </c>
      <c r="X1954">
        <v>2</v>
      </c>
      <c r="Y1954" s="4" t="str">
        <f>VLOOKUP(C1954,[1]Sheet1!$B:$D,3,FALSE)</f>
        <v>Development Banks</v>
      </c>
      <c r="Z1954">
        <f>IFERROR(VLOOKUP(C1954,[2]!LTP,2,FALSE),0)</f>
        <v>254</v>
      </c>
      <c r="AA1954" s="7">
        <f t="shared" si="30"/>
        <v>127</v>
      </c>
    </row>
    <row r="1955" spans="1:27" x14ac:dyDescent="0.45">
      <c r="A1955" t="s">
        <v>53</v>
      </c>
      <c r="B1955" t="s">
        <v>57</v>
      </c>
      <c r="C1955" t="s">
        <v>134</v>
      </c>
      <c r="D1955">
        <v>450</v>
      </c>
      <c r="E1955" s="10">
        <v>585000</v>
      </c>
      <c r="F1955" s="10">
        <v>244923</v>
      </c>
      <c r="G1955" s="10">
        <v>4005903</v>
      </c>
      <c r="H1955" s="10">
        <v>3490281</v>
      </c>
      <c r="I1955" s="10">
        <v>94113</v>
      </c>
      <c r="J1955" s="10">
        <v>121141</v>
      </c>
      <c r="K1955" s="10">
        <v>78021</v>
      </c>
      <c r="L1955" s="10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 s="8">
        <v>-0.51</v>
      </c>
      <c r="W1955" s="10">
        <v>43802</v>
      </c>
      <c r="X1955">
        <v>15</v>
      </c>
      <c r="Y1955" s="4" t="str">
        <f>VLOOKUP(C1955,[1]Sheet1!$B:$D,3,FALSE)</f>
        <v>Development Banks</v>
      </c>
      <c r="Z1955">
        <f>IFERROR(VLOOKUP(C1955,[2]!LTP,2,FALSE),0)</f>
        <v>353.1</v>
      </c>
      <c r="AA1955" s="7">
        <f t="shared" si="30"/>
        <v>23.540000000000003</v>
      </c>
    </row>
    <row r="1956" spans="1:27" x14ac:dyDescent="0.45">
      <c r="A1956" t="s">
        <v>53</v>
      </c>
      <c r="B1956" t="s">
        <v>57</v>
      </c>
      <c r="C1956" t="s">
        <v>135</v>
      </c>
      <c r="D1956">
        <v>162</v>
      </c>
      <c r="E1956" s="10">
        <v>576401</v>
      </c>
      <c r="F1956" s="10">
        <v>96770</v>
      </c>
      <c r="G1956" s="10">
        <v>4798514</v>
      </c>
      <c r="H1956" s="10">
        <v>4128812</v>
      </c>
      <c r="I1956" s="10">
        <v>99919</v>
      </c>
      <c r="J1956" s="10">
        <v>140971</v>
      </c>
      <c r="K1956" s="10">
        <v>75261</v>
      </c>
      <c r="L1956" s="10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 s="8">
        <v>0.19</v>
      </c>
      <c r="W1956" s="10">
        <v>40726</v>
      </c>
      <c r="X1956">
        <v>14</v>
      </c>
      <c r="Y1956" s="4" t="str">
        <f>VLOOKUP(C1956,[1]Sheet1!$B:$D,3,FALSE)</f>
        <v>Delist</v>
      </c>
      <c r="Z1956">
        <f>IFERROR(VLOOKUP(C1956,[2]!LTP,2,FALSE),0)</f>
        <v>0</v>
      </c>
      <c r="AA1956" s="7">
        <f t="shared" si="30"/>
        <v>0</v>
      </c>
    </row>
    <row r="1957" spans="1:27" x14ac:dyDescent="0.45">
      <c r="A1957" t="s">
        <v>53</v>
      </c>
      <c r="B1957" t="s">
        <v>57</v>
      </c>
      <c r="C1957" t="s">
        <v>136</v>
      </c>
      <c r="D1957">
        <v>485</v>
      </c>
      <c r="E1957" s="10">
        <v>3064760</v>
      </c>
      <c r="F1957" s="10">
        <v>854904</v>
      </c>
      <c r="G1957" s="10">
        <v>38138258</v>
      </c>
      <c r="H1957" s="10">
        <v>32978099</v>
      </c>
      <c r="I1957" s="10">
        <v>858778</v>
      </c>
      <c r="J1957" s="10">
        <v>1173078</v>
      </c>
      <c r="K1957" s="10">
        <v>729948</v>
      </c>
      <c r="L1957" s="10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 s="8">
        <v>-0.43</v>
      </c>
      <c r="W1957" s="10">
        <v>404830</v>
      </c>
      <c r="X1957">
        <v>26</v>
      </c>
      <c r="Y1957" s="4" t="str">
        <f>VLOOKUP(C1957,[1]Sheet1!$B:$D,3,FALSE)</f>
        <v>Development Banks</v>
      </c>
      <c r="Z1957">
        <f>IFERROR(VLOOKUP(C1957,[2]!LTP,2,FALSE),0)</f>
        <v>390</v>
      </c>
      <c r="AA1957" s="7">
        <f t="shared" si="30"/>
        <v>15</v>
      </c>
    </row>
    <row r="1958" spans="1:27" x14ac:dyDescent="0.45">
      <c r="A1958" t="s">
        <v>53</v>
      </c>
      <c r="B1958" t="s">
        <v>57</v>
      </c>
      <c r="C1958" t="s">
        <v>137</v>
      </c>
      <c r="D1958">
        <v>145</v>
      </c>
      <c r="E1958" s="10">
        <v>531659</v>
      </c>
      <c r="F1958" s="10">
        <v>41240</v>
      </c>
      <c r="G1958" s="10">
        <v>3141037</v>
      </c>
      <c r="H1958" s="10">
        <v>2844449</v>
      </c>
      <c r="I1958" s="10">
        <v>76518</v>
      </c>
      <c r="J1958" s="10">
        <v>96021</v>
      </c>
      <c r="K1958" s="10">
        <v>49490</v>
      </c>
      <c r="L1958" s="10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 s="8">
        <v>-0.17</v>
      </c>
      <c r="W1958" s="10">
        <v>15923</v>
      </c>
      <c r="X1958">
        <v>6</v>
      </c>
      <c r="Y1958" s="4" t="str">
        <f>VLOOKUP(C1958,[1]Sheet1!$B:$D,3,FALSE)</f>
        <v>Delist</v>
      </c>
      <c r="Z1958">
        <f>IFERROR(VLOOKUP(C1958,[2]!LTP,2,FALSE),0)</f>
        <v>0</v>
      </c>
      <c r="AA1958" s="7">
        <f t="shared" si="30"/>
        <v>0</v>
      </c>
    </row>
    <row r="1959" spans="1:27" x14ac:dyDescent="0.45">
      <c r="A1959" t="s">
        <v>53</v>
      </c>
      <c r="B1959" t="s">
        <v>57</v>
      </c>
      <c r="C1959" t="s">
        <v>149</v>
      </c>
      <c r="D1959">
        <v>188</v>
      </c>
      <c r="E1959" s="10">
        <v>551283</v>
      </c>
      <c r="F1959" s="10">
        <v>108607</v>
      </c>
      <c r="G1959" s="10">
        <v>3356129</v>
      </c>
      <c r="H1959" s="10">
        <v>3046791</v>
      </c>
      <c r="I1959" s="10">
        <v>83338</v>
      </c>
      <c r="J1959" s="10">
        <v>103641</v>
      </c>
      <c r="K1959" s="10">
        <v>67184</v>
      </c>
      <c r="L1959" s="10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 s="8">
        <v>0</v>
      </c>
      <c r="W1959" s="10">
        <v>36193</v>
      </c>
      <c r="X1959">
        <v>13</v>
      </c>
      <c r="Y1959" s="4" t="str">
        <f>VLOOKUP(C1959,[1]Sheet1!$B:$D,3,FALSE)</f>
        <v>Delist</v>
      </c>
      <c r="Z1959">
        <f>IFERROR(VLOOKUP(C1959,[2]!LTP,2,FALSE),0)</f>
        <v>0</v>
      </c>
      <c r="AA1959" s="7">
        <f t="shared" si="30"/>
        <v>0</v>
      </c>
    </row>
    <row r="1960" spans="1:27" x14ac:dyDescent="0.45">
      <c r="A1960" t="s">
        <v>53</v>
      </c>
      <c r="B1960" t="s">
        <v>57</v>
      </c>
      <c r="C1960" t="s">
        <v>139</v>
      </c>
      <c r="D1960">
        <v>376</v>
      </c>
      <c r="E1960" s="10">
        <v>2606640</v>
      </c>
      <c r="F1960" s="10">
        <v>675043</v>
      </c>
      <c r="G1960" s="10">
        <v>18397663</v>
      </c>
      <c r="H1960" s="10">
        <v>16735728</v>
      </c>
      <c r="I1960" s="10">
        <v>468380</v>
      </c>
      <c r="J1960" s="10">
        <v>548938</v>
      </c>
      <c r="K1960" s="10">
        <v>304435</v>
      </c>
      <c r="L1960" s="1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 s="8">
        <v>-0.46</v>
      </c>
      <c r="W1960" s="10">
        <v>186967</v>
      </c>
      <c r="X1960">
        <v>14</v>
      </c>
      <c r="Y1960" s="4" t="str">
        <f>VLOOKUP(C1960,[1]Sheet1!$B:$D,3,FALSE)</f>
        <v>Development Banks</v>
      </c>
      <c r="Z1960">
        <f>IFERROR(VLOOKUP(C1960,[2]!LTP,2,FALSE),0)</f>
        <v>280</v>
      </c>
      <c r="AA1960" s="7">
        <f t="shared" si="30"/>
        <v>20</v>
      </c>
    </row>
    <row r="1961" spans="1:27" x14ac:dyDescent="0.45">
      <c r="A1961" t="s">
        <v>53</v>
      </c>
      <c r="B1961" t="s">
        <v>57</v>
      </c>
      <c r="C1961" t="s">
        <v>140</v>
      </c>
      <c r="D1961">
        <v>197</v>
      </c>
      <c r="E1961" s="10">
        <v>509668</v>
      </c>
      <c r="F1961" s="10">
        <v>265257</v>
      </c>
      <c r="G1961" s="10">
        <v>4346800</v>
      </c>
      <c r="H1961" s="10">
        <v>3681266</v>
      </c>
      <c r="I1961" s="10">
        <v>103409</v>
      </c>
      <c r="J1961" s="10">
        <v>131863</v>
      </c>
      <c r="K1961" s="10">
        <v>92717</v>
      </c>
      <c r="L1961" s="10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 s="8">
        <v>0.32</v>
      </c>
      <c r="W1961" s="10">
        <v>50488</v>
      </c>
      <c r="X1961">
        <v>20</v>
      </c>
      <c r="Y1961" s="4" t="str">
        <f>VLOOKUP(C1961,[1]Sheet1!$B:$D,3,FALSE)</f>
        <v>Delist</v>
      </c>
      <c r="Z1961">
        <f>IFERROR(VLOOKUP(C1961,[2]!LTP,2,FALSE),0)</f>
        <v>0</v>
      </c>
      <c r="AA1961" s="7">
        <f t="shared" si="30"/>
        <v>0</v>
      </c>
    </row>
    <row r="1962" spans="1:27" x14ac:dyDescent="0.45">
      <c r="A1962" t="s">
        <v>53</v>
      </c>
      <c r="B1962" t="s">
        <v>57</v>
      </c>
      <c r="C1962" t="s">
        <v>141</v>
      </c>
      <c r="D1962">
        <v>375</v>
      </c>
      <c r="E1962" s="10">
        <v>1622665</v>
      </c>
      <c r="F1962" s="10">
        <v>530490</v>
      </c>
      <c r="G1962" s="10">
        <v>16102372</v>
      </c>
      <c r="H1962" s="10">
        <v>14523683</v>
      </c>
      <c r="I1962" s="10">
        <v>409981</v>
      </c>
      <c r="J1962" s="10">
        <v>470049</v>
      </c>
      <c r="K1962" s="10">
        <v>337563</v>
      </c>
      <c r="L1962" s="10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 s="8">
        <v>-0.28000000000000003</v>
      </c>
      <c r="W1962" s="10">
        <v>199035</v>
      </c>
      <c r="X1962">
        <v>25</v>
      </c>
      <c r="Y1962" s="4" t="str">
        <f>VLOOKUP(C1962,[1]Sheet1!$B:$D,3,FALSE)</f>
        <v>Development Banks</v>
      </c>
      <c r="Z1962">
        <f>IFERROR(VLOOKUP(C1962,[2]!LTP,2,FALSE),0)</f>
        <v>318.2</v>
      </c>
      <c r="AA1962" s="7">
        <f t="shared" si="30"/>
        <v>12.728</v>
      </c>
    </row>
    <row r="1963" spans="1:27" x14ac:dyDescent="0.45">
      <c r="A1963" t="s">
        <v>53</v>
      </c>
      <c r="B1963" t="s">
        <v>57</v>
      </c>
      <c r="C1963" t="s">
        <v>142</v>
      </c>
      <c r="D1963">
        <v>340.9</v>
      </c>
      <c r="E1963" s="10">
        <v>500027</v>
      </c>
      <c r="F1963" s="10">
        <v>97399</v>
      </c>
      <c r="G1963" s="10">
        <v>2002544</v>
      </c>
      <c r="H1963" s="10">
        <v>1810748</v>
      </c>
      <c r="I1963" s="10">
        <v>60160</v>
      </c>
      <c r="J1963" s="10">
        <v>70528</v>
      </c>
      <c r="K1963" s="10">
        <v>31111</v>
      </c>
      <c r="L1963" s="10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 s="8">
        <v>-0.5</v>
      </c>
      <c r="W1963" s="10">
        <v>26599</v>
      </c>
      <c r="X1963">
        <v>11</v>
      </c>
      <c r="Y1963" s="4" t="str">
        <f>VLOOKUP(C1963,[1]Sheet1!$B:$D,3,FALSE)</f>
        <v>Development Banks</v>
      </c>
      <c r="Z1963">
        <f>IFERROR(VLOOKUP(C1963,[2]!LTP,2,FALSE),0)</f>
        <v>249.9</v>
      </c>
      <c r="AA1963" s="7">
        <f t="shared" si="30"/>
        <v>22.718181818181819</v>
      </c>
    </row>
    <row r="1964" spans="1:27" x14ac:dyDescent="0.45">
      <c r="A1964" t="s">
        <v>53</v>
      </c>
      <c r="B1964" t="s">
        <v>57</v>
      </c>
      <c r="C1964" t="s">
        <v>150</v>
      </c>
      <c r="D1964">
        <v>231</v>
      </c>
      <c r="E1964" s="10">
        <v>504068</v>
      </c>
      <c r="F1964" s="10">
        <v>51749</v>
      </c>
      <c r="G1964" s="10">
        <v>3293538</v>
      </c>
      <c r="H1964" s="10">
        <v>2845029</v>
      </c>
      <c r="I1964" s="10">
        <v>89314</v>
      </c>
      <c r="J1964" s="10">
        <v>128321</v>
      </c>
      <c r="K1964" s="10">
        <v>83521</v>
      </c>
      <c r="L1964" s="10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 s="8">
        <v>-7.0000000000000007E-2</v>
      </c>
      <c r="W1964" s="10">
        <v>47061</v>
      </c>
      <c r="X1964">
        <v>19</v>
      </c>
      <c r="Y1964" s="4" t="str">
        <f>VLOOKUP(C1964,[1]Sheet1!$B:$D,3,FALSE)</f>
        <v>Delist</v>
      </c>
      <c r="Z1964">
        <f>IFERROR(VLOOKUP(C1964,[2]!LTP,2,FALSE),0)</f>
        <v>0</v>
      </c>
      <c r="AA1964" s="7">
        <f t="shared" si="30"/>
        <v>0</v>
      </c>
    </row>
    <row r="1965" spans="1:27" x14ac:dyDescent="0.45">
      <c r="A1965" t="s">
        <v>53</v>
      </c>
      <c r="B1965" t="s">
        <v>57</v>
      </c>
      <c r="C1965" t="s">
        <v>153</v>
      </c>
      <c r="D1965">
        <v>460</v>
      </c>
      <c r="E1965" s="10">
        <v>163367</v>
      </c>
      <c r="F1965" s="10">
        <v>47050</v>
      </c>
      <c r="G1965" s="10">
        <v>688472</v>
      </c>
      <c r="H1965" s="10">
        <v>593491</v>
      </c>
      <c r="I1965" s="10">
        <v>15658</v>
      </c>
      <c r="J1965" s="10">
        <v>26574</v>
      </c>
      <c r="K1965" s="10">
        <v>11543</v>
      </c>
      <c r="L1965" s="10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 s="8">
        <v>-0.56000000000000005</v>
      </c>
      <c r="W1965" s="10">
        <v>11543</v>
      </c>
      <c r="X1965">
        <v>14</v>
      </c>
      <c r="Y1965" s="4" t="str">
        <f>VLOOKUP(C1965,[1]Sheet1!$B:$D,3,FALSE)</f>
        <v>Delist</v>
      </c>
      <c r="Z1965">
        <f>IFERROR(VLOOKUP(C1965,[2]!LTP,2,FALSE),0)</f>
        <v>0</v>
      </c>
      <c r="AA1965" s="7">
        <f t="shared" si="30"/>
        <v>0</v>
      </c>
    </row>
    <row r="1966" spans="1:27" x14ac:dyDescent="0.45">
      <c r="A1966" t="s">
        <v>53</v>
      </c>
      <c r="B1966" t="s">
        <v>57</v>
      </c>
      <c r="C1966" t="s">
        <v>143</v>
      </c>
      <c r="D1966">
        <v>147</v>
      </c>
      <c r="E1966" s="10">
        <v>2533680</v>
      </c>
      <c r="F1966" s="10">
        <v>613874</v>
      </c>
      <c r="G1966" s="10">
        <v>17114221</v>
      </c>
      <c r="H1966" s="10">
        <v>15697093</v>
      </c>
      <c r="I1966" s="10">
        <v>367315</v>
      </c>
      <c r="J1966" s="10">
        <v>447856</v>
      </c>
      <c r="K1966" s="10">
        <v>259853</v>
      </c>
      <c r="L1966" s="10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 s="8">
        <v>0.16</v>
      </c>
      <c r="W1966" s="10">
        <v>132984</v>
      </c>
      <c r="X1966">
        <v>10</v>
      </c>
      <c r="Y1966" s="4" t="str">
        <f>VLOOKUP(C1966,[1]Sheet1!$B:$D,3,FALSE)</f>
        <v>Delist</v>
      </c>
      <c r="Z1966">
        <f>IFERROR(VLOOKUP(C1966,[2]!LTP,2,FALSE),0)</f>
        <v>0</v>
      </c>
      <c r="AA1966" s="7">
        <f t="shared" si="30"/>
        <v>0</v>
      </c>
    </row>
    <row r="1967" spans="1:27" x14ac:dyDescent="0.45">
      <c r="A1967" t="s">
        <v>53</v>
      </c>
      <c r="B1967" t="s">
        <v>57</v>
      </c>
      <c r="C1967" t="s">
        <v>144</v>
      </c>
      <c r="D1967">
        <v>296</v>
      </c>
      <c r="E1967" s="10">
        <v>500000</v>
      </c>
      <c r="F1967" s="10">
        <v>15365</v>
      </c>
      <c r="G1967" s="10">
        <v>580522</v>
      </c>
      <c r="H1967" s="10">
        <v>780926</v>
      </c>
      <c r="I1967" s="10">
        <v>27038</v>
      </c>
      <c r="J1967" s="10">
        <v>30736</v>
      </c>
      <c r="K1967" s="10">
        <v>18878</v>
      </c>
      <c r="L1967" s="10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 s="8">
        <v>-0.7</v>
      </c>
      <c r="W1967" s="10">
        <v>8609</v>
      </c>
      <c r="X1967">
        <v>3</v>
      </c>
      <c r="Y1967" s="4" t="str">
        <f>VLOOKUP(C1967,[1]Sheet1!$B:$D,3,FALSE)</f>
        <v>Development Banks</v>
      </c>
      <c r="Z1967">
        <f>IFERROR(VLOOKUP(C1967,[2]!LTP,2,FALSE),0)</f>
        <v>247</v>
      </c>
      <c r="AA1967" s="7">
        <f t="shared" si="30"/>
        <v>82.333333333333329</v>
      </c>
    </row>
    <row r="1968" spans="1:27" x14ac:dyDescent="0.45">
      <c r="A1968" t="s">
        <v>53</v>
      </c>
      <c r="B1968" t="s">
        <v>57</v>
      </c>
      <c r="C1968" t="s">
        <v>145</v>
      </c>
      <c r="D1968">
        <v>197</v>
      </c>
      <c r="E1968" s="10">
        <v>2515236</v>
      </c>
      <c r="F1968" s="10">
        <v>1042894</v>
      </c>
      <c r="G1968" s="10">
        <v>23684737</v>
      </c>
      <c r="H1968" s="10">
        <v>21346773</v>
      </c>
      <c r="I1968" s="10">
        <v>520343</v>
      </c>
      <c r="J1968" s="10">
        <v>621599</v>
      </c>
      <c r="K1968" s="10">
        <v>435112</v>
      </c>
      <c r="L1968" s="10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 s="8">
        <v>0.25</v>
      </c>
      <c r="W1968" s="10">
        <v>240275</v>
      </c>
      <c r="X1968">
        <v>19</v>
      </c>
      <c r="Y1968" s="4" t="str">
        <f>VLOOKUP(C1968,[1]Sheet1!$B:$D,3,FALSE)</f>
        <v>Delist</v>
      </c>
      <c r="Z1968">
        <f>IFERROR(VLOOKUP(C1968,[2]!LTP,2,FALSE),0)</f>
        <v>0</v>
      </c>
      <c r="AA1968" s="7">
        <f t="shared" si="30"/>
        <v>0</v>
      </c>
    </row>
    <row r="1969" spans="1:27" x14ac:dyDescent="0.45">
      <c r="A1969" t="s">
        <v>53</v>
      </c>
      <c r="B1969" t="s">
        <v>57</v>
      </c>
      <c r="C1969" t="s">
        <v>146</v>
      </c>
      <c r="D1969">
        <v>423</v>
      </c>
      <c r="E1969" s="10">
        <v>2844501</v>
      </c>
      <c r="F1969" s="10">
        <v>1050999</v>
      </c>
      <c r="G1969" s="10">
        <v>28897689</v>
      </c>
      <c r="H1969" s="10">
        <v>25364866</v>
      </c>
      <c r="I1969" s="10">
        <v>625830</v>
      </c>
      <c r="J1969" s="10">
        <v>724346</v>
      </c>
      <c r="K1969" s="10">
        <v>412265</v>
      </c>
      <c r="L1969" s="10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 s="8">
        <v>-0.51</v>
      </c>
      <c r="W1969" s="10">
        <v>197646</v>
      </c>
      <c r="X1969">
        <v>14</v>
      </c>
      <c r="Y1969" s="4" t="str">
        <f>VLOOKUP(C1969,[1]Sheet1!$B:$D,3,FALSE)</f>
        <v>Development Banks</v>
      </c>
      <c r="Z1969">
        <f>IFERROR(VLOOKUP(C1969,[2]!LTP,2,FALSE),0)</f>
        <v>295.89999999999998</v>
      </c>
      <c r="AA1969" s="7">
        <f t="shared" si="30"/>
        <v>21.135714285714283</v>
      </c>
    </row>
    <row r="1970" spans="1:27" x14ac:dyDescent="0.45">
      <c r="A1970" t="s">
        <v>53</v>
      </c>
      <c r="B1970" t="s">
        <v>57</v>
      </c>
      <c r="C1970" t="s">
        <v>151</v>
      </c>
      <c r="D1970">
        <v>443</v>
      </c>
      <c r="E1970" s="10">
        <v>2209766</v>
      </c>
      <c r="F1970" s="10">
        <v>1356</v>
      </c>
      <c r="G1970" s="10">
        <v>23443</v>
      </c>
      <c r="H1970" s="10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 s="10">
        <v>22150</v>
      </c>
      <c r="O1970">
        <v>4</v>
      </c>
      <c r="P1970">
        <v>0</v>
      </c>
      <c r="Q1970">
        <v>1</v>
      </c>
      <c r="R1970" s="10">
        <v>98125</v>
      </c>
      <c r="S1970">
        <v>2.2999999999999998</v>
      </c>
      <c r="T1970">
        <v>100</v>
      </c>
      <c r="U1970">
        <v>7</v>
      </c>
      <c r="V1970" s="8">
        <v>-0.98</v>
      </c>
      <c r="W1970">
        <v>235</v>
      </c>
      <c r="X1970">
        <v>0</v>
      </c>
      <c r="Y1970" s="4" t="str">
        <f>VLOOKUP(C1970,[1]Sheet1!$B:$D,3,FALSE)</f>
        <v>Development Banks</v>
      </c>
      <c r="Z1970">
        <f>IFERROR(VLOOKUP(C1970,[2]!LTP,2,FALSE),0)</f>
        <v>325</v>
      </c>
      <c r="AA1970" s="7">
        <f t="shared" si="30"/>
        <v>0</v>
      </c>
    </row>
    <row r="1971" spans="1:27" x14ac:dyDescent="0.45">
      <c r="A1971" t="s">
        <v>53</v>
      </c>
      <c r="B1971" t="s">
        <v>57</v>
      </c>
      <c r="C1971" t="s">
        <v>147</v>
      </c>
      <c r="D1971">
        <v>445</v>
      </c>
      <c r="E1971" s="10">
        <v>2502656</v>
      </c>
      <c r="F1971" s="10">
        <v>1053274</v>
      </c>
      <c r="G1971" s="10">
        <v>17278591</v>
      </c>
      <c r="H1971" s="10">
        <v>15743987</v>
      </c>
      <c r="I1971" s="10">
        <v>378422</v>
      </c>
      <c r="J1971" s="10">
        <v>456199</v>
      </c>
      <c r="K1971" s="10">
        <v>267179</v>
      </c>
      <c r="L1971" s="10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 s="8">
        <v>-0.57999999999999996</v>
      </c>
      <c r="W1971" s="10">
        <v>138234</v>
      </c>
      <c r="X1971">
        <v>11</v>
      </c>
      <c r="Y1971" s="4" t="str">
        <f>VLOOKUP(C1971,[1]Sheet1!$B:$D,3,FALSE)</f>
        <v>Development Banks</v>
      </c>
      <c r="Z1971">
        <f>IFERROR(VLOOKUP(C1971,[2]!LTP,2,FALSE),0)</f>
        <v>291.60000000000002</v>
      </c>
      <c r="AA1971" s="7">
        <f t="shared" si="30"/>
        <v>26.509090909090911</v>
      </c>
    </row>
    <row r="1972" spans="1:27" x14ac:dyDescent="0.45">
      <c r="A1972" t="s">
        <v>53</v>
      </c>
      <c r="B1972" t="s">
        <v>57</v>
      </c>
      <c r="C1972" t="s">
        <v>148</v>
      </c>
      <c r="D1972">
        <v>294</v>
      </c>
      <c r="E1972" s="10">
        <v>523765</v>
      </c>
      <c r="F1972" s="10">
        <v>47862</v>
      </c>
      <c r="G1972" s="10">
        <v>1554155</v>
      </c>
      <c r="H1972" s="10">
        <v>1466211</v>
      </c>
      <c r="I1972" s="10">
        <v>57915</v>
      </c>
      <c r="J1972" s="10">
        <v>69096</v>
      </c>
      <c r="K1972" s="10">
        <v>29847</v>
      </c>
      <c r="L1972" s="10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 s="8">
        <v>-0.6</v>
      </c>
      <c r="W1972" s="10">
        <v>14607</v>
      </c>
      <c r="X1972">
        <v>6</v>
      </c>
      <c r="Y1972" s="4" t="str">
        <f>VLOOKUP(C1972,[1]Sheet1!$B:$D,3,FALSE)</f>
        <v>Development Banks</v>
      </c>
      <c r="Z1972">
        <f>IFERROR(VLOOKUP(C1972,[2]!LTP,2,FALSE),0)</f>
        <v>230.5</v>
      </c>
      <c r="AA1972" s="7">
        <f t="shared" si="30"/>
        <v>38.416666666666664</v>
      </c>
    </row>
    <row r="1973" spans="1:27" x14ac:dyDescent="0.45">
      <c r="A1973" t="s">
        <v>54</v>
      </c>
      <c r="B1973" t="s">
        <v>57</v>
      </c>
      <c r="C1973" t="s">
        <v>124</v>
      </c>
      <c r="D1973">
        <v>199</v>
      </c>
      <c r="E1973" s="10">
        <v>501621</v>
      </c>
      <c r="F1973" s="10">
        <v>135285</v>
      </c>
      <c r="G1973" s="10">
        <v>3249343</v>
      </c>
      <c r="H1973" s="10">
        <v>2873671</v>
      </c>
      <c r="I1973" s="10">
        <v>121218</v>
      </c>
      <c r="J1973" s="10">
        <v>144622</v>
      </c>
      <c r="K1973" s="10">
        <v>81867</v>
      </c>
      <c r="L1973" s="10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 s="8">
        <v>0</v>
      </c>
      <c r="W1973" s="10">
        <v>52254</v>
      </c>
      <c r="X1973">
        <v>14</v>
      </c>
      <c r="Y1973" s="4" t="str">
        <f>VLOOKUP(C1973,[1]Sheet1!$B:$D,3,FALSE)</f>
        <v>Delist</v>
      </c>
      <c r="Z1973">
        <f>IFERROR(VLOOKUP(C1973,[2]!LTP,2,FALSE),0)</f>
        <v>0</v>
      </c>
      <c r="AA1973" s="7">
        <f t="shared" si="30"/>
        <v>0</v>
      </c>
    </row>
    <row r="1974" spans="1:27" x14ac:dyDescent="0.45">
      <c r="A1974" t="s">
        <v>54</v>
      </c>
      <c r="B1974" t="s">
        <v>57</v>
      </c>
      <c r="C1974" t="s">
        <v>154</v>
      </c>
      <c r="D1974">
        <v>480</v>
      </c>
      <c r="E1974" s="10">
        <v>362250</v>
      </c>
      <c r="F1974" s="10">
        <v>-17024</v>
      </c>
      <c r="G1974" s="10">
        <v>194082</v>
      </c>
      <c r="H1974" s="10">
        <v>243082</v>
      </c>
      <c r="I1974" s="10">
        <v>35016</v>
      </c>
      <c r="J1974" s="10">
        <v>37010</v>
      </c>
      <c r="K1974" s="10">
        <v>16651</v>
      </c>
      <c r="L1974" s="10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 s="8">
        <v>-0.47</v>
      </c>
      <c r="W1974" s="10">
        <v>82848</v>
      </c>
      <c r="X1974">
        <v>30</v>
      </c>
      <c r="Y1974" s="4" t="str">
        <f>VLOOKUP(C1974,[1]Sheet1!$B:$D,3,FALSE)</f>
        <v>Development Banks</v>
      </c>
      <c r="Z1974">
        <f>IFERROR(VLOOKUP(C1974,[2]!LTP,2,FALSE),0)</f>
        <v>288.5</v>
      </c>
      <c r="AA1974" s="7">
        <f t="shared" si="30"/>
        <v>9.6166666666666671</v>
      </c>
    </row>
    <row r="1975" spans="1:27" x14ac:dyDescent="0.45">
      <c r="A1975" t="s">
        <v>54</v>
      </c>
      <c r="B1975" t="s">
        <v>57</v>
      </c>
      <c r="C1975" t="s">
        <v>125</v>
      </c>
      <c r="D1975">
        <v>418</v>
      </c>
      <c r="E1975" s="10">
        <v>692674</v>
      </c>
      <c r="F1975" s="10">
        <v>259885</v>
      </c>
      <c r="G1975" s="10">
        <v>6465627</v>
      </c>
      <c r="H1975" s="10">
        <v>5986636</v>
      </c>
      <c r="I1975" s="10">
        <v>271886</v>
      </c>
      <c r="J1975" s="10">
        <v>318105</v>
      </c>
      <c r="K1975" s="10">
        <v>214433</v>
      </c>
      <c r="L1975" s="10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 s="8">
        <v>-0.38</v>
      </c>
      <c r="W1975" s="10">
        <v>114430</v>
      </c>
      <c r="X1975">
        <v>22</v>
      </c>
      <c r="Y1975" s="4" t="str">
        <f>VLOOKUP(C1975,[1]Sheet1!$B:$D,3,FALSE)</f>
        <v>Development Banks</v>
      </c>
      <c r="Z1975">
        <f>IFERROR(VLOOKUP(C1975,[2]!LTP,2,FALSE),0)</f>
        <v>279.10000000000002</v>
      </c>
      <c r="AA1975" s="7">
        <f t="shared" si="30"/>
        <v>12.686363636363637</v>
      </c>
    </row>
    <row r="1976" spans="1:27" x14ac:dyDescent="0.45">
      <c r="A1976" t="s">
        <v>54</v>
      </c>
      <c r="B1976" t="s">
        <v>57</v>
      </c>
      <c r="C1976" t="s">
        <v>126</v>
      </c>
      <c r="D1976">
        <v>430.6</v>
      </c>
      <c r="E1976" s="10">
        <v>2788368</v>
      </c>
      <c r="F1976" s="10">
        <v>796890</v>
      </c>
      <c r="G1976" s="10">
        <v>30356417</v>
      </c>
      <c r="H1976" s="10">
        <v>26157509</v>
      </c>
      <c r="I1976" s="10">
        <v>990908</v>
      </c>
      <c r="J1976" s="10">
        <v>1192744</v>
      </c>
      <c r="K1976" s="10">
        <v>762534</v>
      </c>
      <c r="L1976" s="10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 s="8">
        <v>-0.44</v>
      </c>
      <c r="W1976" s="10">
        <v>423797</v>
      </c>
      <c r="X1976">
        <v>20</v>
      </c>
      <c r="Y1976" s="4" t="str">
        <f>VLOOKUP(C1976,[1]Sheet1!$B:$D,3,FALSE)</f>
        <v>Development Banks</v>
      </c>
      <c r="Z1976">
        <f>IFERROR(VLOOKUP(C1976,[2]!LTP,2,FALSE),0)</f>
        <v>356.8</v>
      </c>
      <c r="AA1976" s="7">
        <f t="shared" si="30"/>
        <v>17.84</v>
      </c>
    </row>
    <row r="1977" spans="1:27" x14ac:dyDescent="0.45">
      <c r="A1977" t="s">
        <v>54</v>
      </c>
      <c r="B1977" t="s">
        <v>57</v>
      </c>
      <c r="C1977" t="s">
        <v>127</v>
      </c>
      <c r="D1977">
        <v>201</v>
      </c>
      <c r="E1977" s="10">
        <v>2750000</v>
      </c>
      <c r="F1977" s="10">
        <v>1008185</v>
      </c>
      <c r="G1977" s="10">
        <v>27489299</v>
      </c>
      <c r="H1977" s="10">
        <v>24191814</v>
      </c>
      <c r="I1977" s="10">
        <v>859793</v>
      </c>
      <c r="J1977" s="10">
        <v>1062596</v>
      </c>
      <c r="K1977" s="10">
        <v>685741</v>
      </c>
      <c r="L1977" s="10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 s="8">
        <v>0.2</v>
      </c>
      <c r="W1977" s="10">
        <v>390353</v>
      </c>
      <c r="X1977">
        <v>19</v>
      </c>
      <c r="Y1977" s="4" t="str">
        <f>VLOOKUP(C1977,[1]Sheet1!$B:$D,3,FALSE)</f>
        <v>Delist</v>
      </c>
      <c r="Z1977">
        <f>IFERROR(VLOOKUP(C1977,[2]!LTP,2,FALSE),0)</f>
        <v>0</v>
      </c>
      <c r="AA1977" s="7">
        <f t="shared" si="30"/>
        <v>0</v>
      </c>
    </row>
    <row r="1978" spans="1:27" x14ac:dyDescent="0.45">
      <c r="A1978" t="s">
        <v>54</v>
      </c>
      <c r="B1978" t="s">
        <v>57</v>
      </c>
      <c r="C1978" t="s">
        <v>129</v>
      </c>
      <c r="D1978">
        <v>377</v>
      </c>
      <c r="E1978" s="10">
        <v>3100039</v>
      </c>
      <c r="F1978" s="10">
        <v>634185</v>
      </c>
      <c r="G1978" s="10">
        <v>27207589</v>
      </c>
      <c r="H1978" s="10">
        <v>23906452</v>
      </c>
      <c r="I1978" s="10">
        <v>800898</v>
      </c>
      <c r="J1978" s="10">
        <v>986788</v>
      </c>
      <c r="K1978" s="10">
        <v>557603</v>
      </c>
      <c r="L1978" s="10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 s="8">
        <v>-0.52</v>
      </c>
      <c r="W1978" s="10">
        <v>285385</v>
      </c>
      <c r="X1978">
        <v>12</v>
      </c>
      <c r="Y1978" s="4" t="str">
        <f>VLOOKUP(C1978,[1]Sheet1!$B:$D,3,FALSE)</f>
        <v>Development Banks</v>
      </c>
      <c r="Z1978">
        <f>IFERROR(VLOOKUP(C1978,[2]!LTP,2,FALSE),0)</f>
        <v>255.1</v>
      </c>
      <c r="AA1978" s="7">
        <f t="shared" si="30"/>
        <v>21.258333333333333</v>
      </c>
    </row>
    <row r="1979" spans="1:27" x14ac:dyDescent="0.45">
      <c r="A1979" t="s">
        <v>54</v>
      </c>
      <c r="B1979" t="s">
        <v>57</v>
      </c>
      <c r="C1979" t="s">
        <v>130</v>
      </c>
      <c r="D1979">
        <v>283</v>
      </c>
      <c r="E1979" s="10">
        <v>531300</v>
      </c>
      <c r="F1979" s="10">
        <v>117216</v>
      </c>
      <c r="G1979" s="10">
        <v>5086626</v>
      </c>
      <c r="H1979" s="10">
        <v>4502150</v>
      </c>
      <c r="I1979" s="10">
        <v>170912</v>
      </c>
      <c r="J1979" s="10">
        <v>204084</v>
      </c>
      <c r="K1979" s="10">
        <v>119173</v>
      </c>
      <c r="L1979" s="10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 s="8">
        <v>-0.31</v>
      </c>
      <c r="W1979" s="10">
        <v>55231</v>
      </c>
      <c r="X1979">
        <v>14</v>
      </c>
      <c r="Y1979" s="4" t="str">
        <f>VLOOKUP(C1979,[1]Sheet1!$B:$D,3,FALSE)</f>
        <v>Delist</v>
      </c>
      <c r="Z1979">
        <f>IFERROR(VLOOKUP(C1979,[2]!LTP,2,FALSE),0)</f>
        <v>0</v>
      </c>
      <c r="AA1979" s="7">
        <f t="shared" si="30"/>
        <v>0</v>
      </c>
    </row>
    <row r="1980" spans="1:27" x14ac:dyDescent="0.45">
      <c r="A1980" t="s">
        <v>54</v>
      </c>
      <c r="B1980" t="s">
        <v>57</v>
      </c>
      <c r="C1980" t="s">
        <v>131</v>
      </c>
      <c r="D1980">
        <v>238</v>
      </c>
      <c r="E1980" s="10">
        <v>2520636</v>
      </c>
      <c r="F1980" s="10">
        <v>1058348</v>
      </c>
      <c r="G1980" s="10">
        <v>29483434</v>
      </c>
      <c r="H1980" s="10">
        <v>26540138</v>
      </c>
      <c r="I1980" s="10">
        <v>944991</v>
      </c>
      <c r="J1980" s="10">
        <v>1123764</v>
      </c>
      <c r="K1980" s="10">
        <v>726504</v>
      </c>
      <c r="L1980" s="1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 s="8">
        <v>0.09</v>
      </c>
      <c r="W1980" s="10">
        <v>396142</v>
      </c>
      <c r="X1980">
        <v>21</v>
      </c>
      <c r="Y1980" s="4" t="str">
        <f>VLOOKUP(C1980,[1]Sheet1!$B:$D,3,FALSE)</f>
        <v>Delist</v>
      </c>
      <c r="Z1980">
        <f>IFERROR(VLOOKUP(C1980,[2]!LTP,2,FALSE),0)</f>
        <v>0</v>
      </c>
      <c r="AA1980" s="7">
        <f t="shared" si="30"/>
        <v>0</v>
      </c>
    </row>
    <row r="1981" spans="1:27" x14ac:dyDescent="0.45">
      <c r="A1981" t="s">
        <v>54</v>
      </c>
      <c r="B1981" t="s">
        <v>57</v>
      </c>
      <c r="C1981" t="s">
        <v>152</v>
      </c>
      <c r="D1981">
        <v>180</v>
      </c>
      <c r="E1981" s="10">
        <v>284297</v>
      </c>
      <c r="F1981" s="10">
        <v>51978</v>
      </c>
      <c r="G1981" s="10">
        <v>821510</v>
      </c>
      <c r="H1981" s="10">
        <v>803493</v>
      </c>
      <c r="I1981" s="10">
        <v>58351</v>
      </c>
      <c r="J1981" s="10">
        <v>63902</v>
      </c>
      <c r="K1981" s="10">
        <v>35856</v>
      </c>
      <c r="L1981" s="10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 s="8">
        <v>-0.1</v>
      </c>
      <c r="W1981" s="10">
        <v>21204</v>
      </c>
      <c r="X1981">
        <v>10</v>
      </c>
      <c r="Y1981" s="4" t="str">
        <f>VLOOKUP(C1981,[1]Sheet1!$B:$D,3,FALSE)</f>
        <v>Delist</v>
      </c>
      <c r="Z1981">
        <f>IFERROR(VLOOKUP(C1981,[2]!LTP,2,FALSE),0)</f>
        <v>0</v>
      </c>
      <c r="AA1981" s="7">
        <f t="shared" si="30"/>
        <v>0</v>
      </c>
    </row>
    <row r="1982" spans="1:27" x14ac:dyDescent="0.45">
      <c r="A1982" t="s">
        <v>54</v>
      </c>
      <c r="B1982" t="s">
        <v>57</v>
      </c>
      <c r="C1982" t="s">
        <v>132</v>
      </c>
      <c r="D1982">
        <v>196</v>
      </c>
      <c r="E1982" s="10">
        <v>515000</v>
      </c>
      <c r="F1982" s="10">
        <v>86635</v>
      </c>
      <c r="G1982" s="10">
        <v>1928812</v>
      </c>
      <c r="H1982" s="10">
        <v>1900142</v>
      </c>
      <c r="I1982" s="10">
        <v>112111</v>
      </c>
      <c r="J1982" s="10">
        <v>128874</v>
      </c>
      <c r="K1982" s="10">
        <v>70447</v>
      </c>
      <c r="L1982" s="10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 s="8">
        <v>-0.12</v>
      </c>
      <c r="W1982" s="10">
        <v>44024</v>
      </c>
      <c r="X1982">
        <v>11</v>
      </c>
      <c r="Y1982" s="4" t="str">
        <f>VLOOKUP(C1982,[1]Sheet1!$B:$D,3,FALSE)</f>
        <v>Delist</v>
      </c>
      <c r="Z1982">
        <f>IFERROR(VLOOKUP(C1982,[2]!LTP,2,FALSE),0)</f>
        <v>0</v>
      </c>
      <c r="AA1982" s="7">
        <f t="shared" si="30"/>
        <v>0</v>
      </c>
    </row>
    <row r="1983" spans="1:27" x14ac:dyDescent="0.45">
      <c r="A1983" t="s">
        <v>54</v>
      </c>
      <c r="B1983" t="s">
        <v>57</v>
      </c>
      <c r="C1983" t="s">
        <v>133</v>
      </c>
      <c r="D1983">
        <v>330.9</v>
      </c>
      <c r="E1983" s="10">
        <v>502830</v>
      </c>
      <c r="F1983" s="10">
        <v>51617</v>
      </c>
      <c r="G1983" s="10">
        <v>2982941</v>
      </c>
      <c r="H1983" s="10">
        <v>1943165</v>
      </c>
      <c r="I1983" s="10">
        <v>45669</v>
      </c>
      <c r="J1983" s="10">
        <v>80248</v>
      </c>
      <c r="K1983" s="10">
        <v>18311</v>
      </c>
      <c r="L1983" s="10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 s="8">
        <v>-0.8</v>
      </c>
      <c r="W1983" s="10">
        <v>6659</v>
      </c>
      <c r="X1983">
        <v>2</v>
      </c>
      <c r="Y1983" s="4" t="str">
        <f>VLOOKUP(C1983,[1]Sheet1!$B:$D,3,FALSE)</f>
        <v>Development Banks</v>
      </c>
      <c r="Z1983">
        <f>IFERROR(VLOOKUP(C1983,[2]!LTP,2,FALSE),0)</f>
        <v>254</v>
      </c>
      <c r="AA1983" s="7">
        <f t="shared" si="30"/>
        <v>127</v>
      </c>
    </row>
    <row r="1984" spans="1:27" x14ac:dyDescent="0.45">
      <c r="A1984" t="s">
        <v>54</v>
      </c>
      <c r="B1984" t="s">
        <v>57</v>
      </c>
      <c r="C1984" t="s">
        <v>134</v>
      </c>
      <c r="D1984">
        <v>450</v>
      </c>
      <c r="E1984" s="10">
        <v>585000</v>
      </c>
      <c r="F1984" s="10">
        <v>192121</v>
      </c>
      <c r="G1984" s="10">
        <v>4320479</v>
      </c>
      <c r="H1984" s="10">
        <v>3781004</v>
      </c>
      <c r="I1984" s="10">
        <v>160617</v>
      </c>
      <c r="J1984" s="10">
        <v>206339</v>
      </c>
      <c r="K1984" s="10">
        <v>142306</v>
      </c>
      <c r="L1984" s="10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 s="8">
        <v>-0.48</v>
      </c>
      <c r="W1984" s="10">
        <v>80403</v>
      </c>
      <c r="X1984">
        <v>18</v>
      </c>
      <c r="Y1984" s="4" t="str">
        <f>VLOOKUP(C1984,[1]Sheet1!$B:$D,3,FALSE)</f>
        <v>Development Banks</v>
      </c>
      <c r="Z1984">
        <f>IFERROR(VLOOKUP(C1984,[2]!LTP,2,FALSE),0)</f>
        <v>353.1</v>
      </c>
      <c r="AA1984" s="7">
        <f t="shared" si="30"/>
        <v>19.616666666666667</v>
      </c>
    </row>
    <row r="1985" spans="1:27" x14ac:dyDescent="0.45">
      <c r="A1985" t="s">
        <v>54</v>
      </c>
      <c r="B1985" t="s">
        <v>57</v>
      </c>
      <c r="C1985" t="s">
        <v>135</v>
      </c>
      <c r="D1985">
        <v>162</v>
      </c>
      <c r="E1985" s="10">
        <v>576401</v>
      </c>
      <c r="F1985" s="10">
        <v>120714</v>
      </c>
      <c r="G1985" s="10">
        <v>4886990</v>
      </c>
      <c r="H1985" s="10">
        <v>4344478</v>
      </c>
      <c r="I1985" s="10">
        <v>158280</v>
      </c>
      <c r="J1985" s="10">
        <v>217975</v>
      </c>
      <c r="K1985" s="10">
        <v>118441</v>
      </c>
      <c r="L1985" s="10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 s="8">
        <v>0.25</v>
      </c>
      <c r="W1985" s="10">
        <v>64670</v>
      </c>
      <c r="X1985">
        <v>15</v>
      </c>
      <c r="Y1985" s="4" t="str">
        <f>VLOOKUP(C1985,[1]Sheet1!$B:$D,3,FALSE)</f>
        <v>Delist</v>
      </c>
      <c r="Z1985">
        <f>IFERROR(VLOOKUP(C1985,[2]!LTP,2,FALSE),0)</f>
        <v>0</v>
      </c>
      <c r="AA1985" s="7">
        <f t="shared" si="30"/>
        <v>0</v>
      </c>
    </row>
    <row r="1986" spans="1:27" x14ac:dyDescent="0.45">
      <c r="A1986" t="s">
        <v>54</v>
      </c>
      <c r="B1986" t="s">
        <v>57</v>
      </c>
      <c r="C1986" t="s">
        <v>136</v>
      </c>
      <c r="D1986">
        <v>485</v>
      </c>
      <c r="E1986" s="10">
        <v>3064760</v>
      </c>
      <c r="F1986" s="10">
        <v>1052149</v>
      </c>
      <c r="G1986" s="10">
        <v>41804969</v>
      </c>
      <c r="H1986" s="10">
        <v>36451940</v>
      </c>
      <c r="I1986" s="10">
        <v>1291247</v>
      </c>
      <c r="J1986" s="10">
        <v>1767982</v>
      </c>
      <c r="K1986" s="10">
        <v>1078753</v>
      </c>
      <c r="L1986" s="10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 s="8">
        <v>-0.42</v>
      </c>
      <c r="W1986" s="10">
        <v>602075</v>
      </c>
      <c r="X1986">
        <v>26</v>
      </c>
      <c r="Y1986" s="4" t="str">
        <f>VLOOKUP(C1986,[1]Sheet1!$B:$D,3,FALSE)</f>
        <v>Development Banks</v>
      </c>
      <c r="Z1986">
        <f>IFERROR(VLOOKUP(C1986,[2]!LTP,2,FALSE),0)</f>
        <v>390</v>
      </c>
      <c r="AA1986" s="7">
        <f t="shared" ref="AA1986:AA2049" si="31">IFERROR(Z1986/M1986,0)</f>
        <v>15</v>
      </c>
    </row>
    <row r="1987" spans="1:27" x14ac:dyDescent="0.45">
      <c r="A1987" t="s">
        <v>54</v>
      </c>
      <c r="B1987" t="s">
        <v>57</v>
      </c>
      <c r="C1987" t="s">
        <v>137</v>
      </c>
      <c r="D1987">
        <v>145</v>
      </c>
      <c r="E1987" s="10">
        <v>531659</v>
      </c>
      <c r="F1987" s="10">
        <v>59688</v>
      </c>
      <c r="G1987" s="10">
        <v>3372846</v>
      </c>
      <c r="H1987" s="10">
        <v>3125625</v>
      </c>
      <c r="I1987" s="10">
        <v>121933</v>
      </c>
      <c r="J1987" s="10">
        <v>148865</v>
      </c>
      <c r="K1987" s="10">
        <v>73328</v>
      </c>
      <c r="L1987" s="10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 s="8">
        <v>0.01</v>
      </c>
      <c r="W1987" s="10">
        <v>34372</v>
      </c>
      <c r="X1987">
        <v>9</v>
      </c>
      <c r="Y1987" s="4" t="str">
        <f>VLOOKUP(C1987,[1]Sheet1!$B:$D,3,FALSE)</f>
        <v>Delist</v>
      </c>
      <c r="Z1987">
        <f>IFERROR(VLOOKUP(C1987,[2]!LTP,2,FALSE),0)</f>
        <v>0</v>
      </c>
      <c r="AA1987" s="7">
        <f t="shared" si="31"/>
        <v>0</v>
      </c>
    </row>
    <row r="1988" spans="1:27" x14ac:dyDescent="0.45">
      <c r="A1988" t="s">
        <v>54</v>
      </c>
      <c r="B1988" t="s">
        <v>57</v>
      </c>
      <c r="C1988" t="s">
        <v>149</v>
      </c>
      <c r="D1988">
        <v>188</v>
      </c>
      <c r="E1988" s="10">
        <v>551283</v>
      </c>
      <c r="F1988" s="10">
        <v>147499</v>
      </c>
      <c r="G1988" s="10">
        <v>3431976</v>
      </c>
      <c r="H1988" s="10">
        <v>3120354</v>
      </c>
      <c r="I1988" s="10">
        <v>131801</v>
      </c>
      <c r="J1988" s="10">
        <v>158207</v>
      </c>
      <c r="K1988" s="10">
        <v>102653</v>
      </c>
      <c r="L1988" s="10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 s="8">
        <v>0.05</v>
      </c>
      <c r="W1988" s="10">
        <v>56758</v>
      </c>
      <c r="X1988">
        <v>14</v>
      </c>
      <c r="Y1988" s="4" t="str">
        <f>VLOOKUP(C1988,[1]Sheet1!$B:$D,3,FALSE)</f>
        <v>Delist</v>
      </c>
      <c r="Z1988">
        <f>IFERROR(VLOOKUP(C1988,[2]!LTP,2,FALSE),0)</f>
        <v>0</v>
      </c>
      <c r="AA1988" s="7">
        <f t="shared" si="31"/>
        <v>0</v>
      </c>
    </row>
    <row r="1989" spans="1:27" x14ac:dyDescent="0.45">
      <c r="A1989" t="s">
        <v>54</v>
      </c>
      <c r="B1989" t="s">
        <v>57</v>
      </c>
      <c r="C1989" t="s">
        <v>139</v>
      </c>
      <c r="D1989">
        <v>376</v>
      </c>
      <c r="E1989" s="10">
        <v>2606640</v>
      </c>
      <c r="F1989" s="10">
        <v>583319</v>
      </c>
      <c r="G1989" s="10">
        <v>20134304</v>
      </c>
      <c r="H1989" s="10">
        <v>18248913</v>
      </c>
      <c r="I1989" s="10">
        <v>683703</v>
      </c>
      <c r="J1989" s="10">
        <v>812445</v>
      </c>
      <c r="K1989" s="10">
        <v>402044</v>
      </c>
      <c r="L1989" s="10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 s="8">
        <v>-0.52</v>
      </c>
      <c r="W1989" s="10">
        <v>231885</v>
      </c>
      <c r="X1989">
        <v>12</v>
      </c>
      <c r="Y1989" s="4" t="str">
        <f>VLOOKUP(C1989,[1]Sheet1!$B:$D,3,FALSE)</f>
        <v>Development Banks</v>
      </c>
      <c r="Z1989">
        <f>IFERROR(VLOOKUP(C1989,[2]!LTP,2,FALSE),0)</f>
        <v>280</v>
      </c>
      <c r="AA1989" s="7">
        <f t="shared" si="31"/>
        <v>23.333333333333332</v>
      </c>
    </row>
    <row r="1990" spans="1:27" x14ac:dyDescent="0.45">
      <c r="A1990" t="s">
        <v>54</v>
      </c>
      <c r="B1990" t="s">
        <v>57</v>
      </c>
      <c r="C1990" t="s">
        <v>140</v>
      </c>
      <c r="D1990">
        <v>197</v>
      </c>
      <c r="E1990" s="10">
        <v>509668</v>
      </c>
      <c r="F1990" s="10">
        <v>198391</v>
      </c>
      <c r="G1990" s="10">
        <v>4336148</v>
      </c>
      <c r="H1990" s="10">
        <v>3850272</v>
      </c>
      <c r="I1990" s="10">
        <v>150709</v>
      </c>
      <c r="J1990" s="10">
        <v>187784</v>
      </c>
      <c r="K1990" s="10">
        <v>128025</v>
      </c>
      <c r="L1990" s="1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 s="8">
        <v>0.22</v>
      </c>
      <c r="W1990" s="10">
        <v>70438</v>
      </c>
      <c r="X1990">
        <v>18</v>
      </c>
      <c r="Y1990" s="4" t="str">
        <f>VLOOKUP(C1990,[1]Sheet1!$B:$D,3,FALSE)</f>
        <v>Delist</v>
      </c>
      <c r="Z1990">
        <f>IFERROR(VLOOKUP(C1990,[2]!LTP,2,FALSE),0)</f>
        <v>0</v>
      </c>
      <c r="AA1990" s="7">
        <f t="shared" si="31"/>
        <v>0</v>
      </c>
    </row>
    <row r="1991" spans="1:27" x14ac:dyDescent="0.45">
      <c r="A1991" t="s">
        <v>54</v>
      </c>
      <c r="B1991" t="s">
        <v>57</v>
      </c>
      <c r="C1991" t="s">
        <v>141</v>
      </c>
      <c r="D1991">
        <v>375</v>
      </c>
      <c r="E1991" s="10">
        <v>1622665</v>
      </c>
      <c r="F1991" s="10">
        <v>642359</v>
      </c>
      <c r="G1991" s="10">
        <v>16986993</v>
      </c>
      <c r="H1991" s="10">
        <v>15299911</v>
      </c>
      <c r="I1991" s="10">
        <v>639815</v>
      </c>
      <c r="J1991" s="10">
        <v>729795</v>
      </c>
      <c r="K1991" s="10">
        <v>524737</v>
      </c>
      <c r="L1991" s="10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 s="8">
        <v>-0.24</v>
      </c>
      <c r="W1991" s="10">
        <v>310904</v>
      </c>
      <c r="X1991">
        <v>26</v>
      </c>
      <c r="Y1991" s="4" t="str">
        <f>VLOOKUP(C1991,[1]Sheet1!$B:$D,3,FALSE)</f>
        <v>Development Banks</v>
      </c>
      <c r="Z1991">
        <f>IFERROR(VLOOKUP(C1991,[2]!LTP,2,FALSE),0)</f>
        <v>318.2</v>
      </c>
      <c r="AA1991" s="7">
        <f t="shared" si="31"/>
        <v>12.238461538461538</v>
      </c>
    </row>
    <row r="1992" spans="1:27" x14ac:dyDescent="0.45">
      <c r="A1992" t="s">
        <v>54</v>
      </c>
      <c r="B1992" t="s">
        <v>57</v>
      </c>
      <c r="C1992" t="s">
        <v>142</v>
      </c>
      <c r="D1992">
        <v>340.9</v>
      </c>
      <c r="E1992" s="10">
        <v>500027</v>
      </c>
      <c r="F1992" s="10">
        <v>97118</v>
      </c>
      <c r="G1992" s="10">
        <v>2019192</v>
      </c>
      <c r="H1992" s="10">
        <v>1827311</v>
      </c>
      <c r="I1992" s="10">
        <v>93313</v>
      </c>
      <c r="J1992" s="10">
        <v>107513</v>
      </c>
      <c r="K1992" s="10">
        <v>48067</v>
      </c>
      <c r="L1992" s="10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 s="8">
        <v>-0.53</v>
      </c>
      <c r="W1992" s="10">
        <v>36052</v>
      </c>
      <c r="X1992">
        <v>10</v>
      </c>
      <c r="Y1992" s="4" t="str">
        <f>VLOOKUP(C1992,[1]Sheet1!$B:$D,3,FALSE)</f>
        <v>Development Banks</v>
      </c>
      <c r="Z1992">
        <f>IFERROR(VLOOKUP(C1992,[2]!LTP,2,FALSE),0)</f>
        <v>249.9</v>
      </c>
      <c r="AA1992" s="7">
        <f t="shared" si="31"/>
        <v>24.990000000000002</v>
      </c>
    </row>
    <row r="1993" spans="1:27" x14ac:dyDescent="0.45">
      <c r="A1993" t="s">
        <v>54</v>
      </c>
      <c r="B1993" t="s">
        <v>57</v>
      </c>
      <c r="C1993" t="s">
        <v>150</v>
      </c>
      <c r="D1993">
        <v>231</v>
      </c>
      <c r="E1993" s="10">
        <v>504068</v>
      </c>
      <c r="F1993" s="10">
        <v>51749</v>
      </c>
      <c r="G1993" s="10">
        <v>3376906</v>
      </c>
      <c r="H1993" s="10">
        <v>2948566</v>
      </c>
      <c r="I1993" s="10">
        <v>131983</v>
      </c>
      <c r="J1993" s="10">
        <v>191193</v>
      </c>
      <c r="K1993" s="10">
        <v>123515</v>
      </c>
      <c r="L1993" s="10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 s="8">
        <v>-0.05</v>
      </c>
      <c r="W1993" s="10">
        <v>73649</v>
      </c>
      <c r="X1993">
        <v>19</v>
      </c>
      <c r="Y1993" s="4" t="str">
        <f>VLOOKUP(C1993,[1]Sheet1!$B:$D,3,FALSE)</f>
        <v>Delist</v>
      </c>
      <c r="Z1993">
        <f>IFERROR(VLOOKUP(C1993,[2]!LTP,2,FALSE),0)</f>
        <v>0</v>
      </c>
      <c r="AA1993" s="7">
        <f t="shared" si="31"/>
        <v>0</v>
      </c>
    </row>
    <row r="1994" spans="1:27" x14ac:dyDescent="0.45">
      <c r="A1994" t="s">
        <v>54</v>
      </c>
      <c r="B1994" t="s">
        <v>57</v>
      </c>
      <c r="C1994" t="s">
        <v>153</v>
      </c>
      <c r="D1994">
        <v>460</v>
      </c>
      <c r="E1994" s="10">
        <v>163367</v>
      </c>
      <c r="F1994" s="10">
        <v>53758</v>
      </c>
      <c r="G1994" s="10">
        <v>622251</v>
      </c>
      <c r="H1994" s="10">
        <v>644171</v>
      </c>
      <c r="I1994" s="10">
        <v>29125</v>
      </c>
      <c r="J1994" s="10">
        <v>42333</v>
      </c>
      <c r="K1994" s="10">
        <v>21444</v>
      </c>
      <c r="L1994" s="10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 s="8">
        <v>-0.51</v>
      </c>
      <c r="W1994" s="10">
        <v>20675</v>
      </c>
      <c r="X1994">
        <v>17</v>
      </c>
      <c r="Y1994" s="4" t="str">
        <f>VLOOKUP(C1994,[1]Sheet1!$B:$D,3,FALSE)</f>
        <v>Delist</v>
      </c>
      <c r="Z1994">
        <f>IFERROR(VLOOKUP(C1994,[2]!LTP,2,FALSE),0)</f>
        <v>0</v>
      </c>
      <c r="AA1994" s="7">
        <f t="shared" si="31"/>
        <v>0</v>
      </c>
    </row>
    <row r="1995" spans="1:27" x14ac:dyDescent="0.45">
      <c r="A1995" t="s">
        <v>54</v>
      </c>
      <c r="B1995" t="s">
        <v>57</v>
      </c>
      <c r="C1995" t="s">
        <v>143</v>
      </c>
      <c r="D1995">
        <v>147</v>
      </c>
      <c r="E1995" s="10">
        <v>2673032</v>
      </c>
      <c r="F1995" s="10">
        <v>733218</v>
      </c>
      <c r="G1995" s="10">
        <v>17925677</v>
      </c>
      <c r="H1995" s="10">
        <v>16949968</v>
      </c>
      <c r="I1995" s="10">
        <v>615804</v>
      </c>
      <c r="J1995" s="10">
        <v>737541</v>
      </c>
      <c r="K1995" s="10">
        <v>447845</v>
      </c>
      <c r="L1995" s="10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 s="8">
        <v>0.3</v>
      </c>
      <c r="W1995" s="10">
        <v>255289</v>
      </c>
      <c r="X1995">
        <v>13</v>
      </c>
      <c r="Y1995" s="4" t="str">
        <f>VLOOKUP(C1995,[1]Sheet1!$B:$D,3,FALSE)</f>
        <v>Delist</v>
      </c>
      <c r="Z1995">
        <f>IFERROR(VLOOKUP(C1995,[2]!LTP,2,FALSE),0)</f>
        <v>0</v>
      </c>
      <c r="AA1995" s="7">
        <f t="shared" si="31"/>
        <v>0</v>
      </c>
    </row>
    <row r="1996" spans="1:27" x14ac:dyDescent="0.45">
      <c r="A1996" t="s">
        <v>54</v>
      </c>
      <c r="B1996" t="s">
        <v>57</v>
      </c>
      <c r="C1996" t="s">
        <v>144</v>
      </c>
      <c r="D1996">
        <v>296</v>
      </c>
      <c r="E1996" s="10">
        <v>500000</v>
      </c>
      <c r="F1996" s="10">
        <v>18359</v>
      </c>
      <c r="G1996" s="10">
        <v>857168</v>
      </c>
      <c r="H1996" s="10">
        <v>1029239</v>
      </c>
      <c r="I1996" s="10">
        <v>44752</v>
      </c>
      <c r="J1996" s="10">
        <v>51547</v>
      </c>
      <c r="K1996" s="10">
        <v>29613</v>
      </c>
      <c r="L1996" s="10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 s="8">
        <v>-0.73</v>
      </c>
      <c r="W1996" s="10">
        <v>10152</v>
      </c>
      <c r="X1996">
        <v>3</v>
      </c>
      <c r="Y1996" s="4" t="str">
        <f>VLOOKUP(C1996,[1]Sheet1!$B:$D,3,FALSE)</f>
        <v>Development Banks</v>
      </c>
      <c r="Z1996">
        <f>IFERROR(VLOOKUP(C1996,[2]!LTP,2,FALSE),0)</f>
        <v>247</v>
      </c>
      <c r="AA1996" s="7">
        <f t="shared" si="31"/>
        <v>82.333333333333329</v>
      </c>
    </row>
    <row r="1997" spans="1:27" x14ac:dyDescent="0.45">
      <c r="A1997" t="s">
        <v>54</v>
      </c>
      <c r="B1997" t="s">
        <v>57</v>
      </c>
      <c r="C1997" t="s">
        <v>145</v>
      </c>
      <c r="D1997">
        <v>197</v>
      </c>
      <c r="E1997" s="10">
        <v>2515236</v>
      </c>
      <c r="F1997" s="10">
        <v>1151202</v>
      </c>
      <c r="G1997" s="10">
        <v>24798999</v>
      </c>
      <c r="H1997" s="10">
        <v>22495122</v>
      </c>
      <c r="I1997" s="10">
        <v>779414</v>
      </c>
      <c r="J1997" s="10">
        <v>933717</v>
      </c>
      <c r="K1997" s="10">
        <v>647058</v>
      </c>
      <c r="L1997" s="10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 s="8">
        <v>0.25</v>
      </c>
      <c r="W1997" s="10">
        <v>347375</v>
      </c>
      <c r="X1997">
        <v>18</v>
      </c>
      <c r="Y1997" s="4" t="str">
        <f>VLOOKUP(C1997,[1]Sheet1!$B:$D,3,FALSE)</f>
        <v>Delist</v>
      </c>
      <c r="Z1997">
        <f>IFERROR(VLOOKUP(C1997,[2]!LTP,2,FALSE),0)</f>
        <v>0</v>
      </c>
      <c r="AA1997" s="7">
        <f t="shared" si="31"/>
        <v>0</v>
      </c>
    </row>
    <row r="1998" spans="1:27" x14ac:dyDescent="0.45">
      <c r="A1998" t="s">
        <v>54</v>
      </c>
      <c r="B1998" t="s">
        <v>57</v>
      </c>
      <c r="C1998" t="s">
        <v>146</v>
      </c>
      <c r="D1998">
        <v>423</v>
      </c>
      <c r="E1998" s="10">
        <v>2844501</v>
      </c>
      <c r="F1998" s="10">
        <v>1286470</v>
      </c>
      <c r="G1998" s="10">
        <v>30490953</v>
      </c>
      <c r="H1998" s="10">
        <v>26359535</v>
      </c>
      <c r="I1998" s="10">
        <v>1002673</v>
      </c>
      <c r="J1998" s="10">
        <v>1156000</v>
      </c>
      <c r="K1998" s="10">
        <v>694231</v>
      </c>
      <c r="L1998" s="10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 s="8">
        <v>-0.42</v>
      </c>
      <c r="W1998" s="10">
        <v>387906</v>
      </c>
      <c r="X1998">
        <v>18</v>
      </c>
      <c r="Y1998" s="4" t="str">
        <f>VLOOKUP(C1998,[1]Sheet1!$B:$D,3,FALSE)</f>
        <v>Development Banks</v>
      </c>
      <c r="Z1998">
        <f>IFERROR(VLOOKUP(C1998,[2]!LTP,2,FALSE),0)</f>
        <v>295.89999999999998</v>
      </c>
      <c r="AA1998" s="7">
        <f t="shared" si="31"/>
        <v>16.438888888888886</v>
      </c>
    </row>
    <row r="1999" spans="1:27" x14ac:dyDescent="0.45">
      <c r="A1999" t="s">
        <v>54</v>
      </c>
      <c r="B1999" t="s">
        <v>57</v>
      </c>
      <c r="C1999" t="s">
        <v>151</v>
      </c>
      <c r="D1999">
        <v>443</v>
      </c>
      <c r="E1999" s="10">
        <v>2210</v>
      </c>
      <c r="F1999" s="10">
        <v>1465</v>
      </c>
      <c r="G1999" s="10">
        <v>24355</v>
      </c>
      <c r="H1999" s="10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 s="8">
        <v>-0.37</v>
      </c>
      <c r="W1999">
        <v>343</v>
      </c>
      <c r="X1999">
        <v>21</v>
      </c>
      <c r="Y1999" s="4" t="str">
        <f>VLOOKUP(C1999,[1]Sheet1!$B:$D,3,FALSE)</f>
        <v>Development Banks</v>
      </c>
      <c r="Z1999">
        <f>IFERROR(VLOOKUP(C1999,[2]!LTP,2,FALSE),0)</f>
        <v>325</v>
      </c>
      <c r="AA1999" s="7">
        <f t="shared" si="31"/>
        <v>15.476190476190476</v>
      </c>
    </row>
    <row r="2000" spans="1:27" x14ac:dyDescent="0.45">
      <c r="A2000" t="s">
        <v>54</v>
      </c>
      <c r="B2000" t="s">
        <v>57</v>
      </c>
      <c r="C2000" t="s">
        <v>147</v>
      </c>
      <c r="D2000">
        <v>445</v>
      </c>
      <c r="E2000" s="10">
        <v>2540196</v>
      </c>
      <c r="F2000" s="10">
        <v>1127158</v>
      </c>
      <c r="G2000" s="10">
        <v>20275541</v>
      </c>
      <c r="H2000" s="10">
        <v>17900410</v>
      </c>
      <c r="I2000" s="10">
        <v>599467</v>
      </c>
      <c r="J2000" s="10">
        <v>731337</v>
      </c>
      <c r="K2000" s="10">
        <v>409845</v>
      </c>
      <c r="L2000" s="1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 s="8">
        <v>-0.56999999999999995</v>
      </c>
      <c r="W2000" s="10">
        <v>212117</v>
      </c>
      <c r="X2000">
        <v>11</v>
      </c>
      <c r="Y2000" s="4" t="str">
        <f>VLOOKUP(C2000,[1]Sheet1!$B:$D,3,FALSE)</f>
        <v>Development Banks</v>
      </c>
      <c r="Z2000">
        <f>IFERROR(VLOOKUP(C2000,[2]!LTP,2,FALSE),0)</f>
        <v>291.60000000000002</v>
      </c>
      <c r="AA2000" s="7">
        <f t="shared" si="31"/>
        <v>26.509090909090911</v>
      </c>
    </row>
    <row r="2001" spans="1:27" x14ac:dyDescent="0.45">
      <c r="A2001" t="s">
        <v>54</v>
      </c>
      <c r="B2001" t="s">
        <v>57</v>
      </c>
      <c r="C2001" t="s">
        <v>148</v>
      </c>
      <c r="D2001">
        <v>294</v>
      </c>
      <c r="E2001" s="10">
        <v>523765</v>
      </c>
      <c r="F2001" s="10">
        <v>40608</v>
      </c>
      <c r="G2001" s="10">
        <v>1611527</v>
      </c>
      <c r="H2001" s="10">
        <v>1652765</v>
      </c>
      <c r="I2001" s="10">
        <v>90110</v>
      </c>
      <c r="J2001" s="10">
        <v>108487</v>
      </c>
      <c r="K2001" s="10">
        <v>49501</v>
      </c>
      <c r="L2001" s="10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 s="8">
        <v>-0.6</v>
      </c>
      <c r="W2001" s="10">
        <v>22608</v>
      </c>
      <c r="X2001">
        <v>6</v>
      </c>
      <c r="Y2001" s="4" t="str">
        <f>VLOOKUP(C2001,[1]Sheet1!$B:$D,3,FALSE)</f>
        <v>Development Banks</v>
      </c>
      <c r="Z2001">
        <f>IFERROR(VLOOKUP(C2001,[2]!LTP,2,FALSE),0)</f>
        <v>230.5</v>
      </c>
      <c r="AA2001" s="7">
        <f t="shared" si="31"/>
        <v>38.416666666666664</v>
      </c>
    </row>
    <row r="2002" spans="1:27" x14ac:dyDescent="0.45">
      <c r="A2002" t="s">
        <v>55</v>
      </c>
      <c r="B2002" t="s">
        <v>57</v>
      </c>
      <c r="C2002" t="s">
        <v>124</v>
      </c>
      <c r="D2002">
        <v>199</v>
      </c>
      <c r="E2002" s="10">
        <v>501600</v>
      </c>
      <c r="F2002" s="10">
        <v>102941</v>
      </c>
      <c r="G2002" s="10">
        <v>3737518</v>
      </c>
      <c r="H2002" s="10">
        <v>3003914</v>
      </c>
      <c r="I2002" s="10">
        <v>168995</v>
      </c>
      <c r="J2002" s="10">
        <v>199676</v>
      </c>
      <c r="K2002" s="10">
        <v>105403</v>
      </c>
      <c r="L2002" s="10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 s="8">
        <v>-0.04</v>
      </c>
      <c r="W2002" s="10">
        <v>66935</v>
      </c>
      <c r="X2002">
        <v>13</v>
      </c>
      <c r="Y2002" s="4" t="str">
        <f>VLOOKUP(C2002,[1]Sheet1!$B:$D,3,FALSE)</f>
        <v>Delist</v>
      </c>
      <c r="Z2002">
        <f>IFERROR(VLOOKUP(C2002,[2]!LTP,2,FALSE),0)</f>
        <v>0</v>
      </c>
      <c r="AA2002" s="7">
        <f t="shared" si="31"/>
        <v>0</v>
      </c>
    </row>
    <row r="2003" spans="1:27" x14ac:dyDescent="0.45">
      <c r="A2003" t="s">
        <v>55</v>
      </c>
      <c r="B2003" t="s">
        <v>57</v>
      </c>
      <c r="C2003" t="s">
        <v>154</v>
      </c>
      <c r="D2003">
        <v>480</v>
      </c>
      <c r="E2003" s="10">
        <v>370550</v>
      </c>
      <c r="F2003" s="10">
        <v>-2775</v>
      </c>
      <c r="G2003" s="10">
        <v>188581</v>
      </c>
      <c r="H2003" s="10">
        <v>259527</v>
      </c>
      <c r="I2003" s="10">
        <v>44924</v>
      </c>
      <c r="J2003" s="10">
        <v>48107</v>
      </c>
      <c r="K2003" s="10">
        <v>18671</v>
      </c>
      <c r="L2003" s="10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 s="8">
        <v>-0.51</v>
      </c>
      <c r="W2003" s="10">
        <v>92582</v>
      </c>
      <c r="X2003">
        <v>25</v>
      </c>
      <c r="Y2003" s="4" t="str">
        <f>VLOOKUP(C2003,[1]Sheet1!$B:$D,3,FALSE)</f>
        <v>Development Banks</v>
      </c>
      <c r="Z2003">
        <f>IFERROR(VLOOKUP(C2003,[2]!LTP,2,FALSE),0)</f>
        <v>288.5</v>
      </c>
      <c r="AA2003" s="7">
        <f t="shared" si="31"/>
        <v>11.54</v>
      </c>
    </row>
    <row r="2004" spans="1:27" x14ac:dyDescent="0.45">
      <c r="A2004" t="s">
        <v>55</v>
      </c>
      <c r="B2004" t="s">
        <v>57</v>
      </c>
      <c r="C2004" t="s">
        <v>125</v>
      </c>
      <c r="D2004">
        <v>418</v>
      </c>
      <c r="E2004" s="10">
        <v>692674</v>
      </c>
      <c r="F2004" s="10">
        <v>350934</v>
      </c>
      <c r="G2004" s="10">
        <v>7437513</v>
      </c>
      <c r="H2004" s="10">
        <v>6345177</v>
      </c>
      <c r="I2004" s="10">
        <v>405283</v>
      </c>
      <c r="J2004" s="10">
        <v>472072</v>
      </c>
      <c r="K2004" s="10">
        <v>276697</v>
      </c>
      <c r="L2004" s="10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 s="8">
        <v>-0.3</v>
      </c>
      <c r="W2004" s="10">
        <v>174327</v>
      </c>
      <c r="X2004">
        <v>25</v>
      </c>
      <c r="Y2004" s="4" t="str">
        <f>VLOOKUP(C2004,[1]Sheet1!$B:$D,3,FALSE)</f>
        <v>Development Banks</v>
      </c>
      <c r="Z2004">
        <f>IFERROR(VLOOKUP(C2004,[2]!LTP,2,FALSE),0)</f>
        <v>279.10000000000002</v>
      </c>
      <c r="AA2004" s="7">
        <f t="shared" si="31"/>
        <v>11.164000000000001</v>
      </c>
    </row>
    <row r="2005" spans="1:27" x14ac:dyDescent="0.45">
      <c r="A2005" t="s">
        <v>55</v>
      </c>
      <c r="B2005" t="s">
        <v>57</v>
      </c>
      <c r="C2005" t="s">
        <v>126</v>
      </c>
      <c r="D2005">
        <v>430.6</v>
      </c>
      <c r="E2005" s="10">
        <v>2788368</v>
      </c>
      <c r="F2005" s="10">
        <v>988823</v>
      </c>
      <c r="G2005" s="10">
        <v>26785958</v>
      </c>
      <c r="H2005" s="10">
        <v>28201767</v>
      </c>
      <c r="I2005" s="10">
        <v>1405254</v>
      </c>
      <c r="J2005" s="10">
        <v>1699608</v>
      </c>
      <c r="K2005" s="10">
        <v>951211</v>
      </c>
      <c r="L2005" s="10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 s="8">
        <v>-0.41</v>
      </c>
      <c r="W2005" s="10">
        <v>453113</v>
      </c>
      <c r="X2005">
        <v>16</v>
      </c>
      <c r="Y2005" s="4" t="str">
        <f>VLOOKUP(C2005,[1]Sheet1!$B:$D,3,FALSE)</f>
        <v>Development Banks</v>
      </c>
      <c r="Z2005">
        <f>IFERROR(VLOOKUP(C2005,[2]!LTP,2,FALSE),0)</f>
        <v>356.8</v>
      </c>
      <c r="AA2005" s="7">
        <f t="shared" si="31"/>
        <v>16.990476190476191</v>
      </c>
    </row>
    <row r="2006" spans="1:27" x14ac:dyDescent="0.45">
      <c r="A2006" t="s">
        <v>55</v>
      </c>
      <c r="B2006" t="s">
        <v>57</v>
      </c>
      <c r="C2006" t="s">
        <v>127</v>
      </c>
      <c r="D2006">
        <v>201</v>
      </c>
      <c r="E2006" s="10">
        <v>2750000</v>
      </c>
      <c r="F2006" s="10">
        <v>1264039</v>
      </c>
      <c r="G2006" s="10">
        <v>29920087</v>
      </c>
      <c r="H2006" s="10">
        <v>25640001</v>
      </c>
      <c r="I2006" s="10">
        <v>1317830</v>
      </c>
      <c r="J2006" s="10">
        <v>1595147</v>
      </c>
      <c r="K2006" s="10">
        <v>912774</v>
      </c>
      <c r="L2006" s="10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 s="8">
        <v>0.34</v>
      </c>
      <c r="W2006" s="10">
        <v>603772</v>
      </c>
      <c r="X2006">
        <v>22</v>
      </c>
      <c r="Y2006" s="4" t="str">
        <f>VLOOKUP(C2006,[1]Sheet1!$B:$D,3,FALSE)</f>
        <v>Delist</v>
      </c>
      <c r="Z2006">
        <f>IFERROR(VLOOKUP(C2006,[2]!LTP,2,FALSE),0)</f>
        <v>0</v>
      </c>
      <c r="AA2006" s="7">
        <f t="shared" si="31"/>
        <v>0</v>
      </c>
    </row>
    <row r="2007" spans="1:27" x14ac:dyDescent="0.45">
      <c r="A2007" t="s">
        <v>55</v>
      </c>
      <c r="B2007" t="s">
        <v>57</v>
      </c>
      <c r="C2007" t="s">
        <v>129</v>
      </c>
      <c r="D2007">
        <v>377</v>
      </c>
      <c r="E2007" s="10">
        <v>3100039</v>
      </c>
      <c r="F2007" s="10">
        <v>856041</v>
      </c>
      <c r="G2007" s="10">
        <v>29238933</v>
      </c>
      <c r="H2007" s="10">
        <v>24602596</v>
      </c>
      <c r="I2007" s="10">
        <v>1295083</v>
      </c>
      <c r="J2007" s="10">
        <v>1558360</v>
      </c>
      <c r="K2007" s="10">
        <v>844758</v>
      </c>
      <c r="L2007" s="10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 s="8">
        <v>-0.42</v>
      </c>
      <c r="W2007" s="10">
        <v>418508</v>
      </c>
      <c r="X2007">
        <v>14</v>
      </c>
      <c r="Y2007" s="4" t="str">
        <f>VLOOKUP(C2007,[1]Sheet1!$B:$D,3,FALSE)</f>
        <v>Development Banks</v>
      </c>
      <c r="Z2007">
        <f>IFERROR(VLOOKUP(C2007,[2]!LTP,2,FALSE),0)</f>
        <v>255.1</v>
      </c>
      <c r="AA2007" s="7">
        <f t="shared" si="31"/>
        <v>15.94375</v>
      </c>
    </row>
    <row r="2008" spans="1:27" x14ac:dyDescent="0.45">
      <c r="A2008" t="s">
        <v>55</v>
      </c>
      <c r="B2008" t="s">
        <v>57</v>
      </c>
      <c r="C2008" t="s">
        <v>130</v>
      </c>
      <c r="D2008">
        <v>283</v>
      </c>
      <c r="E2008" s="10">
        <v>531300</v>
      </c>
      <c r="F2008" s="10">
        <v>185032</v>
      </c>
      <c r="G2008" s="10">
        <v>5533331</v>
      </c>
      <c r="H2008" s="10">
        <v>4527358</v>
      </c>
      <c r="I2008" s="10">
        <v>247835</v>
      </c>
      <c r="J2008" s="10">
        <v>292970</v>
      </c>
      <c r="K2008" s="10">
        <v>151991</v>
      </c>
      <c r="L2008" s="10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 s="8">
        <v>-0.15</v>
      </c>
      <c r="W2008" s="10">
        <v>101095</v>
      </c>
      <c r="X2008">
        <v>19</v>
      </c>
      <c r="Y2008" s="4" t="str">
        <f>VLOOKUP(C2008,[1]Sheet1!$B:$D,3,FALSE)</f>
        <v>Delist</v>
      </c>
      <c r="Z2008">
        <f>IFERROR(VLOOKUP(C2008,[2]!LTP,2,FALSE),0)</f>
        <v>0</v>
      </c>
      <c r="AA2008" s="7">
        <f t="shared" si="31"/>
        <v>0</v>
      </c>
    </row>
    <row r="2009" spans="1:27" x14ac:dyDescent="0.45">
      <c r="A2009" t="s">
        <v>55</v>
      </c>
      <c r="B2009" t="s">
        <v>57</v>
      </c>
      <c r="C2009" t="s">
        <v>131</v>
      </c>
      <c r="D2009">
        <v>238</v>
      </c>
      <c r="E2009" s="10">
        <v>2520636</v>
      </c>
      <c r="F2009" s="10">
        <v>1234235</v>
      </c>
      <c r="G2009" s="10">
        <v>27723201</v>
      </c>
      <c r="H2009" s="10">
        <v>26663418</v>
      </c>
      <c r="I2009" s="10">
        <v>1403580</v>
      </c>
      <c r="J2009" s="10">
        <v>1652095</v>
      </c>
      <c r="K2009" s="10">
        <v>991325</v>
      </c>
      <c r="L2009" s="10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 s="8">
        <v>0.19</v>
      </c>
      <c r="W2009" s="10">
        <v>600551</v>
      </c>
      <c r="X2009">
        <v>24</v>
      </c>
      <c r="Y2009" s="4" t="str">
        <f>VLOOKUP(C2009,[1]Sheet1!$B:$D,3,FALSE)</f>
        <v>Delist</v>
      </c>
      <c r="Z2009">
        <f>IFERROR(VLOOKUP(C2009,[2]!LTP,2,FALSE),0)</f>
        <v>0</v>
      </c>
      <c r="AA2009" s="7">
        <f t="shared" si="31"/>
        <v>0</v>
      </c>
    </row>
    <row r="2010" spans="1:27" x14ac:dyDescent="0.45">
      <c r="A2010" t="s">
        <v>55</v>
      </c>
      <c r="B2010" t="s">
        <v>57</v>
      </c>
      <c r="C2010" t="s">
        <v>132</v>
      </c>
      <c r="D2010">
        <v>196</v>
      </c>
      <c r="E2010" s="10">
        <v>515000</v>
      </c>
      <c r="F2010" s="10">
        <v>103796</v>
      </c>
      <c r="G2010" s="10">
        <v>2121196</v>
      </c>
      <c r="H2010" s="10">
        <v>1890023</v>
      </c>
      <c r="I2010" s="10">
        <v>156014</v>
      </c>
      <c r="J2010" s="10">
        <v>175739</v>
      </c>
      <c r="K2010" s="10">
        <v>84883</v>
      </c>
      <c r="L2010" s="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 s="8">
        <v>-0.1</v>
      </c>
      <c r="W2010" s="10">
        <v>58811</v>
      </c>
      <c r="X2010">
        <v>11</v>
      </c>
      <c r="Y2010" s="4" t="str">
        <f>VLOOKUP(C2010,[1]Sheet1!$B:$D,3,FALSE)</f>
        <v>Delist</v>
      </c>
      <c r="Z2010">
        <f>IFERROR(VLOOKUP(C2010,[2]!LTP,2,FALSE),0)</f>
        <v>0</v>
      </c>
      <c r="AA2010" s="7">
        <f t="shared" si="31"/>
        <v>0</v>
      </c>
    </row>
    <row r="2011" spans="1:27" x14ac:dyDescent="0.45">
      <c r="A2011" t="s">
        <v>55</v>
      </c>
      <c r="B2011" t="s">
        <v>57</v>
      </c>
      <c r="C2011" t="s">
        <v>133</v>
      </c>
      <c r="D2011">
        <v>330.9</v>
      </c>
      <c r="E2011" s="10">
        <v>502830</v>
      </c>
      <c r="F2011" s="10">
        <v>26733</v>
      </c>
      <c r="G2011" s="10">
        <v>3372711</v>
      </c>
      <c r="H2011" s="10">
        <v>2048584</v>
      </c>
      <c r="I2011" s="10">
        <v>78443</v>
      </c>
      <c r="J2011" s="10">
        <v>114606</v>
      </c>
      <c r="K2011" s="10">
        <v>20120</v>
      </c>
      <c r="L2011" s="10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 s="8">
        <v>-0.81</v>
      </c>
      <c r="W2011" s="10">
        <v>8790</v>
      </c>
      <c r="X2011">
        <v>2</v>
      </c>
      <c r="Y2011" s="4" t="str">
        <f>VLOOKUP(C2011,[1]Sheet1!$B:$D,3,FALSE)</f>
        <v>Development Banks</v>
      </c>
      <c r="Z2011">
        <f>IFERROR(VLOOKUP(C2011,[2]!LTP,2,FALSE),0)</f>
        <v>254</v>
      </c>
      <c r="AA2011" s="7">
        <f t="shared" si="31"/>
        <v>127</v>
      </c>
    </row>
    <row r="2012" spans="1:27" x14ac:dyDescent="0.45">
      <c r="A2012" t="s">
        <v>55</v>
      </c>
      <c r="B2012" t="s">
        <v>57</v>
      </c>
      <c r="C2012" t="s">
        <v>134</v>
      </c>
      <c r="D2012">
        <v>450</v>
      </c>
      <c r="E2012" s="10">
        <v>585000</v>
      </c>
      <c r="F2012" s="10">
        <v>258776</v>
      </c>
      <c r="G2012" s="10">
        <v>4829192</v>
      </c>
      <c r="H2012" s="10">
        <v>4057697</v>
      </c>
      <c r="I2012" s="10">
        <v>277623</v>
      </c>
      <c r="J2012" s="10">
        <v>334976</v>
      </c>
      <c r="K2012" s="10">
        <v>217555</v>
      </c>
      <c r="L2012" s="10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 s="8">
        <v>-0.37</v>
      </c>
      <c r="W2012" s="10">
        <v>146383</v>
      </c>
      <c r="X2012">
        <v>25</v>
      </c>
      <c r="Y2012" s="4" t="str">
        <f>VLOOKUP(C2012,[1]Sheet1!$B:$D,3,FALSE)</f>
        <v>Development Banks</v>
      </c>
      <c r="Z2012">
        <f>IFERROR(VLOOKUP(C2012,[2]!LTP,2,FALSE),0)</f>
        <v>353.1</v>
      </c>
      <c r="AA2012" s="7">
        <f t="shared" si="31"/>
        <v>14.124000000000001</v>
      </c>
    </row>
    <row r="2013" spans="1:27" x14ac:dyDescent="0.45">
      <c r="A2013" t="s">
        <v>55</v>
      </c>
      <c r="B2013" t="s">
        <v>57</v>
      </c>
      <c r="C2013" t="s">
        <v>136</v>
      </c>
      <c r="D2013">
        <v>485</v>
      </c>
      <c r="E2013" s="10">
        <v>3064760</v>
      </c>
      <c r="F2013" s="10">
        <v>1421816</v>
      </c>
      <c r="G2013" s="10">
        <v>41645379</v>
      </c>
      <c r="H2013" s="10">
        <v>37945434</v>
      </c>
      <c r="I2013" s="10">
        <v>1918945</v>
      </c>
      <c r="J2013" s="10">
        <v>2538910</v>
      </c>
      <c r="K2013" s="10">
        <v>1362059</v>
      </c>
      <c r="L2013" s="10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 s="8">
        <v>-0.38</v>
      </c>
      <c r="W2013" s="10">
        <v>586992</v>
      </c>
      <c r="X2013">
        <v>19</v>
      </c>
      <c r="Y2013" s="4" t="str">
        <f>VLOOKUP(C2013,[1]Sheet1!$B:$D,3,FALSE)</f>
        <v>Development Banks</v>
      </c>
      <c r="Z2013">
        <f>IFERROR(VLOOKUP(C2013,[2]!LTP,2,FALSE),0)</f>
        <v>390</v>
      </c>
      <c r="AA2013" s="7">
        <f t="shared" si="31"/>
        <v>13.928571428571429</v>
      </c>
    </row>
    <row r="2014" spans="1:27" x14ac:dyDescent="0.45">
      <c r="A2014" t="s">
        <v>55</v>
      </c>
      <c r="B2014" t="s">
        <v>57</v>
      </c>
      <c r="C2014" t="s">
        <v>137</v>
      </c>
      <c r="D2014">
        <v>145</v>
      </c>
      <c r="E2014" s="10">
        <v>531659</v>
      </c>
      <c r="F2014" s="10">
        <v>78148</v>
      </c>
      <c r="G2014" s="10">
        <v>3905617</v>
      </c>
      <c r="H2014" s="10">
        <v>3200727</v>
      </c>
      <c r="I2014" s="10">
        <v>184169</v>
      </c>
      <c r="J2014" s="10">
        <v>219120</v>
      </c>
      <c r="K2014" s="10">
        <v>99371</v>
      </c>
      <c r="L2014" s="10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 s="8">
        <v>0.17</v>
      </c>
      <c r="W2014" s="10">
        <v>59541</v>
      </c>
      <c r="X2014">
        <v>11</v>
      </c>
      <c r="Y2014" s="4" t="str">
        <f>VLOOKUP(C2014,[1]Sheet1!$B:$D,3,FALSE)</f>
        <v>Delist</v>
      </c>
      <c r="Z2014">
        <f>IFERROR(VLOOKUP(C2014,[2]!LTP,2,FALSE),0)</f>
        <v>0</v>
      </c>
      <c r="AA2014" s="7">
        <f t="shared" si="31"/>
        <v>0</v>
      </c>
    </row>
    <row r="2015" spans="1:27" x14ac:dyDescent="0.45">
      <c r="A2015" t="s">
        <v>55</v>
      </c>
      <c r="B2015" t="s">
        <v>57</v>
      </c>
      <c r="C2015" t="s">
        <v>149</v>
      </c>
      <c r="D2015">
        <v>188</v>
      </c>
      <c r="E2015" s="10">
        <v>551283</v>
      </c>
      <c r="F2015" s="10">
        <v>160241</v>
      </c>
      <c r="G2015" s="10">
        <v>3593307</v>
      </c>
      <c r="H2015" s="10">
        <v>3178663</v>
      </c>
      <c r="I2015" s="10">
        <v>191152</v>
      </c>
      <c r="J2015" s="10">
        <v>224228</v>
      </c>
      <c r="K2015" s="10">
        <v>130807</v>
      </c>
      <c r="L2015" s="10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 s="8">
        <v>0.12</v>
      </c>
      <c r="W2015" s="10">
        <v>83919</v>
      </c>
      <c r="X2015">
        <v>15</v>
      </c>
      <c r="Y2015" s="4" t="str">
        <f>VLOOKUP(C2015,[1]Sheet1!$B:$D,3,FALSE)</f>
        <v>Delist</v>
      </c>
      <c r="Z2015">
        <f>IFERROR(VLOOKUP(C2015,[2]!LTP,2,FALSE),0)</f>
        <v>0</v>
      </c>
      <c r="AA2015" s="7">
        <f t="shared" si="31"/>
        <v>0</v>
      </c>
    </row>
    <row r="2016" spans="1:27" x14ac:dyDescent="0.45">
      <c r="A2016" t="s">
        <v>55</v>
      </c>
      <c r="B2016" t="s">
        <v>57</v>
      </c>
      <c r="C2016" t="s">
        <v>139</v>
      </c>
      <c r="D2016">
        <v>376</v>
      </c>
      <c r="E2016" s="10">
        <v>2606640</v>
      </c>
      <c r="F2016" s="10">
        <v>743907</v>
      </c>
      <c r="G2016" s="10">
        <v>19423833</v>
      </c>
      <c r="H2016" s="10">
        <v>19027332</v>
      </c>
      <c r="I2016" s="10">
        <v>1093854</v>
      </c>
      <c r="J2016" s="10">
        <v>1275048</v>
      </c>
      <c r="K2016" s="10">
        <v>501604</v>
      </c>
      <c r="L2016" s="10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 s="8">
        <v>-0.47</v>
      </c>
      <c r="W2016" s="10">
        <v>352659</v>
      </c>
      <c r="X2016">
        <v>14</v>
      </c>
      <c r="Y2016" s="4" t="str">
        <f>VLOOKUP(C2016,[1]Sheet1!$B:$D,3,FALSE)</f>
        <v>Development Banks</v>
      </c>
      <c r="Z2016">
        <f>IFERROR(VLOOKUP(C2016,[2]!LTP,2,FALSE),0)</f>
        <v>280</v>
      </c>
      <c r="AA2016" s="7">
        <f t="shared" si="31"/>
        <v>20</v>
      </c>
    </row>
    <row r="2017" spans="1:27" x14ac:dyDescent="0.45">
      <c r="A2017" t="s">
        <v>55</v>
      </c>
      <c r="B2017" t="s">
        <v>57</v>
      </c>
      <c r="C2017" t="s">
        <v>140</v>
      </c>
      <c r="D2017">
        <v>197</v>
      </c>
      <c r="E2017" s="10">
        <v>509668</v>
      </c>
      <c r="F2017" s="10">
        <v>257978</v>
      </c>
      <c r="G2017" s="10">
        <v>4611409</v>
      </c>
      <c r="H2017" s="10">
        <v>4004941</v>
      </c>
      <c r="I2017" s="10">
        <v>238808</v>
      </c>
      <c r="J2017" s="10">
        <v>293781</v>
      </c>
      <c r="K2017" s="10">
        <v>180470</v>
      </c>
      <c r="L2017" s="10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 s="8">
        <v>0.49</v>
      </c>
      <c r="W2017" s="10">
        <v>129221</v>
      </c>
      <c r="X2017">
        <v>25</v>
      </c>
      <c r="Y2017" s="4" t="str">
        <f>VLOOKUP(C2017,[1]Sheet1!$B:$D,3,FALSE)</f>
        <v>Delist</v>
      </c>
      <c r="Z2017">
        <f>IFERROR(VLOOKUP(C2017,[2]!LTP,2,FALSE),0)</f>
        <v>0</v>
      </c>
      <c r="AA2017" s="7">
        <f t="shared" si="31"/>
        <v>0</v>
      </c>
    </row>
    <row r="2018" spans="1:27" x14ac:dyDescent="0.45">
      <c r="A2018" t="s">
        <v>55</v>
      </c>
      <c r="B2018" t="s">
        <v>57</v>
      </c>
      <c r="C2018" t="s">
        <v>141</v>
      </c>
      <c r="D2018">
        <v>375</v>
      </c>
      <c r="E2018" s="10">
        <v>1622665</v>
      </c>
      <c r="F2018" s="10">
        <v>751472</v>
      </c>
      <c r="G2018" s="10">
        <v>18850016</v>
      </c>
      <c r="H2018" s="10">
        <v>15925297</v>
      </c>
      <c r="I2018" s="10">
        <v>907783</v>
      </c>
      <c r="J2018" s="10">
        <v>1036013</v>
      </c>
      <c r="K2018" s="10">
        <v>656118</v>
      </c>
      <c r="L2018" s="10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 s="8">
        <v>-0.23</v>
      </c>
      <c r="W2018" s="10">
        <v>316475</v>
      </c>
      <c r="X2018">
        <v>20</v>
      </c>
      <c r="Y2018" s="4" t="str">
        <f>VLOOKUP(C2018,[1]Sheet1!$B:$D,3,FALSE)</f>
        <v>Development Banks</v>
      </c>
      <c r="Z2018">
        <f>IFERROR(VLOOKUP(C2018,[2]!LTP,2,FALSE),0)</f>
        <v>318.2</v>
      </c>
      <c r="AA2018" s="7">
        <f t="shared" si="31"/>
        <v>12.728</v>
      </c>
    </row>
    <row r="2019" spans="1:27" x14ac:dyDescent="0.45">
      <c r="A2019" t="s">
        <v>55</v>
      </c>
      <c r="B2019" t="s">
        <v>57</v>
      </c>
      <c r="C2019" t="s">
        <v>142</v>
      </c>
      <c r="D2019">
        <v>340.9</v>
      </c>
      <c r="E2019" s="10">
        <v>500027</v>
      </c>
      <c r="F2019" s="10">
        <v>111249</v>
      </c>
      <c r="G2019" s="10">
        <v>2616180</v>
      </c>
      <c r="H2019" s="10">
        <v>1687496</v>
      </c>
      <c r="I2019" s="10">
        <v>137287</v>
      </c>
      <c r="J2019" s="10">
        <v>155605</v>
      </c>
      <c r="K2019" s="10">
        <v>58025</v>
      </c>
      <c r="L2019" s="10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 s="8">
        <v>-0.55000000000000004</v>
      </c>
      <c r="W2019" s="10">
        <v>43554</v>
      </c>
      <c r="X2019">
        <v>9</v>
      </c>
      <c r="Y2019" s="4" t="str">
        <f>VLOOKUP(C2019,[1]Sheet1!$B:$D,3,FALSE)</f>
        <v>Development Banks</v>
      </c>
      <c r="Z2019">
        <f>IFERROR(VLOOKUP(C2019,[2]!LTP,2,FALSE),0)</f>
        <v>249.9</v>
      </c>
      <c r="AA2019" s="7">
        <f t="shared" si="31"/>
        <v>27.766666666666666</v>
      </c>
    </row>
    <row r="2020" spans="1:27" x14ac:dyDescent="0.45">
      <c r="A2020" t="s">
        <v>55</v>
      </c>
      <c r="B2020" t="s">
        <v>57</v>
      </c>
      <c r="C2020" t="s">
        <v>153</v>
      </c>
      <c r="D2020">
        <v>460</v>
      </c>
      <c r="E2020" s="10">
        <v>163367</v>
      </c>
      <c r="F2020" s="10">
        <v>69079</v>
      </c>
      <c r="G2020" s="10">
        <v>792088</v>
      </c>
      <c r="H2020" s="10">
        <v>648869</v>
      </c>
      <c r="I2020" s="10">
        <v>44596</v>
      </c>
      <c r="J2020" s="10">
        <v>62130</v>
      </c>
      <c r="K2020" s="10">
        <v>33734</v>
      </c>
      <c r="L2020" s="1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 s="8">
        <v>-0.57999999999999996</v>
      </c>
      <c r="W2020" s="10">
        <v>19311</v>
      </c>
      <c r="X2020">
        <v>12</v>
      </c>
      <c r="Y2020" s="4" t="str">
        <f>VLOOKUP(C2020,[1]Sheet1!$B:$D,3,FALSE)</f>
        <v>Delist</v>
      </c>
      <c r="Z2020">
        <f>IFERROR(VLOOKUP(C2020,[2]!LTP,2,FALSE),0)</f>
        <v>0</v>
      </c>
      <c r="AA2020" s="7">
        <f t="shared" si="31"/>
        <v>0</v>
      </c>
    </row>
    <row r="2021" spans="1:27" x14ac:dyDescent="0.45">
      <c r="A2021" t="s">
        <v>55</v>
      </c>
      <c r="B2021" t="s">
        <v>57</v>
      </c>
      <c r="C2021" t="s">
        <v>143</v>
      </c>
      <c r="D2021">
        <v>147</v>
      </c>
      <c r="E2021" s="10">
        <v>3177101</v>
      </c>
      <c r="F2021" s="10">
        <v>861067</v>
      </c>
      <c r="G2021" s="10">
        <v>21781984</v>
      </c>
      <c r="H2021" s="10">
        <v>20077486</v>
      </c>
      <c r="I2021" s="10">
        <v>928662</v>
      </c>
      <c r="J2021" s="10">
        <v>1106799</v>
      </c>
      <c r="K2021" s="10">
        <v>627211</v>
      </c>
      <c r="L2021" s="10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 s="8">
        <v>0.27</v>
      </c>
      <c r="W2021" s="10">
        <v>389186</v>
      </c>
      <c r="X2021">
        <v>12</v>
      </c>
      <c r="Y2021" s="4" t="str">
        <f>VLOOKUP(C2021,[1]Sheet1!$B:$D,3,FALSE)</f>
        <v>Delist</v>
      </c>
      <c r="Z2021">
        <f>IFERROR(VLOOKUP(C2021,[2]!LTP,2,FALSE),0)</f>
        <v>0</v>
      </c>
      <c r="AA2021" s="7">
        <f t="shared" si="31"/>
        <v>0</v>
      </c>
    </row>
    <row r="2022" spans="1:27" x14ac:dyDescent="0.45">
      <c r="A2022" t="s">
        <v>55</v>
      </c>
      <c r="B2022" t="s">
        <v>57</v>
      </c>
      <c r="C2022" t="s">
        <v>144</v>
      </c>
      <c r="D2022">
        <v>296</v>
      </c>
      <c r="E2022" s="10">
        <v>500000</v>
      </c>
      <c r="F2022" s="10">
        <v>15961</v>
      </c>
      <c r="G2022" s="10">
        <v>1085903</v>
      </c>
      <c r="H2022" s="10">
        <v>1082864</v>
      </c>
      <c r="I2022" s="10">
        <v>74262</v>
      </c>
      <c r="J2022" s="10">
        <v>83174</v>
      </c>
      <c r="K2022" s="10">
        <v>43238</v>
      </c>
      <c r="L2022" s="10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 s="8">
        <v>-0.75</v>
      </c>
      <c r="W2022" s="10">
        <v>11705758</v>
      </c>
      <c r="X2022" s="10">
        <v>2341</v>
      </c>
      <c r="Y2022" s="4" t="str">
        <f>VLOOKUP(C2022,[1]Sheet1!$B:$D,3,FALSE)</f>
        <v>Development Banks</v>
      </c>
      <c r="Z2022">
        <f>IFERROR(VLOOKUP(C2022,[2]!LTP,2,FALSE),0)</f>
        <v>247</v>
      </c>
      <c r="AA2022" s="7">
        <f t="shared" si="31"/>
        <v>123.5</v>
      </c>
    </row>
    <row r="2023" spans="1:27" x14ac:dyDescent="0.45">
      <c r="A2023" t="s">
        <v>55</v>
      </c>
      <c r="B2023" t="s">
        <v>57</v>
      </c>
      <c r="C2023" t="s">
        <v>145</v>
      </c>
      <c r="D2023">
        <v>197</v>
      </c>
      <c r="E2023" s="10">
        <v>2515236</v>
      </c>
      <c r="F2023" s="10">
        <v>1424317</v>
      </c>
      <c r="G2023" s="10">
        <v>21938791</v>
      </c>
      <c r="H2023" s="10">
        <v>23019777</v>
      </c>
      <c r="I2023" s="10">
        <v>1225190</v>
      </c>
      <c r="J2023" s="10">
        <v>1425687</v>
      </c>
      <c r="K2023" s="10">
        <v>894877</v>
      </c>
      <c r="L2023" s="10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 s="8">
        <v>0.47</v>
      </c>
      <c r="W2023" s="10">
        <v>599537</v>
      </c>
      <c r="X2023">
        <v>24</v>
      </c>
      <c r="Y2023" s="4" t="str">
        <f>VLOOKUP(C2023,[1]Sheet1!$B:$D,3,FALSE)</f>
        <v>Delist</v>
      </c>
      <c r="Z2023">
        <f>IFERROR(VLOOKUP(C2023,[2]!LTP,2,FALSE),0)</f>
        <v>0</v>
      </c>
      <c r="AA2023" s="7">
        <f t="shared" si="31"/>
        <v>0</v>
      </c>
    </row>
    <row r="2024" spans="1:27" x14ac:dyDescent="0.45">
      <c r="A2024" t="s">
        <v>55</v>
      </c>
      <c r="B2024" t="s">
        <v>57</v>
      </c>
      <c r="C2024" t="s">
        <v>146</v>
      </c>
      <c r="D2024">
        <v>423</v>
      </c>
      <c r="E2024" s="10">
        <v>3072061</v>
      </c>
      <c r="F2024" s="10">
        <v>1794995</v>
      </c>
      <c r="G2024" s="10">
        <v>30591111</v>
      </c>
      <c r="H2024" s="10">
        <v>26055564</v>
      </c>
      <c r="I2024" s="10">
        <v>1544954</v>
      </c>
      <c r="J2024" s="10">
        <v>1823692</v>
      </c>
      <c r="K2024" s="10">
        <v>1035062</v>
      </c>
      <c r="L2024" s="10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 s="8">
        <v>-0.28000000000000003</v>
      </c>
      <c r="W2024" s="10">
        <v>807555</v>
      </c>
      <c r="X2024">
        <v>26</v>
      </c>
      <c r="Y2024" s="4" t="str">
        <f>VLOOKUP(C2024,[1]Sheet1!$B:$D,3,FALSE)</f>
        <v>Development Banks</v>
      </c>
      <c r="Z2024">
        <f>IFERROR(VLOOKUP(C2024,[2]!LTP,2,FALSE),0)</f>
        <v>295.89999999999998</v>
      </c>
      <c r="AA2024" s="7">
        <f t="shared" si="31"/>
        <v>11.38076923076923</v>
      </c>
    </row>
    <row r="2025" spans="1:27" x14ac:dyDescent="0.45">
      <c r="A2025" t="s">
        <v>55</v>
      </c>
      <c r="B2025" t="s">
        <v>57</v>
      </c>
      <c r="C2025" t="s">
        <v>151</v>
      </c>
      <c r="D2025">
        <v>443</v>
      </c>
      <c r="E2025" s="10">
        <v>2209766</v>
      </c>
      <c r="F2025" s="10">
        <v>1710469</v>
      </c>
      <c r="G2025" s="10">
        <v>24806233</v>
      </c>
      <c r="H2025" s="10">
        <v>21165994</v>
      </c>
      <c r="I2025" s="10">
        <v>1133787</v>
      </c>
      <c r="J2025" s="10">
        <v>1308363</v>
      </c>
      <c r="K2025" s="10">
        <v>703905</v>
      </c>
      <c r="L2025" s="10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 s="8">
        <v>-0.28000000000000003</v>
      </c>
      <c r="W2025" s="10">
        <v>285109</v>
      </c>
      <c r="X2025">
        <v>13</v>
      </c>
      <c r="Y2025" s="4" t="str">
        <f>VLOOKUP(C2025,[1]Sheet1!$B:$D,3,FALSE)</f>
        <v>Development Banks</v>
      </c>
      <c r="Z2025">
        <f>IFERROR(VLOOKUP(C2025,[2]!LTP,2,FALSE),0)</f>
        <v>325</v>
      </c>
      <c r="AA2025" s="7">
        <f t="shared" si="31"/>
        <v>13</v>
      </c>
    </row>
    <row r="2026" spans="1:27" x14ac:dyDescent="0.45">
      <c r="A2026" t="s">
        <v>55</v>
      </c>
      <c r="B2026" t="s">
        <v>57</v>
      </c>
      <c r="C2026" t="s">
        <v>147</v>
      </c>
      <c r="D2026">
        <v>445</v>
      </c>
      <c r="E2026" s="10">
        <v>2540195</v>
      </c>
      <c r="F2026" s="10">
        <v>789720</v>
      </c>
      <c r="G2026" s="10">
        <v>22975566</v>
      </c>
      <c r="H2026" s="10">
        <v>20180874</v>
      </c>
      <c r="I2026" s="10">
        <v>887725</v>
      </c>
      <c r="J2026" s="10">
        <v>1088241</v>
      </c>
      <c r="K2026" s="10">
        <v>512363</v>
      </c>
      <c r="L2026" s="10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 s="8">
        <v>-0.56000000000000005</v>
      </c>
      <c r="W2026" s="10">
        <v>325429</v>
      </c>
      <c r="X2026">
        <v>13</v>
      </c>
      <c r="Y2026" s="4" t="str">
        <f>VLOOKUP(C2026,[1]Sheet1!$B:$D,3,FALSE)</f>
        <v>Development Banks</v>
      </c>
      <c r="Z2026">
        <f>IFERROR(VLOOKUP(C2026,[2]!LTP,2,FALSE),0)</f>
        <v>291.60000000000002</v>
      </c>
      <c r="AA2026" s="7">
        <f t="shared" si="31"/>
        <v>22.430769230769233</v>
      </c>
    </row>
    <row r="2027" spans="1:27" x14ac:dyDescent="0.45">
      <c r="A2027" t="s">
        <v>55</v>
      </c>
      <c r="B2027" t="s">
        <v>57</v>
      </c>
      <c r="C2027" t="s">
        <v>155</v>
      </c>
      <c r="D2027">
        <v>197</v>
      </c>
      <c r="E2027" s="10">
        <v>1144168</v>
      </c>
      <c r="F2027" s="10">
        <v>333370</v>
      </c>
      <c r="G2027" s="10">
        <v>10602264</v>
      </c>
      <c r="H2027" s="10">
        <v>8866402</v>
      </c>
      <c r="I2027" s="10">
        <v>448836</v>
      </c>
      <c r="J2027" s="10">
        <v>572906</v>
      </c>
      <c r="K2027" s="10">
        <v>278942</v>
      </c>
      <c r="L2027" s="10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 s="8">
        <v>0.09</v>
      </c>
      <c r="W2027" s="10">
        <v>183089</v>
      </c>
      <c r="X2027">
        <v>16</v>
      </c>
      <c r="Y2027" s="4" t="str">
        <f>VLOOKUP(C2027,[1]Sheet1!$B:$D,3,FALSE)</f>
        <v>Delist</v>
      </c>
      <c r="Z2027">
        <f>IFERROR(VLOOKUP(C2027,[2]!LTP,2,FALSE),0)</f>
        <v>0</v>
      </c>
      <c r="AA2027" s="7">
        <f t="shared" si="31"/>
        <v>0</v>
      </c>
    </row>
    <row r="2028" spans="1:27" x14ac:dyDescent="0.45">
      <c r="A2028" t="s">
        <v>55</v>
      </c>
      <c r="B2028" t="s">
        <v>57</v>
      </c>
      <c r="C2028" t="s">
        <v>148</v>
      </c>
      <c r="D2028">
        <v>294</v>
      </c>
      <c r="E2028" s="10">
        <v>787112</v>
      </c>
      <c r="F2028" s="10">
        <v>125457</v>
      </c>
      <c r="G2028" s="10">
        <v>2721601</v>
      </c>
      <c r="H2028" s="10">
        <v>2602989</v>
      </c>
      <c r="I2028" s="10">
        <v>159883</v>
      </c>
      <c r="J2028" s="10">
        <v>269481</v>
      </c>
      <c r="K2028" s="10">
        <v>163133</v>
      </c>
      <c r="L2028" s="10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 s="8">
        <v>-0.36</v>
      </c>
      <c r="W2028" s="10">
        <v>106399</v>
      </c>
      <c r="X2028">
        <v>14</v>
      </c>
      <c r="Y2028" s="4" t="str">
        <f>VLOOKUP(C2028,[1]Sheet1!$B:$D,3,FALSE)</f>
        <v>Development Banks</v>
      </c>
      <c r="Z2028">
        <f>IFERROR(VLOOKUP(C2028,[2]!LTP,2,FALSE),0)</f>
        <v>230.5</v>
      </c>
      <c r="AA2028" s="7">
        <f t="shared" si="31"/>
        <v>16.464285714285715</v>
      </c>
    </row>
    <row r="2029" spans="1:27" x14ac:dyDescent="0.45">
      <c r="A2029" t="s">
        <v>24</v>
      </c>
      <c r="B2029" t="s">
        <v>58</v>
      </c>
      <c r="C2029" t="s">
        <v>154</v>
      </c>
      <c r="D2029">
        <v>480</v>
      </c>
      <c r="E2029" s="10">
        <v>370550</v>
      </c>
      <c r="F2029" s="10">
        <v>21684</v>
      </c>
      <c r="G2029" s="10">
        <v>242485</v>
      </c>
      <c r="H2029" s="10">
        <v>266406</v>
      </c>
      <c r="I2029" s="10">
        <v>10396</v>
      </c>
      <c r="J2029" s="10">
        <v>11190</v>
      </c>
      <c r="K2029" s="10">
        <v>3200</v>
      </c>
      <c r="L2029" s="10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 s="8">
        <v>-0.5</v>
      </c>
      <c r="W2029" s="10">
        <v>22405</v>
      </c>
      <c r="X2029">
        <v>24</v>
      </c>
      <c r="Y2029" s="4" t="str">
        <f>VLOOKUP(C2029,[1]Sheet1!$B:$D,3,FALSE)</f>
        <v>Development Banks</v>
      </c>
      <c r="Z2029">
        <f>IFERROR(VLOOKUP(C2029,[2]!LTP,2,FALSE),0)</f>
        <v>288.5</v>
      </c>
      <c r="AA2029" s="7">
        <f t="shared" si="31"/>
        <v>12.020833333333334</v>
      </c>
    </row>
    <row r="2030" spans="1:27" x14ac:dyDescent="0.45">
      <c r="A2030" t="s">
        <v>24</v>
      </c>
      <c r="B2030" t="s">
        <v>58</v>
      </c>
      <c r="C2030" t="s">
        <v>125</v>
      </c>
      <c r="D2030">
        <v>418</v>
      </c>
      <c r="E2030" s="10">
        <v>692674</v>
      </c>
      <c r="F2030" s="10">
        <v>399110</v>
      </c>
      <c r="G2030" s="10">
        <v>7652703</v>
      </c>
      <c r="H2030" s="10">
        <v>6632697</v>
      </c>
      <c r="I2030" s="10">
        <v>113235</v>
      </c>
      <c r="J2030" s="10">
        <v>133828</v>
      </c>
      <c r="K2030" s="10">
        <v>71568</v>
      </c>
      <c r="L2030" s="1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 s="8">
        <v>-0.24</v>
      </c>
      <c r="W2030" s="10">
        <v>48813</v>
      </c>
      <c r="X2030">
        <v>28</v>
      </c>
      <c r="Y2030" s="4" t="str">
        <f>VLOOKUP(C2030,[1]Sheet1!$B:$D,3,FALSE)</f>
        <v>Development Banks</v>
      </c>
      <c r="Z2030">
        <f>IFERROR(VLOOKUP(C2030,[2]!LTP,2,FALSE),0)</f>
        <v>279.10000000000002</v>
      </c>
      <c r="AA2030" s="7">
        <f t="shared" si="31"/>
        <v>9.9678571428571434</v>
      </c>
    </row>
    <row r="2031" spans="1:27" x14ac:dyDescent="0.45">
      <c r="A2031" t="s">
        <v>24</v>
      </c>
      <c r="B2031" t="s">
        <v>58</v>
      </c>
      <c r="C2031" t="s">
        <v>126</v>
      </c>
      <c r="D2031">
        <v>430.6</v>
      </c>
      <c r="E2031" s="10">
        <v>3238689</v>
      </c>
      <c r="F2031" s="10">
        <v>1177265</v>
      </c>
      <c r="G2031" s="10">
        <v>35944679</v>
      </c>
      <c r="H2031" s="10">
        <v>30003588</v>
      </c>
      <c r="I2031" s="10">
        <v>464684</v>
      </c>
      <c r="J2031" s="10">
        <v>539248</v>
      </c>
      <c r="K2031" s="10">
        <v>313502</v>
      </c>
      <c r="L2031" s="10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 s="8">
        <v>-0.38</v>
      </c>
      <c r="W2031" s="10">
        <v>60362</v>
      </c>
      <c r="X2031">
        <v>7</v>
      </c>
      <c r="Y2031" s="4" t="str">
        <f>VLOOKUP(C2031,[1]Sheet1!$B:$D,3,FALSE)</f>
        <v>Development Banks</v>
      </c>
      <c r="Z2031">
        <f>IFERROR(VLOOKUP(C2031,[2]!LTP,2,FALSE),0)</f>
        <v>356.8</v>
      </c>
      <c r="AA2031" s="7">
        <f t="shared" si="31"/>
        <v>15.513043478260871</v>
      </c>
    </row>
    <row r="2032" spans="1:27" x14ac:dyDescent="0.45">
      <c r="A2032" t="s">
        <v>24</v>
      </c>
      <c r="B2032" t="s">
        <v>58</v>
      </c>
      <c r="C2032" t="s">
        <v>127</v>
      </c>
      <c r="D2032">
        <v>201</v>
      </c>
      <c r="E2032" s="10">
        <v>2750000</v>
      </c>
      <c r="F2032" s="10">
        <v>1340885</v>
      </c>
      <c r="G2032" s="10">
        <v>28016297</v>
      </c>
      <c r="H2032" s="10">
        <v>25829886</v>
      </c>
      <c r="I2032" s="10">
        <v>340546</v>
      </c>
      <c r="J2032" s="10">
        <v>400512</v>
      </c>
      <c r="K2032" s="10">
        <v>234234</v>
      </c>
      <c r="L2032" s="10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 s="8">
        <v>0.02</v>
      </c>
      <c r="W2032" s="10">
        <v>86965</v>
      </c>
      <c r="X2032">
        <v>13</v>
      </c>
      <c r="Y2032" s="4" t="str">
        <f>VLOOKUP(C2032,[1]Sheet1!$B:$D,3,FALSE)</f>
        <v>Delist</v>
      </c>
      <c r="Z2032">
        <f>IFERROR(VLOOKUP(C2032,[2]!LTP,2,FALSE),0)</f>
        <v>0</v>
      </c>
      <c r="AA2032" s="7">
        <f t="shared" si="31"/>
        <v>0</v>
      </c>
    </row>
    <row r="2033" spans="1:27" x14ac:dyDescent="0.45">
      <c r="A2033" t="s">
        <v>24</v>
      </c>
      <c r="B2033" t="s">
        <v>58</v>
      </c>
      <c r="C2033" t="s">
        <v>129</v>
      </c>
      <c r="D2033">
        <v>377</v>
      </c>
      <c r="E2033" s="10">
        <v>3495293</v>
      </c>
      <c r="F2033" s="10">
        <v>963458</v>
      </c>
      <c r="G2033" s="10">
        <v>30725294</v>
      </c>
      <c r="H2033" s="10">
        <v>26187103</v>
      </c>
      <c r="I2033" s="10">
        <v>369619</v>
      </c>
      <c r="J2033" s="10">
        <v>447541</v>
      </c>
      <c r="K2033" s="10">
        <v>232486</v>
      </c>
      <c r="L2033" s="10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 s="8">
        <v>-0.44</v>
      </c>
      <c r="W2033" s="10">
        <v>30700</v>
      </c>
      <c r="X2033">
        <v>3</v>
      </c>
      <c r="Y2033" s="4" t="str">
        <f>VLOOKUP(C2033,[1]Sheet1!$B:$D,3,FALSE)</f>
        <v>Development Banks</v>
      </c>
      <c r="Z2033">
        <f>IFERROR(VLOOKUP(C2033,[2]!LTP,2,FALSE),0)</f>
        <v>255.1</v>
      </c>
      <c r="AA2033" s="7">
        <f t="shared" si="31"/>
        <v>15.94375</v>
      </c>
    </row>
    <row r="2034" spans="1:27" x14ac:dyDescent="0.45">
      <c r="A2034" t="s">
        <v>24</v>
      </c>
      <c r="B2034" t="s">
        <v>58</v>
      </c>
      <c r="C2034" t="s">
        <v>130</v>
      </c>
      <c r="D2034">
        <v>283</v>
      </c>
      <c r="E2034" s="10">
        <v>531300</v>
      </c>
      <c r="F2034" s="10">
        <v>195316</v>
      </c>
      <c r="G2034" s="10">
        <v>5815263</v>
      </c>
      <c r="H2034" s="10">
        <v>4592194</v>
      </c>
      <c r="I2034" s="10">
        <v>72525</v>
      </c>
      <c r="J2034" s="10">
        <v>83468</v>
      </c>
      <c r="K2034" s="10">
        <v>45415</v>
      </c>
      <c r="L2034" s="10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 s="8">
        <v>-0.36</v>
      </c>
      <c r="W2034" s="10">
        <v>13993</v>
      </c>
      <c r="X2034">
        <v>11</v>
      </c>
      <c r="Y2034" s="4" t="str">
        <f>VLOOKUP(C2034,[1]Sheet1!$B:$D,3,FALSE)</f>
        <v>Delist</v>
      </c>
      <c r="Z2034">
        <f>IFERROR(VLOOKUP(C2034,[2]!LTP,2,FALSE),0)</f>
        <v>0</v>
      </c>
      <c r="AA2034" s="7">
        <f t="shared" si="31"/>
        <v>0</v>
      </c>
    </row>
    <row r="2035" spans="1:27" x14ac:dyDescent="0.45">
      <c r="A2035" t="s">
        <v>24</v>
      </c>
      <c r="B2035" t="s">
        <v>58</v>
      </c>
      <c r="C2035" t="s">
        <v>131</v>
      </c>
      <c r="D2035">
        <v>238</v>
      </c>
      <c r="E2035" s="10">
        <v>2923938</v>
      </c>
      <c r="F2035" s="10">
        <v>1428428</v>
      </c>
      <c r="G2035" s="10">
        <v>27835147</v>
      </c>
      <c r="H2035" s="10">
        <v>27223067</v>
      </c>
      <c r="I2035" s="10">
        <v>385523</v>
      </c>
      <c r="J2035" s="10">
        <v>444769</v>
      </c>
      <c r="K2035" s="10">
        <v>261343</v>
      </c>
      <c r="L2035" s="10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 s="8">
        <v>0.17</v>
      </c>
      <c r="W2035" s="10">
        <v>170503</v>
      </c>
      <c r="X2035">
        <v>23</v>
      </c>
      <c r="Y2035" s="4" t="str">
        <f>VLOOKUP(C2035,[1]Sheet1!$B:$D,3,FALSE)</f>
        <v>Delist</v>
      </c>
      <c r="Z2035">
        <f>IFERROR(VLOOKUP(C2035,[2]!LTP,2,FALSE),0)</f>
        <v>0</v>
      </c>
      <c r="AA2035" s="7">
        <f t="shared" si="31"/>
        <v>0</v>
      </c>
    </row>
    <row r="2036" spans="1:27" x14ac:dyDescent="0.45">
      <c r="A2036" t="s">
        <v>24</v>
      </c>
      <c r="B2036" t="s">
        <v>58</v>
      </c>
      <c r="C2036" t="s">
        <v>133</v>
      </c>
      <c r="D2036">
        <v>330.9</v>
      </c>
      <c r="E2036" s="10">
        <v>502830</v>
      </c>
      <c r="F2036" s="10">
        <v>24440</v>
      </c>
      <c r="G2036" s="10">
        <v>3496087</v>
      </c>
      <c r="H2036" s="10">
        <v>2267509</v>
      </c>
      <c r="I2036" s="10">
        <v>20648</v>
      </c>
      <c r="J2036" s="10">
        <v>30443</v>
      </c>
      <c r="K2036" s="10">
        <v>4435</v>
      </c>
      <c r="L2036" s="10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 s="8">
        <v>-0.79</v>
      </c>
      <c r="W2036" s="10">
        <v>2518</v>
      </c>
      <c r="X2036">
        <v>2</v>
      </c>
      <c r="Y2036" s="4" t="str">
        <f>VLOOKUP(C2036,[1]Sheet1!$B:$D,3,FALSE)</f>
        <v>Development Banks</v>
      </c>
      <c r="Z2036">
        <f>IFERROR(VLOOKUP(C2036,[2]!LTP,2,FALSE),0)</f>
        <v>254</v>
      </c>
      <c r="AA2036" s="7">
        <f t="shared" si="31"/>
        <v>127</v>
      </c>
    </row>
    <row r="2037" spans="1:27" x14ac:dyDescent="0.45">
      <c r="A2037" t="s">
        <v>24</v>
      </c>
      <c r="B2037" t="s">
        <v>58</v>
      </c>
      <c r="C2037" t="s">
        <v>134</v>
      </c>
      <c r="D2037">
        <v>450</v>
      </c>
      <c r="E2037" s="10">
        <v>585000</v>
      </c>
      <c r="F2037" s="10">
        <v>286165</v>
      </c>
      <c r="G2037" s="10">
        <v>4939795</v>
      </c>
      <c r="H2037" s="10">
        <v>4056069</v>
      </c>
      <c r="I2037" s="10">
        <v>66779</v>
      </c>
      <c r="J2037" s="10">
        <v>79076</v>
      </c>
      <c r="K2037" s="10">
        <v>47553</v>
      </c>
      <c r="L2037" s="10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 s="8">
        <v>-0.43</v>
      </c>
      <c r="W2037" s="10">
        <v>28765</v>
      </c>
      <c r="X2037">
        <v>20</v>
      </c>
      <c r="Y2037" s="4" t="str">
        <f>VLOOKUP(C2037,[1]Sheet1!$B:$D,3,FALSE)</f>
        <v>Development Banks</v>
      </c>
      <c r="Z2037">
        <f>IFERROR(VLOOKUP(C2037,[2]!LTP,2,FALSE),0)</f>
        <v>353.1</v>
      </c>
      <c r="AA2037" s="7">
        <f t="shared" si="31"/>
        <v>17.655000000000001</v>
      </c>
    </row>
    <row r="2038" spans="1:27" x14ac:dyDescent="0.45">
      <c r="A2038" t="s">
        <v>24</v>
      </c>
      <c r="B2038" t="s">
        <v>58</v>
      </c>
      <c r="C2038" t="s">
        <v>136</v>
      </c>
      <c r="D2038">
        <v>485</v>
      </c>
      <c r="E2038" s="10">
        <v>4324989</v>
      </c>
      <c r="F2038" s="10">
        <v>1586648</v>
      </c>
      <c r="G2038" s="10">
        <v>44355850</v>
      </c>
      <c r="H2038" s="10">
        <v>41267688</v>
      </c>
      <c r="I2038" s="10">
        <v>523607</v>
      </c>
      <c r="J2038" s="10">
        <v>686599</v>
      </c>
      <c r="K2038" s="10">
        <v>390728</v>
      </c>
      <c r="L2038" s="10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 s="8">
        <v>-0.47</v>
      </c>
      <c r="W2038" s="10">
        <v>114334</v>
      </c>
      <c r="X2038">
        <v>11</v>
      </c>
      <c r="Y2038" s="4" t="str">
        <f>VLOOKUP(C2038,[1]Sheet1!$B:$D,3,FALSE)</f>
        <v>Development Banks</v>
      </c>
      <c r="Z2038">
        <f>IFERROR(VLOOKUP(C2038,[2]!LTP,2,FALSE),0)</f>
        <v>390</v>
      </c>
      <c r="AA2038" s="7">
        <f t="shared" si="31"/>
        <v>18.571428571428573</v>
      </c>
    </row>
    <row r="2039" spans="1:27" x14ac:dyDescent="0.45">
      <c r="A2039" t="s">
        <v>24</v>
      </c>
      <c r="B2039" t="s">
        <v>58</v>
      </c>
      <c r="C2039" t="s">
        <v>156</v>
      </c>
      <c r="D2039">
        <v>382</v>
      </c>
      <c r="E2039" s="10">
        <v>65617</v>
      </c>
      <c r="F2039" s="10">
        <v>-75007</v>
      </c>
      <c r="G2039" s="10">
        <v>25826</v>
      </c>
      <c r="H2039" s="10">
        <v>3119</v>
      </c>
      <c r="I2039">
        <v>706</v>
      </c>
      <c r="J2039">
        <v>706</v>
      </c>
      <c r="K2039">
        <v>-568</v>
      </c>
      <c r="L2039" s="10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 s="10">
        <v>-1517</v>
      </c>
      <c r="S2039">
        <v>100</v>
      </c>
      <c r="T2039">
        <v>-14</v>
      </c>
      <c r="U2039">
        <v>0</v>
      </c>
      <c r="V2039" s="8">
        <v>0</v>
      </c>
      <c r="W2039" s="10">
        <v>1108</v>
      </c>
      <c r="X2039">
        <v>7</v>
      </c>
      <c r="Y2039" s="4" t="str">
        <f>VLOOKUP(C2039,[1]Sheet1!$B:$D,3,FALSE)</f>
        <v>Development Banks</v>
      </c>
      <c r="Z2039">
        <f>IFERROR(VLOOKUP(C2039,[2]!LTP,2,FALSE),0)</f>
        <v>381.2</v>
      </c>
      <c r="AA2039" s="7">
        <f t="shared" si="31"/>
        <v>54.457142857142856</v>
      </c>
    </row>
    <row r="2040" spans="1:27" x14ac:dyDescent="0.45">
      <c r="A2040" t="s">
        <v>24</v>
      </c>
      <c r="B2040" t="s">
        <v>58</v>
      </c>
      <c r="C2040" t="s">
        <v>139</v>
      </c>
      <c r="D2040">
        <v>376</v>
      </c>
      <c r="E2040" s="10">
        <v>2606640</v>
      </c>
      <c r="F2040" s="10">
        <v>782557</v>
      </c>
      <c r="G2040" s="10">
        <v>20148534</v>
      </c>
      <c r="H2040" s="10">
        <v>19402408</v>
      </c>
      <c r="I2040" s="10">
        <v>272691</v>
      </c>
      <c r="J2040" s="10">
        <v>311271</v>
      </c>
      <c r="K2040" s="10">
        <v>145476</v>
      </c>
      <c r="L2040" s="1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 s="8">
        <v>-0.57999999999999996</v>
      </c>
      <c r="W2040" s="10">
        <v>54816</v>
      </c>
      <c r="X2040">
        <v>8</v>
      </c>
      <c r="Y2040" s="4" t="str">
        <f>VLOOKUP(C2040,[1]Sheet1!$B:$D,3,FALSE)</f>
        <v>Development Banks</v>
      </c>
      <c r="Z2040">
        <f>IFERROR(VLOOKUP(C2040,[2]!LTP,2,FALSE),0)</f>
        <v>280</v>
      </c>
      <c r="AA2040" s="7">
        <f t="shared" si="31"/>
        <v>35</v>
      </c>
    </row>
    <row r="2041" spans="1:27" x14ac:dyDescent="0.45">
      <c r="A2041" t="s">
        <v>24</v>
      </c>
      <c r="B2041" t="s">
        <v>58</v>
      </c>
      <c r="C2041" t="s">
        <v>140</v>
      </c>
      <c r="D2041">
        <v>197</v>
      </c>
      <c r="E2041" s="10">
        <v>509668</v>
      </c>
      <c r="F2041" s="10">
        <v>278702</v>
      </c>
      <c r="G2041" s="10">
        <v>4858618</v>
      </c>
      <c r="H2041" s="10">
        <v>4007137</v>
      </c>
      <c r="I2041" s="10">
        <v>62391</v>
      </c>
      <c r="J2041" s="10">
        <v>75337</v>
      </c>
      <c r="K2041" s="10">
        <v>47199</v>
      </c>
      <c r="L2041" s="10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 s="8">
        <v>0.24</v>
      </c>
      <c r="W2041" s="10">
        <v>21931</v>
      </c>
      <c r="X2041">
        <v>17</v>
      </c>
      <c r="Y2041" s="4" t="str">
        <f>VLOOKUP(C2041,[1]Sheet1!$B:$D,3,FALSE)</f>
        <v>Delist</v>
      </c>
      <c r="Z2041">
        <f>IFERROR(VLOOKUP(C2041,[2]!LTP,2,FALSE),0)</f>
        <v>0</v>
      </c>
      <c r="AA2041" s="7">
        <f t="shared" si="31"/>
        <v>0</v>
      </c>
    </row>
    <row r="2042" spans="1:27" x14ac:dyDescent="0.45">
      <c r="A2042" t="s">
        <v>24</v>
      </c>
      <c r="B2042" t="s">
        <v>58</v>
      </c>
      <c r="C2042" t="s">
        <v>141</v>
      </c>
      <c r="D2042">
        <v>375</v>
      </c>
      <c r="E2042" s="10">
        <v>2622904</v>
      </c>
      <c r="F2042" s="10">
        <v>1219564</v>
      </c>
      <c r="G2042" s="10">
        <v>26857678</v>
      </c>
      <c r="H2042" s="10">
        <v>23401983</v>
      </c>
      <c r="I2042" s="10">
        <v>327567</v>
      </c>
      <c r="J2042" s="10">
        <v>378383</v>
      </c>
      <c r="K2042" s="10">
        <v>230906</v>
      </c>
      <c r="L2042" s="10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 s="8">
        <v>-0.33</v>
      </c>
      <c r="W2042" s="10">
        <v>27855</v>
      </c>
      <c r="X2042">
        <v>4</v>
      </c>
      <c r="Y2042" s="4" t="str">
        <f>VLOOKUP(C2042,[1]Sheet1!$B:$D,3,FALSE)</f>
        <v>Development Banks</v>
      </c>
      <c r="Z2042">
        <f>IFERROR(VLOOKUP(C2042,[2]!LTP,2,FALSE),0)</f>
        <v>318.2</v>
      </c>
      <c r="AA2042" s="7">
        <f t="shared" si="31"/>
        <v>16.747368421052631</v>
      </c>
    </row>
    <row r="2043" spans="1:27" x14ac:dyDescent="0.45">
      <c r="A2043" t="s">
        <v>24</v>
      </c>
      <c r="B2043" t="s">
        <v>58</v>
      </c>
      <c r="C2043" t="s">
        <v>142</v>
      </c>
      <c r="D2043">
        <v>340.9</v>
      </c>
      <c r="E2043" s="10">
        <v>500027</v>
      </c>
      <c r="F2043" s="10">
        <v>141022</v>
      </c>
      <c r="G2043" s="10">
        <v>2647459</v>
      </c>
      <c r="H2043" s="10">
        <v>1901688</v>
      </c>
      <c r="I2043" s="10">
        <v>32746</v>
      </c>
      <c r="J2043" s="10">
        <v>38918</v>
      </c>
      <c r="K2043" s="10">
        <v>13418</v>
      </c>
      <c r="L2043" s="10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 s="8">
        <v>-0.7</v>
      </c>
      <c r="W2043">
        <v>0</v>
      </c>
      <c r="X2043">
        <v>0</v>
      </c>
      <c r="Y2043" s="4" t="str">
        <f>VLOOKUP(C2043,[1]Sheet1!$B:$D,3,FALSE)</f>
        <v>Development Banks</v>
      </c>
      <c r="Z2043">
        <f>IFERROR(VLOOKUP(C2043,[2]!LTP,2,FALSE),0)</f>
        <v>249.9</v>
      </c>
      <c r="AA2043" s="7">
        <f t="shared" si="31"/>
        <v>62.475000000000001</v>
      </c>
    </row>
    <row r="2044" spans="1:27" x14ac:dyDescent="0.45">
      <c r="A2044" t="s">
        <v>24</v>
      </c>
      <c r="B2044" t="s">
        <v>58</v>
      </c>
      <c r="C2044" t="s">
        <v>153</v>
      </c>
      <c r="D2044">
        <v>460</v>
      </c>
      <c r="E2044" s="10">
        <v>163367</v>
      </c>
      <c r="F2044" s="10">
        <v>72950</v>
      </c>
      <c r="G2044" s="10">
        <v>845867</v>
      </c>
      <c r="H2044" s="10">
        <v>652225</v>
      </c>
      <c r="I2044" s="10">
        <v>9990</v>
      </c>
      <c r="J2044" s="10">
        <v>12387</v>
      </c>
      <c r="K2044" s="10">
        <v>3963</v>
      </c>
      <c r="L2044" s="10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 s="8">
        <v>-0.7</v>
      </c>
      <c r="W2044" s="10">
        <v>2404</v>
      </c>
      <c r="X2044">
        <v>6</v>
      </c>
      <c r="Y2044" s="4" t="str">
        <f>VLOOKUP(C2044,[1]Sheet1!$B:$D,3,FALSE)</f>
        <v>Delist</v>
      </c>
      <c r="Z2044">
        <f>IFERROR(VLOOKUP(C2044,[2]!LTP,2,FALSE),0)</f>
        <v>0</v>
      </c>
      <c r="AA2044" s="7">
        <f t="shared" si="31"/>
        <v>0</v>
      </c>
    </row>
    <row r="2045" spans="1:27" x14ac:dyDescent="0.45">
      <c r="A2045" t="s">
        <v>24</v>
      </c>
      <c r="B2045" t="s">
        <v>58</v>
      </c>
      <c r="C2045" t="s">
        <v>143</v>
      </c>
      <c r="D2045">
        <v>147</v>
      </c>
      <c r="E2045" s="10">
        <v>3177101</v>
      </c>
      <c r="F2045" s="10">
        <v>827039</v>
      </c>
      <c r="G2045" s="10">
        <v>21869510</v>
      </c>
      <c r="H2045" s="10">
        <v>20639279</v>
      </c>
      <c r="I2045" s="10">
        <v>267191</v>
      </c>
      <c r="J2045" s="10">
        <v>324803</v>
      </c>
      <c r="K2045" s="10">
        <v>167165</v>
      </c>
      <c r="L2045" s="10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 s="8">
        <v>-0.01</v>
      </c>
      <c r="W2045" s="10">
        <v>59668</v>
      </c>
      <c r="X2045">
        <v>7</v>
      </c>
      <c r="Y2045" s="4" t="str">
        <f>VLOOKUP(C2045,[1]Sheet1!$B:$D,3,FALSE)</f>
        <v>Delist</v>
      </c>
      <c r="Z2045">
        <f>IFERROR(VLOOKUP(C2045,[2]!LTP,2,FALSE),0)</f>
        <v>0</v>
      </c>
      <c r="AA2045" s="7">
        <f t="shared" si="31"/>
        <v>0</v>
      </c>
    </row>
    <row r="2046" spans="1:27" x14ac:dyDescent="0.45">
      <c r="A2046" t="s">
        <v>24</v>
      </c>
      <c r="B2046" t="s">
        <v>58</v>
      </c>
      <c r="C2046" t="s">
        <v>144</v>
      </c>
      <c r="D2046">
        <v>296</v>
      </c>
      <c r="E2046" s="10">
        <v>500000</v>
      </c>
      <c r="F2046" s="10">
        <v>34247</v>
      </c>
      <c r="G2046" s="10">
        <v>1137492</v>
      </c>
      <c r="H2046" s="10">
        <v>1107538</v>
      </c>
      <c r="I2046" s="10">
        <v>21724</v>
      </c>
      <c r="J2046" s="10">
        <v>23509</v>
      </c>
      <c r="K2046" s="10">
        <v>9686</v>
      </c>
      <c r="L2046" s="10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 s="8">
        <v>-0.71</v>
      </c>
      <c r="W2046" s="10">
        <v>3990</v>
      </c>
      <c r="X2046">
        <v>3</v>
      </c>
      <c r="Y2046" s="4" t="str">
        <f>VLOOKUP(C2046,[1]Sheet1!$B:$D,3,FALSE)</f>
        <v>Development Banks</v>
      </c>
      <c r="Z2046">
        <f>IFERROR(VLOOKUP(C2046,[2]!LTP,2,FALSE),0)</f>
        <v>247</v>
      </c>
      <c r="AA2046" s="7">
        <f t="shared" si="31"/>
        <v>82.333333333333329</v>
      </c>
    </row>
    <row r="2047" spans="1:27" x14ac:dyDescent="0.45">
      <c r="A2047" t="s">
        <v>24</v>
      </c>
      <c r="B2047" t="s">
        <v>58</v>
      </c>
      <c r="C2047" t="s">
        <v>146</v>
      </c>
      <c r="D2047">
        <v>423</v>
      </c>
      <c r="E2047" s="10">
        <v>3072061</v>
      </c>
      <c r="F2047" s="10">
        <v>1405618</v>
      </c>
      <c r="G2047" s="10">
        <v>33566705</v>
      </c>
      <c r="H2047" s="10">
        <v>27536162</v>
      </c>
      <c r="I2047" s="10">
        <v>403051</v>
      </c>
      <c r="J2047" s="10">
        <v>459939</v>
      </c>
      <c r="K2047" s="10">
        <v>230176</v>
      </c>
      <c r="L2047" s="10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 s="8">
        <v>-0.5</v>
      </c>
      <c r="W2047" s="10">
        <v>59617</v>
      </c>
      <c r="X2047">
        <v>8</v>
      </c>
      <c r="Y2047" s="4" t="str">
        <f>VLOOKUP(C2047,[1]Sheet1!$B:$D,3,FALSE)</f>
        <v>Development Banks</v>
      </c>
      <c r="Z2047">
        <f>IFERROR(VLOOKUP(C2047,[2]!LTP,2,FALSE),0)</f>
        <v>295.89999999999998</v>
      </c>
      <c r="AA2047" s="7">
        <f t="shared" si="31"/>
        <v>21.135714285714283</v>
      </c>
    </row>
    <row r="2048" spans="1:27" x14ac:dyDescent="0.45">
      <c r="A2048" t="s">
        <v>24</v>
      </c>
      <c r="B2048" t="s">
        <v>58</v>
      </c>
      <c r="C2048" t="s">
        <v>151</v>
      </c>
      <c r="D2048">
        <v>443</v>
      </c>
      <c r="E2048" s="10">
        <v>2586964</v>
      </c>
      <c r="F2048" s="10">
        <v>1692130</v>
      </c>
      <c r="G2048" s="10">
        <v>23122346</v>
      </c>
      <c r="H2048" s="10">
        <v>21832775</v>
      </c>
      <c r="I2048" s="10">
        <v>306943</v>
      </c>
      <c r="J2048" s="10">
        <v>360017</v>
      </c>
      <c r="K2048" s="10">
        <v>214456</v>
      </c>
      <c r="L2048" s="10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 s="8">
        <v>-0.41</v>
      </c>
      <c r="W2048" s="10">
        <v>17323</v>
      </c>
      <c r="X2048">
        <v>3</v>
      </c>
      <c r="Y2048" s="4" t="str">
        <f>VLOOKUP(C2048,[1]Sheet1!$B:$D,3,FALSE)</f>
        <v>Development Banks</v>
      </c>
      <c r="Z2048">
        <f>IFERROR(VLOOKUP(C2048,[2]!LTP,2,FALSE),0)</f>
        <v>325</v>
      </c>
      <c r="AA2048" s="7">
        <f t="shared" si="31"/>
        <v>17.105263157894736</v>
      </c>
    </row>
    <row r="2049" spans="1:27" x14ac:dyDescent="0.45">
      <c r="A2049" t="s">
        <v>24</v>
      </c>
      <c r="B2049" t="s">
        <v>58</v>
      </c>
      <c r="C2049" t="s">
        <v>147</v>
      </c>
      <c r="D2049">
        <v>445</v>
      </c>
      <c r="E2049" s="10">
        <v>2540195</v>
      </c>
      <c r="F2049" s="10">
        <v>858729</v>
      </c>
      <c r="G2049" s="10">
        <v>25484656</v>
      </c>
      <c r="H2049" s="10">
        <v>21969935</v>
      </c>
      <c r="I2049" s="10">
        <v>251588</v>
      </c>
      <c r="J2049" s="10">
        <v>311758</v>
      </c>
      <c r="K2049" s="10">
        <v>110901</v>
      </c>
      <c r="L2049" s="10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 s="8">
        <v>-0.79</v>
      </c>
      <c r="W2049" s="10">
        <v>-9807</v>
      </c>
      <c r="X2049">
        <v>-2</v>
      </c>
      <c r="Y2049" s="4" t="str">
        <f>VLOOKUP(C2049,[1]Sheet1!$B:$D,3,FALSE)</f>
        <v>Development Banks</v>
      </c>
      <c r="Z2049">
        <f>IFERROR(VLOOKUP(C2049,[2]!LTP,2,FALSE),0)</f>
        <v>291.60000000000002</v>
      </c>
      <c r="AA2049" s="7">
        <f t="shared" si="31"/>
        <v>97.2</v>
      </c>
    </row>
    <row r="2050" spans="1:27" x14ac:dyDescent="0.45">
      <c r="A2050" t="s">
        <v>24</v>
      </c>
      <c r="B2050" t="s">
        <v>58</v>
      </c>
      <c r="C2050" t="s">
        <v>155</v>
      </c>
      <c r="D2050">
        <v>197</v>
      </c>
      <c r="E2050" s="10">
        <v>1144168</v>
      </c>
      <c r="F2050" s="10">
        <v>370470</v>
      </c>
      <c r="G2050" s="10">
        <v>10674818</v>
      </c>
      <c r="H2050" s="10">
        <v>8789509</v>
      </c>
      <c r="I2050" s="10">
        <v>112052</v>
      </c>
      <c r="J2050" s="10">
        <v>141553</v>
      </c>
      <c r="K2050" s="10">
        <v>70328</v>
      </c>
      <c r="L2050" s="1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 s="8">
        <v>0.02</v>
      </c>
      <c r="W2050" s="10">
        <v>5584</v>
      </c>
      <c r="X2050">
        <v>2</v>
      </c>
      <c r="Y2050" s="4" t="str">
        <f>VLOOKUP(C2050,[1]Sheet1!$B:$D,3,FALSE)</f>
        <v>Delist</v>
      </c>
      <c r="Z2050">
        <f>IFERROR(VLOOKUP(C2050,[2]!LTP,2,FALSE),0)</f>
        <v>0</v>
      </c>
      <c r="AA2050" s="7">
        <f t="shared" ref="AA2050:AA2113" si="32">IFERROR(Z2050/M2050,0)</f>
        <v>0</v>
      </c>
    </row>
    <row r="2051" spans="1:27" x14ac:dyDescent="0.45">
      <c r="A2051" t="s">
        <v>24</v>
      </c>
      <c r="B2051" t="s">
        <v>58</v>
      </c>
      <c r="C2051" t="s">
        <v>148</v>
      </c>
      <c r="D2051">
        <v>294</v>
      </c>
      <c r="E2051" s="10">
        <v>787112</v>
      </c>
      <c r="F2051" s="10">
        <v>192969</v>
      </c>
      <c r="G2051" s="10">
        <v>2870930</v>
      </c>
      <c r="H2051" s="10">
        <v>2449757</v>
      </c>
      <c r="I2051" s="10">
        <v>55503</v>
      </c>
      <c r="J2051" s="10">
        <v>60752</v>
      </c>
      <c r="K2051" s="10">
        <v>24009</v>
      </c>
      <c r="L2051" s="10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 s="8">
        <v>-0.62</v>
      </c>
      <c r="W2051" s="10">
        <v>8711</v>
      </c>
      <c r="X2051">
        <v>4</v>
      </c>
      <c r="Y2051" s="4" t="str">
        <f>VLOOKUP(C2051,[1]Sheet1!$B:$D,3,FALSE)</f>
        <v>Development Banks</v>
      </c>
      <c r="Z2051">
        <f>IFERROR(VLOOKUP(C2051,[2]!LTP,2,FALSE),0)</f>
        <v>230.5</v>
      </c>
      <c r="AA2051" s="7">
        <f t="shared" si="32"/>
        <v>57.625</v>
      </c>
    </row>
    <row r="2052" spans="1:27" x14ac:dyDescent="0.45">
      <c r="A2052" t="s">
        <v>53</v>
      </c>
      <c r="B2052" t="s">
        <v>58</v>
      </c>
      <c r="C2052" t="s">
        <v>154</v>
      </c>
      <c r="D2052">
        <v>480</v>
      </c>
      <c r="E2052" s="10">
        <v>370550</v>
      </c>
      <c r="F2052" s="10">
        <v>113033</v>
      </c>
      <c r="G2052" s="10">
        <v>225885</v>
      </c>
      <c r="H2052" s="10">
        <v>293926</v>
      </c>
      <c r="I2052" s="10">
        <v>19156</v>
      </c>
      <c r="J2052" s="10">
        <v>20304</v>
      </c>
      <c r="K2052" s="10">
        <v>2413</v>
      </c>
      <c r="L2052" s="10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 s="8">
        <v>-0.56000000000000005</v>
      </c>
      <c r="W2052" s="10">
        <v>27851</v>
      </c>
      <c r="X2052">
        <v>15</v>
      </c>
      <c r="Y2052" s="4" t="str">
        <f>VLOOKUP(C2052,[1]Sheet1!$B:$D,3,FALSE)</f>
        <v>Development Banks</v>
      </c>
      <c r="Z2052">
        <f>IFERROR(VLOOKUP(C2052,[2]!LTP,2,FALSE),0)</f>
        <v>288.5</v>
      </c>
      <c r="AA2052" s="7">
        <f t="shared" si="32"/>
        <v>19.233333333333334</v>
      </c>
    </row>
    <row r="2053" spans="1:27" x14ac:dyDescent="0.45">
      <c r="A2053" t="s">
        <v>53</v>
      </c>
      <c r="B2053" t="s">
        <v>58</v>
      </c>
      <c r="C2053" t="s">
        <v>125</v>
      </c>
      <c r="D2053">
        <v>418</v>
      </c>
      <c r="E2053" s="10">
        <v>692674</v>
      </c>
      <c r="F2053" s="10">
        <v>468835</v>
      </c>
      <c r="G2053" s="10">
        <v>8740687</v>
      </c>
      <c r="H2053" s="10">
        <v>7664627</v>
      </c>
      <c r="I2053" s="10">
        <v>237129</v>
      </c>
      <c r="J2053" s="10">
        <v>290204</v>
      </c>
      <c r="K2053" s="10">
        <v>166948</v>
      </c>
      <c r="L2053" s="10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 s="8">
        <v>-0.2</v>
      </c>
      <c r="W2053" s="10">
        <v>47167</v>
      </c>
      <c r="X2053">
        <v>14</v>
      </c>
      <c r="Y2053" s="4" t="str">
        <f>VLOOKUP(C2053,[1]Sheet1!$B:$D,3,FALSE)</f>
        <v>Development Banks</v>
      </c>
      <c r="Z2053">
        <f>IFERROR(VLOOKUP(C2053,[2]!LTP,2,FALSE),0)</f>
        <v>279.10000000000002</v>
      </c>
      <c r="AA2053" s="7">
        <f t="shared" si="32"/>
        <v>9.3033333333333346</v>
      </c>
    </row>
    <row r="2054" spans="1:27" x14ac:dyDescent="0.45">
      <c r="A2054" t="s">
        <v>53</v>
      </c>
      <c r="B2054" t="s">
        <v>58</v>
      </c>
      <c r="C2054" t="s">
        <v>126</v>
      </c>
      <c r="D2054">
        <v>430.6</v>
      </c>
      <c r="E2054" s="10">
        <v>3238689</v>
      </c>
      <c r="F2054" s="10">
        <v>853061</v>
      </c>
      <c r="G2054" s="10">
        <v>33738116</v>
      </c>
      <c r="H2054" s="10">
        <v>33215782</v>
      </c>
      <c r="I2054" s="10">
        <v>806201</v>
      </c>
      <c r="J2054" s="10">
        <v>979583</v>
      </c>
      <c r="K2054" s="10">
        <v>544952</v>
      </c>
      <c r="L2054" s="10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 s="8">
        <v>-0.44</v>
      </c>
      <c r="W2054" s="10">
        <v>214776</v>
      </c>
      <c r="X2054">
        <v>13</v>
      </c>
      <c r="Y2054" s="4" t="str">
        <f>VLOOKUP(C2054,[1]Sheet1!$B:$D,3,FALSE)</f>
        <v>Development Banks</v>
      </c>
      <c r="Z2054">
        <f>IFERROR(VLOOKUP(C2054,[2]!LTP,2,FALSE),0)</f>
        <v>356.8</v>
      </c>
      <c r="AA2054" s="7">
        <f t="shared" si="32"/>
        <v>17.84</v>
      </c>
    </row>
    <row r="2055" spans="1:27" x14ac:dyDescent="0.45">
      <c r="A2055" t="s">
        <v>53</v>
      </c>
      <c r="B2055" t="s">
        <v>58</v>
      </c>
      <c r="C2055" t="s">
        <v>127</v>
      </c>
      <c r="D2055">
        <v>201</v>
      </c>
      <c r="E2055" s="10">
        <v>2750000</v>
      </c>
      <c r="F2055" s="10">
        <v>1025984</v>
      </c>
      <c r="G2055" s="10">
        <v>31787886</v>
      </c>
      <c r="H2055" s="10">
        <v>26998971</v>
      </c>
      <c r="I2055" s="10">
        <v>661434</v>
      </c>
      <c r="J2055" s="10">
        <v>800735</v>
      </c>
      <c r="K2055" s="10">
        <v>432089</v>
      </c>
      <c r="L2055" s="10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 s="8">
        <v>0.17</v>
      </c>
      <c r="W2055" s="10">
        <v>245037</v>
      </c>
      <c r="X2055">
        <v>18</v>
      </c>
      <c r="Y2055" s="4" t="str">
        <f>VLOOKUP(C2055,[1]Sheet1!$B:$D,3,FALSE)</f>
        <v>Delist</v>
      </c>
      <c r="Z2055">
        <f>IFERROR(VLOOKUP(C2055,[2]!LTP,2,FALSE),0)</f>
        <v>0</v>
      </c>
      <c r="AA2055" s="7">
        <f t="shared" si="32"/>
        <v>0</v>
      </c>
    </row>
    <row r="2056" spans="1:27" x14ac:dyDescent="0.45">
      <c r="A2056" t="s">
        <v>53</v>
      </c>
      <c r="B2056" t="s">
        <v>58</v>
      </c>
      <c r="C2056" t="s">
        <v>129</v>
      </c>
      <c r="D2056">
        <v>377</v>
      </c>
      <c r="E2056" s="10">
        <v>3495293</v>
      </c>
      <c r="F2056" s="10">
        <v>782606</v>
      </c>
      <c r="G2056" s="10">
        <v>29682008</v>
      </c>
      <c r="H2056" s="10">
        <v>26840010</v>
      </c>
      <c r="I2056" s="10">
        <v>736903</v>
      </c>
      <c r="J2056" s="10">
        <v>903681</v>
      </c>
      <c r="K2056" s="10">
        <v>478602</v>
      </c>
      <c r="L2056" s="10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 s="8">
        <v>-0.44</v>
      </c>
      <c r="W2056" s="10">
        <v>159336</v>
      </c>
      <c r="X2056">
        <v>9</v>
      </c>
      <c r="Y2056" s="4" t="str">
        <f>VLOOKUP(C2056,[1]Sheet1!$B:$D,3,FALSE)</f>
        <v>Development Banks</v>
      </c>
      <c r="Z2056">
        <f>IFERROR(VLOOKUP(C2056,[2]!LTP,2,FALSE),0)</f>
        <v>255.1</v>
      </c>
      <c r="AA2056" s="7">
        <f t="shared" si="32"/>
        <v>15.94375</v>
      </c>
    </row>
    <row r="2057" spans="1:27" x14ac:dyDescent="0.45">
      <c r="A2057" t="s">
        <v>53</v>
      </c>
      <c r="B2057" t="s">
        <v>58</v>
      </c>
      <c r="C2057" t="s">
        <v>130</v>
      </c>
      <c r="D2057">
        <v>283</v>
      </c>
      <c r="E2057" s="10">
        <v>584430</v>
      </c>
      <c r="F2057" s="10">
        <v>221810</v>
      </c>
      <c r="G2057" s="10">
        <v>6004637</v>
      </c>
      <c r="H2057" s="10">
        <v>4870476</v>
      </c>
      <c r="I2057" s="10">
        <v>128831</v>
      </c>
      <c r="J2057" s="10">
        <v>151898</v>
      </c>
      <c r="K2057" s="10">
        <v>78944</v>
      </c>
      <c r="L2057" s="10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 s="8">
        <v>-0.26</v>
      </c>
      <c r="W2057" s="10">
        <v>41043</v>
      </c>
      <c r="X2057">
        <v>14</v>
      </c>
      <c r="Y2057" s="4" t="str">
        <f>VLOOKUP(C2057,[1]Sheet1!$B:$D,3,FALSE)</f>
        <v>Delist</v>
      </c>
      <c r="Z2057">
        <f>IFERROR(VLOOKUP(C2057,[2]!LTP,2,FALSE),0)</f>
        <v>0</v>
      </c>
      <c r="AA2057" s="7">
        <f t="shared" si="32"/>
        <v>0</v>
      </c>
    </row>
    <row r="2058" spans="1:27" x14ac:dyDescent="0.45">
      <c r="A2058" t="s">
        <v>53</v>
      </c>
      <c r="B2058" t="s">
        <v>58</v>
      </c>
      <c r="C2058" t="s">
        <v>131</v>
      </c>
      <c r="D2058">
        <v>238</v>
      </c>
      <c r="E2058" s="10">
        <v>2923938</v>
      </c>
      <c r="F2058" s="10">
        <v>1119085</v>
      </c>
      <c r="G2058" s="10">
        <v>31432853</v>
      </c>
      <c r="H2058" s="10">
        <v>27552158</v>
      </c>
      <c r="I2058" s="10">
        <v>738305</v>
      </c>
      <c r="J2058" s="10">
        <v>848978</v>
      </c>
      <c r="K2058" s="10">
        <v>469451</v>
      </c>
      <c r="L2058" s="10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 s="8">
        <v>0.09</v>
      </c>
      <c r="W2058" s="10">
        <v>315142</v>
      </c>
      <c r="X2058">
        <v>22</v>
      </c>
      <c r="Y2058" s="4" t="str">
        <f>VLOOKUP(C2058,[1]Sheet1!$B:$D,3,FALSE)</f>
        <v>Delist</v>
      </c>
      <c r="Z2058">
        <f>IFERROR(VLOOKUP(C2058,[2]!LTP,2,FALSE),0)</f>
        <v>0</v>
      </c>
      <c r="AA2058" s="7">
        <f t="shared" si="32"/>
        <v>0</v>
      </c>
    </row>
    <row r="2059" spans="1:27" x14ac:dyDescent="0.45">
      <c r="A2059" t="s">
        <v>53</v>
      </c>
      <c r="B2059" t="s">
        <v>58</v>
      </c>
      <c r="C2059" t="s">
        <v>133</v>
      </c>
      <c r="D2059">
        <v>330.9</v>
      </c>
      <c r="E2059" s="10">
        <v>502830</v>
      </c>
      <c r="F2059" s="10">
        <v>23355</v>
      </c>
      <c r="G2059" s="10">
        <v>3617626</v>
      </c>
      <c r="H2059" s="10">
        <v>2452127</v>
      </c>
      <c r="I2059" s="10">
        <v>25241</v>
      </c>
      <c r="J2059" s="10">
        <v>44151</v>
      </c>
      <c r="K2059" s="10">
        <v>-4292</v>
      </c>
      <c r="L2059" s="10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 s="8">
        <v>0</v>
      </c>
      <c r="W2059" s="10">
        <v>-5928</v>
      </c>
      <c r="X2059">
        <v>-2</v>
      </c>
      <c r="Y2059" s="4" t="str">
        <f>VLOOKUP(C2059,[1]Sheet1!$B:$D,3,FALSE)</f>
        <v>Development Banks</v>
      </c>
      <c r="Z2059">
        <f>IFERROR(VLOOKUP(C2059,[2]!LTP,2,FALSE),0)</f>
        <v>254</v>
      </c>
      <c r="AA2059" s="7">
        <f t="shared" si="32"/>
        <v>-127</v>
      </c>
    </row>
    <row r="2060" spans="1:27" x14ac:dyDescent="0.45">
      <c r="A2060" t="s">
        <v>53</v>
      </c>
      <c r="B2060" t="s">
        <v>58</v>
      </c>
      <c r="C2060" t="s">
        <v>134</v>
      </c>
      <c r="D2060">
        <v>450</v>
      </c>
      <c r="E2060" s="10">
        <v>693371</v>
      </c>
      <c r="F2060" s="10">
        <v>340628</v>
      </c>
      <c r="G2060" s="10">
        <v>4949616</v>
      </c>
      <c r="H2060" s="10">
        <v>4242791</v>
      </c>
      <c r="I2060" s="10">
        <v>134428</v>
      </c>
      <c r="J2060" s="10">
        <v>186347</v>
      </c>
      <c r="K2060" s="10">
        <v>124562</v>
      </c>
      <c r="L2060" s="1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 s="8">
        <v>-0.37</v>
      </c>
      <c r="W2060" s="10">
        <v>38602</v>
      </c>
      <c r="X2060">
        <v>11</v>
      </c>
      <c r="Y2060" s="4" t="str">
        <f>VLOOKUP(C2060,[1]Sheet1!$B:$D,3,FALSE)</f>
        <v>Development Banks</v>
      </c>
      <c r="Z2060">
        <f>IFERROR(VLOOKUP(C2060,[2]!LTP,2,FALSE),0)</f>
        <v>353.1</v>
      </c>
      <c r="AA2060" s="7">
        <f t="shared" si="32"/>
        <v>14.7125</v>
      </c>
    </row>
    <row r="2061" spans="1:27" x14ac:dyDescent="0.45">
      <c r="A2061" t="s">
        <v>53</v>
      </c>
      <c r="B2061" t="s">
        <v>58</v>
      </c>
      <c r="C2061" t="s">
        <v>136</v>
      </c>
      <c r="D2061">
        <v>485</v>
      </c>
      <c r="E2061" s="10">
        <v>4324989</v>
      </c>
      <c r="F2061" s="10">
        <v>1231113</v>
      </c>
      <c r="G2061" s="10">
        <v>48238715</v>
      </c>
      <c r="H2061" s="10">
        <v>45203260</v>
      </c>
      <c r="I2061" s="10">
        <v>1098750</v>
      </c>
      <c r="J2061" s="10">
        <v>1418619</v>
      </c>
      <c r="K2061" s="10">
        <v>764170</v>
      </c>
      <c r="L2061" s="10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 s="8">
        <v>-0.48</v>
      </c>
      <c r="W2061" s="10">
        <v>343014</v>
      </c>
      <c r="X2061">
        <v>16</v>
      </c>
      <c r="Y2061" s="4" t="str">
        <f>VLOOKUP(C2061,[1]Sheet1!$B:$D,3,FALSE)</f>
        <v>Development Banks</v>
      </c>
      <c r="Z2061">
        <f>IFERROR(VLOOKUP(C2061,[2]!LTP,2,FALSE),0)</f>
        <v>390</v>
      </c>
      <c r="AA2061" s="7">
        <f t="shared" si="32"/>
        <v>17.727272727272727</v>
      </c>
    </row>
    <row r="2062" spans="1:27" x14ac:dyDescent="0.45">
      <c r="A2062" t="s">
        <v>53</v>
      </c>
      <c r="B2062" t="s">
        <v>58</v>
      </c>
      <c r="C2062" t="s">
        <v>139</v>
      </c>
      <c r="D2062">
        <v>376</v>
      </c>
      <c r="E2062" s="10">
        <v>2606640</v>
      </c>
      <c r="F2062" s="10">
        <v>682122</v>
      </c>
      <c r="G2062" s="10">
        <v>23529127</v>
      </c>
      <c r="H2062" s="10">
        <v>21271187</v>
      </c>
      <c r="I2062" s="10">
        <v>545916</v>
      </c>
      <c r="J2062" s="10">
        <v>646640</v>
      </c>
      <c r="K2062" s="10">
        <v>296141</v>
      </c>
      <c r="L2062" s="10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 s="8">
        <v>-0.46</v>
      </c>
      <c r="W2062" s="10">
        <v>131512</v>
      </c>
      <c r="X2062">
        <v>10</v>
      </c>
      <c r="Y2062" s="4" t="str">
        <f>VLOOKUP(C2062,[1]Sheet1!$B:$D,3,FALSE)</f>
        <v>Development Banks</v>
      </c>
      <c r="Z2062">
        <f>IFERROR(VLOOKUP(C2062,[2]!LTP,2,FALSE),0)</f>
        <v>280</v>
      </c>
      <c r="AA2062" s="7">
        <f t="shared" si="32"/>
        <v>18.666666666666668</v>
      </c>
    </row>
    <row r="2063" spans="1:27" x14ac:dyDescent="0.45">
      <c r="A2063" t="s">
        <v>53</v>
      </c>
      <c r="B2063" t="s">
        <v>58</v>
      </c>
      <c r="C2063" t="s">
        <v>140</v>
      </c>
      <c r="D2063">
        <v>197</v>
      </c>
      <c r="E2063" s="10">
        <v>509668</v>
      </c>
      <c r="F2063" s="10">
        <v>309250</v>
      </c>
      <c r="G2063" s="10">
        <v>4773141</v>
      </c>
      <c r="H2063" s="10">
        <v>4108333</v>
      </c>
      <c r="I2063" s="10">
        <v>121168</v>
      </c>
      <c r="J2063" s="10">
        <v>155134</v>
      </c>
      <c r="K2063" s="10">
        <v>96315</v>
      </c>
      <c r="L2063" s="10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 s="8">
        <v>0.43</v>
      </c>
      <c r="W2063" s="10">
        <v>56209</v>
      </c>
      <c r="X2063">
        <v>22</v>
      </c>
      <c r="Y2063" s="4" t="str">
        <f>VLOOKUP(C2063,[1]Sheet1!$B:$D,3,FALSE)</f>
        <v>Delist</v>
      </c>
      <c r="Z2063">
        <f>IFERROR(VLOOKUP(C2063,[2]!LTP,2,FALSE),0)</f>
        <v>0</v>
      </c>
      <c r="AA2063" s="7">
        <f t="shared" si="32"/>
        <v>0</v>
      </c>
    </row>
    <row r="2064" spans="1:27" x14ac:dyDescent="0.45">
      <c r="A2064" t="s">
        <v>53</v>
      </c>
      <c r="B2064" t="s">
        <v>58</v>
      </c>
      <c r="C2064" t="s">
        <v>141</v>
      </c>
      <c r="D2064">
        <v>375</v>
      </c>
      <c r="E2064" s="10">
        <v>2622904</v>
      </c>
      <c r="F2064" s="10">
        <v>1408830</v>
      </c>
      <c r="G2064" s="10">
        <v>26775630</v>
      </c>
      <c r="H2064" s="10">
        <v>23898248</v>
      </c>
      <c r="I2064" s="10">
        <v>686673</v>
      </c>
      <c r="J2064" s="10">
        <v>775410</v>
      </c>
      <c r="K2064" s="10">
        <v>473605</v>
      </c>
      <c r="L2064" s="10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 s="8">
        <v>-0.25</v>
      </c>
      <c r="W2064" s="10">
        <v>253661</v>
      </c>
      <c r="X2064">
        <v>19</v>
      </c>
      <c r="Y2064" s="4" t="str">
        <f>VLOOKUP(C2064,[1]Sheet1!$B:$D,3,FALSE)</f>
        <v>Development Banks</v>
      </c>
      <c r="Z2064">
        <f>IFERROR(VLOOKUP(C2064,[2]!LTP,2,FALSE),0)</f>
        <v>318.2</v>
      </c>
      <c r="AA2064" s="7">
        <f t="shared" si="32"/>
        <v>13.834782608695651</v>
      </c>
    </row>
    <row r="2065" spans="1:27" x14ac:dyDescent="0.45">
      <c r="A2065" t="s">
        <v>53</v>
      </c>
      <c r="B2065" t="s">
        <v>58</v>
      </c>
      <c r="C2065" t="s">
        <v>142</v>
      </c>
      <c r="D2065">
        <v>340.9</v>
      </c>
      <c r="E2065" s="10">
        <v>557580</v>
      </c>
      <c r="F2065" s="10">
        <v>111538</v>
      </c>
      <c r="G2065" s="10">
        <v>3058121</v>
      </c>
      <c r="H2065" s="10">
        <v>2009422</v>
      </c>
      <c r="I2065" s="10">
        <v>64858</v>
      </c>
      <c r="J2065" s="10">
        <v>76036</v>
      </c>
      <c r="K2065" s="10">
        <v>20711</v>
      </c>
      <c r="L2065" s="10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 s="8">
        <v>-0.71</v>
      </c>
      <c r="W2065" s="10">
        <v>10416</v>
      </c>
      <c r="X2065">
        <v>4</v>
      </c>
      <c r="Y2065" s="4" t="str">
        <f>VLOOKUP(C2065,[1]Sheet1!$B:$D,3,FALSE)</f>
        <v>Development Banks</v>
      </c>
      <c r="Z2065">
        <f>IFERROR(VLOOKUP(C2065,[2]!LTP,2,FALSE),0)</f>
        <v>249.9</v>
      </c>
      <c r="AA2065" s="7">
        <f t="shared" si="32"/>
        <v>62.475000000000001</v>
      </c>
    </row>
    <row r="2066" spans="1:27" x14ac:dyDescent="0.45">
      <c r="A2066" t="s">
        <v>53</v>
      </c>
      <c r="B2066" t="s">
        <v>58</v>
      </c>
      <c r="C2066" t="s">
        <v>153</v>
      </c>
      <c r="D2066">
        <v>460</v>
      </c>
      <c r="E2066" s="10">
        <v>163367</v>
      </c>
      <c r="F2066" s="10">
        <v>86247</v>
      </c>
      <c r="G2066" s="10">
        <v>780205</v>
      </c>
      <c r="H2066" s="10">
        <v>699255</v>
      </c>
      <c r="I2066" s="10">
        <v>24206</v>
      </c>
      <c r="J2066" s="10">
        <v>30325</v>
      </c>
      <c r="K2066" s="10">
        <v>15196</v>
      </c>
      <c r="L2066" s="10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 s="8">
        <v>-0.47</v>
      </c>
      <c r="W2066" s="10">
        <v>14536</v>
      </c>
      <c r="X2066">
        <v>18</v>
      </c>
      <c r="Y2066" s="4" t="str">
        <f>VLOOKUP(C2066,[1]Sheet1!$B:$D,3,FALSE)</f>
        <v>Delist</v>
      </c>
      <c r="Z2066">
        <f>IFERROR(VLOOKUP(C2066,[2]!LTP,2,FALSE),0)</f>
        <v>0</v>
      </c>
      <c r="AA2066" s="7">
        <f t="shared" si="32"/>
        <v>0</v>
      </c>
    </row>
    <row r="2067" spans="1:27" x14ac:dyDescent="0.45">
      <c r="A2067" t="s">
        <v>53</v>
      </c>
      <c r="B2067" t="s">
        <v>58</v>
      </c>
      <c r="C2067" t="s">
        <v>143</v>
      </c>
      <c r="D2067">
        <v>147</v>
      </c>
      <c r="E2067" s="10">
        <v>3177101</v>
      </c>
      <c r="F2067" s="10">
        <v>987182</v>
      </c>
      <c r="G2067" s="10">
        <v>22425915</v>
      </c>
      <c r="H2067" s="10">
        <v>21256430</v>
      </c>
      <c r="I2067" s="10">
        <v>564602</v>
      </c>
      <c r="J2067" s="10">
        <v>673389</v>
      </c>
      <c r="K2067" s="10">
        <v>336801</v>
      </c>
      <c r="L2067" s="10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 s="8">
        <v>0.27</v>
      </c>
      <c r="W2067" s="10">
        <v>187777</v>
      </c>
      <c r="X2067">
        <v>12</v>
      </c>
      <c r="Y2067" s="4" t="str">
        <f>VLOOKUP(C2067,[1]Sheet1!$B:$D,3,FALSE)</f>
        <v>Delist</v>
      </c>
      <c r="Z2067">
        <f>IFERROR(VLOOKUP(C2067,[2]!LTP,2,FALSE),0)</f>
        <v>0</v>
      </c>
      <c r="AA2067" s="7">
        <f t="shared" si="32"/>
        <v>0</v>
      </c>
    </row>
    <row r="2068" spans="1:27" x14ac:dyDescent="0.45">
      <c r="A2068" t="s">
        <v>53</v>
      </c>
      <c r="B2068" t="s">
        <v>58</v>
      </c>
      <c r="C2068" t="s">
        <v>144</v>
      </c>
      <c r="D2068">
        <v>296</v>
      </c>
      <c r="E2068" s="10">
        <v>500000</v>
      </c>
      <c r="F2068" s="10">
        <v>31569</v>
      </c>
      <c r="G2068" s="10">
        <v>1308278</v>
      </c>
      <c r="H2068" s="10">
        <v>1107970</v>
      </c>
      <c r="I2068" s="10">
        <v>42488</v>
      </c>
      <c r="J2068" s="10">
        <v>46665</v>
      </c>
      <c r="K2068" s="10">
        <v>15348</v>
      </c>
      <c r="L2068" s="10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 s="8">
        <v>-0.66</v>
      </c>
      <c r="W2068" s="10">
        <v>10420</v>
      </c>
      <c r="X2068">
        <v>4</v>
      </c>
      <c r="Y2068" s="4" t="str">
        <f>VLOOKUP(C2068,[1]Sheet1!$B:$D,3,FALSE)</f>
        <v>Development Banks</v>
      </c>
      <c r="Z2068">
        <f>IFERROR(VLOOKUP(C2068,[2]!LTP,2,FALSE),0)</f>
        <v>247</v>
      </c>
      <c r="AA2068" s="7">
        <f t="shared" si="32"/>
        <v>61.75</v>
      </c>
    </row>
    <row r="2069" spans="1:27" x14ac:dyDescent="0.45">
      <c r="A2069" t="s">
        <v>53</v>
      </c>
      <c r="B2069" t="s">
        <v>58</v>
      </c>
      <c r="C2069" t="s">
        <v>146</v>
      </c>
      <c r="D2069">
        <v>423</v>
      </c>
      <c r="E2069" s="10">
        <v>3072061</v>
      </c>
      <c r="F2069" s="10">
        <v>1620846</v>
      </c>
      <c r="G2069" s="10">
        <v>35072693</v>
      </c>
      <c r="H2069" s="10">
        <v>29186641</v>
      </c>
      <c r="I2069" s="10">
        <v>800041</v>
      </c>
      <c r="J2069" s="10">
        <v>928723</v>
      </c>
      <c r="K2069" s="10">
        <v>487919</v>
      </c>
      <c r="L2069" s="10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 s="8">
        <v>-0.38</v>
      </c>
      <c r="W2069" s="10">
        <v>211316</v>
      </c>
      <c r="X2069">
        <v>14</v>
      </c>
      <c r="Y2069" s="4" t="str">
        <f>VLOOKUP(C2069,[1]Sheet1!$B:$D,3,FALSE)</f>
        <v>Development Banks</v>
      </c>
      <c r="Z2069">
        <f>IFERROR(VLOOKUP(C2069,[2]!LTP,2,FALSE),0)</f>
        <v>295.89999999999998</v>
      </c>
      <c r="AA2069" s="7">
        <f t="shared" si="32"/>
        <v>14.794999999999998</v>
      </c>
    </row>
    <row r="2070" spans="1:27" x14ac:dyDescent="0.45">
      <c r="A2070" t="s">
        <v>53</v>
      </c>
      <c r="B2070" t="s">
        <v>58</v>
      </c>
      <c r="C2070" t="s">
        <v>151</v>
      </c>
      <c r="D2070">
        <v>443</v>
      </c>
      <c r="E2070" s="10">
        <v>2716312</v>
      </c>
      <c r="F2070" s="10">
        <v>1377372</v>
      </c>
      <c r="G2070" s="10">
        <v>23639584</v>
      </c>
      <c r="H2070" s="10">
        <v>23102949</v>
      </c>
      <c r="I2070" s="10">
        <v>584899</v>
      </c>
      <c r="J2070" s="10">
        <v>655173</v>
      </c>
      <c r="K2070" s="10">
        <v>367108</v>
      </c>
      <c r="L2070" s="1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 s="8">
        <v>-0.43</v>
      </c>
      <c r="W2070" s="10">
        <v>173225</v>
      </c>
      <c r="X2070">
        <v>13</v>
      </c>
      <c r="Y2070" s="4" t="str">
        <f>VLOOKUP(C2070,[1]Sheet1!$B:$D,3,FALSE)</f>
        <v>Development Banks</v>
      </c>
      <c r="Z2070">
        <f>IFERROR(VLOOKUP(C2070,[2]!LTP,2,FALSE),0)</f>
        <v>325</v>
      </c>
      <c r="AA2070" s="7">
        <f t="shared" si="32"/>
        <v>17.105263157894736</v>
      </c>
    </row>
    <row r="2071" spans="1:27" x14ac:dyDescent="0.45">
      <c r="A2071" t="s">
        <v>53</v>
      </c>
      <c r="B2071" t="s">
        <v>58</v>
      </c>
      <c r="C2071" t="s">
        <v>147</v>
      </c>
      <c r="D2071">
        <v>445</v>
      </c>
      <c r="E2071" s="10">
        <v>2540195</v>
      </c>
      <c r="F2071" s="10">
        <v>685869</v>
      </c>
      <c r="G2071" s="10">
        <v>27437241</v>
      </c>
      <c r="H2071" s="10">
        <v>23481287</v>
      </c>
      <c r="I2071" s="10">
        <v>574130</v>
      </c>
      <c r="J2071" s="10">
        <v>717059</v>
      </c>
      <c r="K2071" s="10">
        <v>304668</v>
      </c>
      <c r="L2071" s="10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 s="8">
        <v>-0.59</v>
      </c>
      <c r="W2071" s="10">
        <v>65582</v>
      </c>
      <c r="X2071">
        <v>5</v>
      </c>
      <c r="Y2071" s="4" t="str">
        <f>VLOOKUP(C2071,[1]Sheet1!$B:$D,3,FALSE)</f>
        <v>Development Banks</v>
      </c>
      <c r="Z2071">
        <f>IFERROR(VLOOKUP(C2071,[2]!LTP,2,FALSE),0)</f>
        <v>291.60000000000002</v>
      </c>
      <c r="AA2071" s="7">
        <f t="shared" si="32"/>
        <v>24.3</v>
      </c>
    </row>
    <row r="2072" spans="1:27" x14ac:dyDescent="0.45">
      <c r="A2072" t="s">
        <v>53</v>
      </c>
      <c r="B2072" t="s">
        <v>58</v>
      </c>
      <c r="C2072" t="s">
        <v>155</v>
      </c>
      <c r="D2072">
        <v>197</v>
      </c>
      <c r="E2072" s="10">
        <v>1675827</v>
      </c>
      <c r="F2072" s="10">
        <v>570657</v>
      </c>
      <c r="G2072" s="10">
        <v>14176164</v>
      </c>
      <c r="H2072" s="10">
        <v>12312758</v>
      </c>
      <c r="I2072" s="10">
        <v>332143</v>
      </c>
      <c r="J2072" s="10">
        <v>396949</v>
      </c>
      <c r="K2072" s="10">
        <v>179153</v>
      </c>
      <c r="L2072" s="10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 s="8">
        <v>-0.02</v>
      </c>
      <c r="W2072" s="10">
        <v>53154</v>
      </c>
      <c r="X2072">
        <v>6</v>
      </c>
      <c r="Y2072" s="4" t="str">
        <f>VLOOKUP(C2072,[1]Sheet1!$B:$D,3,FALSE)</f>
        <v>Delist</v>
      </c>
      <c r="Z2072">
        <f>IFERROR(VLOOKUP(C2072,[2]!LTP,2,FALSE),0)</f>
        <v>0</v>
      </c>
      <c r="AA2072" s="7">
        <f t="shared" si="32"/>
        <v>0</v>
      </c>
    </row>
    <row r="2073" spans="1:27" x14ac:dyDescent="0.45">
      <c r="A2073" t="s">
        <v>53</v>
      </c>
      <c r="B2073" t="s">
        <v>58</v>
      </c>
      <c r="C2073" t="s">
        <v>148</v>
      </c>
      <c r="D2073">
        <v>294</v>
      </c>
      <c r="E2073" s="10">
        <v>787112</v>
      </c>
      <c r="F2073" s="10">
        <v>155267</v>
      </c>
      <c r="G2073" s="10">
        <v>2769994</v>
      </c>
      <c r="H2073" s="10">
        <v>2651028</v>
      </c>
      <c r="I2073" s="10">
        <v>110895</v>
      </c>
      <c r="J2073" s="10">
        <v>126285</v>
      </c>
      <c r="K2073" s="10">
        <v>46965</v>
      </c>
      <c r="L2073" s="10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 s="8">
        <v>-0.51</v>
      </c>
      <c r="W2073" s="10">
        <v>20400</v>
      </c>
      <c r="X2073">
        <v>5</v>
      </c>
      <c r="Y2073" s="4" t="str">
        <f>VLOOKUP(C2073,[1]Sheet1!$B:$D,3,FALSE)</f>
        <v>Development Banks</v>
      </c>
      <c r="Z2073">
        <f>IFERROR(VLOOKUP(C2073,[2]!LTP,2,FALSE),0)</f>
        <v>230.5</v>
      </c>
      <c r="AA2073" s="7">
        <f t="shared" si="32"/>
        <v>28.8125</v>
      </c>
    </row>
    <row r="2074" spans="1:27" x14ac:dyDescent="0.45">
      <c r="A2074" t="s">
        <v>54</v>
      </c>
      <c r="B2074" t="s">
        <v>58</v>
      </c>
      <c r="C2074" t="s">
        <v>154</v>
      </c>
      <c r="D2074">
        <v>480</v>
      </c>
      <c r="E2074" s="10">
        <v>370550</v>
      </c>
      <c r="F2074" s="10">
        <v>112468</v>
      </c>
      <c r="G2074" s="10">
        <v>315932</v>
      </c>
      <c r="H2074" s="10">
        <v>286890</v>
      </c>
      <c r="I2074" s="10">
        <v>24698</v>
      </c>
      <c r="J2074" s="10">
        <v>26160</v>
      </c>
      <c r="K2074" s="10">
        <v>5469</v>
      </c>
      <c r="L2074" s="10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 s="8">
        <v>-0.62</v>
      </c>
      <c r="W2074" s="10">
        <v>32319</v>
      </c>
      <c r="X2074">
        <v>12</v>
      </c>
      <c r="Y2074" s="4" t="str">
        <f>VLOOKUP(C2074,[1]Sheet1!$B:$D,3,FALSE)</f>
        <v>Development Banks</v>
      </c>
      <c r="Z2074">
        <f>IFERROR(VLOOKUP(C2074,[2]!LTP,2,FALSE),0)</f>
        <v>288.5</v>
      </c>
      <c r="AA2074" s="7">
        <f t="shared" si="32"/>
        <v>24.041666666666668</v>
      </c>
    </row>
    <row r="2075" spans="1:27" x14ac:dyDescent="0.45">
      <c r="A2075" t="s">
        <v>54</v>
      </c>
      <c r="B2075" t="s">
        <v>58</v>
      </c>
      <c r="C2075" t="s">
        <v>125</v>
      </c>
      <c r="D2075">
        <v>418</v>
      </c>
      <c r="E2075" s="10">
        <v>692674</v>
      </c>
      <c r="F2075" s="10">
        <v>442781</v>
      </c>
      <c r="G2075" s="10">
        <v>9089036</v>
      </c>
      <c r="H2075" s="10">
        <v>7906589</v>
      </c>
      <c r="I2075" s="10">
        <v>329687</v>
      </c>
      <c r="J2075" s="10">
        <v>404316</v>
      </c>
      <c r="K2075" s="10">
        <v>239765</v>
      </c>
      <c r="L2075" s="10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 s="8">
        <v>-0.41</v>
      </c>
      <c r="W2075" s="10">
        <v>11580</v>
      </c>
      <c r="X2075">
        <v>2</v>
      </c>
      <c r="Y2075" s="4" t="str">
        <f>VLOOKUP(C2075,[1]Sheet1!$B:$D,3,FALSE)</f>
        <v>Development Banks</v>
      </c>
      <c r="Z2075">
        <f>IFERROR(VLOOKUP(C2075,[2]!LTP,2,FALSE),0)</f>
        <v>279.10000000000002</v>
      </c>
      <c r="AA2075" s="7">
        <f t="shared" si="32"/>
        <v>16.41764705882353</v>
      </c>
    </row>
    <row r="2076" spans="1:27" x14ac:dyDescent="0.45">
      <c r="A2076" t="s">
        <v>54</v>
      </c>
      <c r="B2076" t="s">
        <v>58</v>
      </c>
      <c r="C2076" t="s">
        <v>126</v>
      </c>
      <c r="D2076">
        <v>430.6</v>
      </c>
      <c r="E2076" s="10">
        <v>3238689</v>
      </c>
      <c r="F2076" s="10">
        <v>1020677</v>
      </c>
      <c r="G2076" s="10">
        <v>36507953</v>
      </c>
      <c r="H2076" s="10">
        <v>34967654</v>
      </c>
      <c r="I2076" s="10">
        <v>1235583</v>
      </c>
      <c r="J2076" s="10">
        <v>1478140</v>
      </c>
      <c r="K2076" s="10">
        <v>789047</v>
      </c>
      <c r="L2076" s="10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 s="8">
        <v>-0.43</v>
      </c>
      <c r="W2076" s="10">
        <v>77391</v>
      </c>
      <c r="X2076">
        <v>3</v>
      </c>
      <c r="Y2076" s="4" t="str">
        <f>VLOOKUP(C2076,[1]Sheet1!$B:$D,3,FALSE)</f>
        <v>Development Banks</v>
      </c>
      <c r="Z2076">
        <f>IFERROR(VLOOKUP(C2076,[2]!LTP,2,FALSE),0)</f>
        <v>356.8</v>
      </c>
      <c r="AA2076" s="7">
        <f t="shared" si="32"/>
        <v>17.84</v>
      </c>
    </row>
    <row r="2077" spans="1:27" x14ac:dyDescent="0.45">
      <c r="A2077" t="s">
        <v>54</v>
      </c>
      <c r="B2077" t="s">
        <v>58</v>
      </c>
      <c r="C2077" t="s">
        <v>127</v>
      </c>
      <c r="D2077">
        <v>201</v>
      </c>
      <c r="E2077" s="10">
        <v>2750000</v>
      </c>
      <c r="F2077" s="10">
        <v>1156959</v>
      </c>
      <c r="G2077" s="10">
        <v>32642681</v>
      </c>
      <c r="H2077" s="10">
        <v>27655046</v>
      </c>
      <c r="I2077" s="10">
        <v>937739</v>
      </c>
      <c r="J2077" s="10">
        <v>1125228</v>
      </c>
      <c r="K2077" s="10">
        <v>590178</v>
      </c>
      <c r="L2077" s="10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 s="8">
        <v>0.19</v>
      </c>
      <c r="W2077" s="10">
        <v>369537</v>
      </c>
      <c r="X2077">
        <v>18</v>
      </c>
      <c r="Y2077" s="4" t="str">
        <f>VLOOKUP(C2077,[1]Sheet1!$B:$D,3,FALSE)</f>
        <v>Delist</v>
      </c>
      <c r="Z2077">
        <f>IFERROR(VLOOKUP(C2077,[2]!LTP,2,FALSE),0)</f>
        <v>0</v>
      </c>
      <c r="AA2077" s="7">
        <f t="shared" si="32"/>
        <v>0</v>
      </c>
    </row>
    <row r="2078" spans="1:27" x14ac:dyDescent="0.45">
      <c r="A2078" t="s">
        <v>54</v>
      </c>
      <c r="B2078" t="s">
        <v>58</v>
      </c>
      <c r="C2078" t="s">
        <v>129</v>
      </c>
      <c r="D2078">
        <v>377</v>
      </c>
      <c r="E2078" s="10">
        <v>3495293</v>
      </c>
      <c r="F2078" s="10">
        <v>922017</v>
      </c>
      <c r="G2078" s="10">
        <v>30149088</v>
      </c>
      <c r="H2078" s="10">
        <v>28089927</v>
      </c>
      <c r="I2078" s="10">
        <v>1087821</v>
      </c>
      <c r="J2078" s="10">
        <v>1351876</v>
      </c>
      <c r="K2078" s="10">
        <v>703867</v>
      </c>
      <c r="L2078" s="10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 s="8">
        <v>-0.42</v>
      </c>
      <c r="W2078" s="10">
        <v>95425</v>
      </c>
      <c r="X2078">
        <v>4</v>
      </c>
      <c r="Y2078" s="4" t="str">
        <f>VLOOKUP(C2078,[1]Sheet1!$B:$D,3,FALSE)</f>
        <v>Development Banks</v>
      </c>
      <c r="Z2078">
        <f>IFERROR(VLOOKUP(C2078,[2]!LTP,2,FALSE),0)</f>
        <v>255.1</v>
      </c>
      <c r="AA2078" s="7">
        <f t="shared" si="32"/>
        <v>15.005882352941176</v>
      </c>
    </row>
    <row r="2079" spans="1:27" x14ac:dyDescent="0.45">
      <c r="A2079" t="s">
        <v>54</v>
      </c>
      <c r="B2079" t="s">
        <v>58</v>
      </c>
      <c r="C2079" t="s">
        <v>130</v>
      </c>
      <c r="D2079">
        <v>283</v>
      </c>
      <c r="E2079" s="10">
        <v>584430</v>
      </c>
      <c r="F2079" s="10">
        <v>164902</v>
      </c>
      <c r="G2079" s="10">
        <v>6192596</v>
      </c>
      <c r="H2079" s="10">
        <v>4991961</v>
      </c>
      <c r="I2079" s="10">
        <v>193785</v>
      </c>
      <c r="J2079" s="10">
        <v>228112</v>
      </c>
      <c r="K2079" s="10">
        <v>117831</v>
      </c>
      <c r="L2079" s="10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 s="8">
        <v>-0.25</v>
      </c>
      <c r="W2079" s="10">
        <v>10502</v>
      </c>
      <c r="X2079">
        <v>2</v>
      </c>
      <c r="Y2079" s="4" t="str">
        <f>VLOOKUP(C2079,[1]Sheet1!$B:$D,3,FALSE)</f>
        <v>Delist</v>
      </c>
      <c r="Z2079">
        <f>IFERROR(VLOOKUP(C2079,[2]!LTP,2,FALSE),0)</f>
        <v>0</v>
      </c>
      <c r="AA2079" s="7">
        <f t="shared" si="32"/>
        <v>0</v>
      </c>
    </row>
    <row r="2080" spans="1:27" x14ac:dyDescent="0.45">
      <c r="A2080" t="s">
        <v>54</v>
      </c>
      <c r="B2080" t="s">
        <v>58</v>
      </c>
      <c r="C2080" t="s">
        <v>133</v>
      </c>
      <c r="D2080">
        <v>330.9</v>
      </c>
      <c r="E2080" s="10">
        <v>502830</v>
      </c>
      <c r="F2080" s="10">
        <v>25434</v>
      </c>
      <c r="G2080" s="10">
        <v>3652266</v>
      </c>
      <c r="H2080" s="10">
        <v>2544007</v>
      </c>
      <c r="I2080" s="10">
        <v>43319</v>
      </c>
      <c r="J2080" s="10">
        <v>65130</v>
      </c>
      <c r="K2080" s="10">
        <v>-5527</v>
      </c>
      <c r="L2080" s="1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 s="10">
        <v>-1032</v>
      </c>
      <c r="S2080">
        <v>0.5</v>
      </c>
      <c r="T2080">
        <v>105</v>
      </c>
      <c r="U2080">
        <v>0</v>
      </c>
      <c r="V2080" s="8">
        <v>0</v>
      </c>
      <c r="W2080" s="10">
        <v>-3850</v>
      </c>
      <c r="X2080">
        <v>-1</v>
      </c>
      <c r="Y2080" s="4" t="str">
        <f>VLOOKUP(C2080,[1]Sheet1!$B:$D,3,FALSE)</f>
        <v>Development Banks</v>
      </c>
      <c r="Z2080">
        <f>IFERROR(VLOOKUP(C2080,[2]!LTP,2,FALSE),0)</f>
        <v>254</v>
      </c>
      <c r="AA2080" s="7">
        <f t="shared" si="32"/>
        <v>-254</v>
      </c>
    </row>
    <row r="2081" spans="1:27" x14ac:dyDescent="0.45">
      <c r="A2081" t="s">
        <v>54</v>
      </c>
      <c r="B2081" t="s">
        <v>58</v>
      </c>
      <c r="C2081" t="s">
        <v>134</v>
      </c>
      <c r="D2081">
        <v>450</v>
      </c>
      <c r="E2081" s="10">
        <v>693371</v>
      </c>
      <c r="F2081" s="10">
        <v>263172</v>
      </c>
      <c r="G2081" s="10">
        <v>4958968</v>
      </c>
      <c r="H2081" s="10">
        <v>4235944</v>
      </c>
      <c r="I2081" s="10">
        <v>203849</v>
      </c>
      <c r="J2081" s="10">
        <v>272618</v>
      </c>
      <c r="K2081" s="10">
        <v>182107</v>
      </c>
      <c r="L2081" s="10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 s="8">
        <v>-0.4</v>
      </c>
      <c r="W2081" s="10">
        <v>61460</v>
      </c>
      <c r="X2081">
        <v>12</v>
      </c>
      <c r="Y2081" s="4" t="str">
        <f>VLOOKUP(C2081,[1]Sheet1!$B:$D,3,FALSE)</f>
        <v>Development Banks</v>
      </c>
      <c r="Z2081">
        <f>IFERROR(VLOOKUP(C2081,[2]!LTP,2,FALSE),0)</f>
        <v>353.1</v>
      </c>
      <c r="AA2081" s="7">
        <f t="shared" si="32"/>
        <v>15.35217391304348</v>
      </c>
    </row>
    <row r="2082" spans="1:27" x14ac:dyDescent="0.45">
      <c r="A2082" t="s">
        <v>54</v>
      </c>
      <c r="B2082" t="s">
        <v>58</v>
      </c>
      <c r="C2082" t="s">
        <v>136</v>
      </c>
      <c r="D2082">
        <v>485</v>
      </c>
      <c r="E2082" s="10">
        <v>4324989</v>
      </c>
      <c r="F2082" s="10">
        <v>1443737</v>
      </c>
      <c r="G2082" s="10">
        <v>50906959</v>
      </c>
      <c r="H2082" s="10">
        <v>47568880</v>
      </c>
      <c r="I2082" s="10">
        <v>1694489</v>
      </c>
      <c r="J2082" s="10">
        <v>2143400</v>
      </c>
      <c r="K2082" s="10">
        <v>1066235</v>
      </c>
      <c r="L2082" s="10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 s="8">
        <v>-0.48</v>
      </c>
      <c r="W2082" s="10">
        <v>323770</v>
      </c>
      <c r="X2082">
        <v>10</v>
      </c>
      <c r="Y2082" s="4" t="str">
        <f>VLOOKUP(C2082,[1]Sheet1!$B:$D,3,FALSE)</f>
        <v>Development Banks</v>
      </c>
      <c r="Z2082">
        <f>IFERROR(VLOOKUP(C2082,[2]!LTP,2,FALSE),0)</f>
        <v>390</v>
      </c>
      <c r="AA2082" s="7">
        <f t="shared" si="32"/>
        <v>18.571428571428573</v>
      </c>
    </row>
    <row r="2083" spans="1:27" x14ac:dyDescent="0.45">
      <c r="A2083" t="s">
        <v>54</v>
      </c>
      <c r="B2083" t="s">
        <v>58</v>
      </c>
      <c r="C2083" t="s">
        <v>139</v>
      </c>
      <c r="D2083">
        <v>376</v>
      </c>
      <c r="E2083" s="10">
        <v>2606640</v>
      </c>
      <c r="F2083" s="10">
        <v>717661</v>
      </c>
      <c r="G2083" s="10">
        <v>25263062</v>
      </c>
      <c r="H2083" s="10">
        <v>22805674</v>
      </c>
      <c r="I2083" s="10">
        <v>821308</v>
      </c>
      <c r="J2083" s="10">
        <v>969510</v>
      </c>
      <c r="K2083" s="10">
        <v>432006</v>
      </c>
      <c r="L2083" s="10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 s="8">
        <v>-0.52</v>
      </c>
      <c r="W2083" s="10">
        <v>9032</v>
      </c>
      <c r="X2083">
        <v>0</v>
      </c>
      <c r="Y2083" s="4" t="str">
        <f>VLOOKUP(C2083,[1]Sheet1!$B:$D,3,FALSE)</f>
        <v>Development Banks</v>
      </c>
      <c r="Z2083">
        <f>IFERROR(VLOOKUP(C2083,[2]!LTP,2,FALSE),0)</f>
        <v>280</v>
      </c>
      <c r="AA2083" s="7">
        <f t="shared" si="32"/>
        <v>25.454545454545453</v>
      </c>
    </row>
    <row r="2084" spans="1:27" x14ac:dyDescent="0.45">
      <c r="A2084" t="s">
        <v>54</v>
      </c>
      <c r="B2084" t="s">
        <v>58</v>
      </c>
      <c r="C2084" t="s">
        <v>140</v>
      </c>
      <c r="D2084">
        <v>197</v>
      </c>
      <c r="E2084" s="10">
        <v>509668</v>
      </c>
      <c r="F2084" s="10">
        <v>344171</v>
      </c>
      <c r="G2084" s="10">
        <v>4706427</v>
      </c>
      <c r="H2084" s="10">
        <v>4160823</v>
      </c>
      <c r="I2084" s="10">
        <v>185496</v>
      </c>
      <c r="J2084" s="10">
        <v>227482</v>
      </c>
      <c r="K2084" s="10">
        <v>140284</v>
      </c>
      <c r="L2084" s="10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 s="8">
        <v>0.53</v>
      </c>
      <c r="W2084" s="10">
        <v>92282</v>
      </c>
      <c r="X2084">
        <v>24</v>
      </c>
      <c r="Y2084" s="4" t="str">
        <f>VLOOKUP(C2084,[1]Sheet1!$B:$D,3,FALSE)</f>
        <v>Delist</v>
      </c>
      <c r="Z2084">
        <f>IFERROR(VLOOKUP(C2084,[2]!LTP,2,FALSE),0)</f>
        <v>0</v>
      </c>
      <c r="AA2084" s="7">
        <f t="shared" si="32"/>
        <v>0</v>
      </c>
    </row>
    <row r="2085" spans="1:27" x14ac:dyDescent="0.45">
      <c r="A2085" t="s">
        <v>54</v>
      </c>
      <c r="B2085" t="s">
        <v>58</v>
      </c>
      <c r="C2085" t="s">
        <v>141</v>
      </c>
      <c r="D2085">
        <v>375</v>
      </c>
      <c r="E2085" s="10">
        <v>2622904</v>
      </c>
      <c r="F2085" s="10">
        <v>1504523</v>
      </c>
      <c r="G2085" s="10">
        <v>27591483</v>
      </c>
      <c r="H2085" s="10">
        <v>24756478</v>
      </c>
      <c r="I2085" s="10">
        <v>1042480</v>
      </c>
      <c r="J2085" s="10">
        <v>1160999</v>
      </c>
      <c r="K2085" s="10">
        <v>717749</v>
      </c>
      <c r="L2085" s="10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 s="8">
        <v>-0.25</v>
      </c>
      <c r="W2085" s="10">
        <v>70858</v>
      </c>
      <c r="X2085">
        <v>4</v>
      </c>
      <c r="Y2085" s="4" t="str">
        <f>VLOOKUP(C2085,[1]Sheet1!$B:$D,3,FALSE)</f>
        <v>Development Banks</v>
      </c>
      <c r="Z2085">
        <f>IFERROR(VLOOKUP(C2085,[2]!LTP,2,FALSE),0)</f>
        <v>318.2</v>
      </c>
      <c r="AA2085" s="7">
        <f t="shared" si="32"/>
        <v>14.463636363636363</v>
      </c>
    </row>
    <row r="2086" spans="1:27" x14ac:dyDescent="0.45">
      <c r="A2086" t="s">
        <v>54</v>
      </c>
      <c r="B2086" t="s">
        <v>58</v>
      </c>
      <c r="C2086" t="s">
        <v>142</v>
      </c>
      <c r="D2086">
        <v>340.9</v>
      </c>
      <c r="E2086" s="10">
        <v>557456</v>
      </c>
      <c r="F2086" s="10">
        <v>58106</v>
      </c>
      <c r="G2086" s="10">
        <v>2685948</v>
      </c>
      <c r="H2086" s="10">
        <v>2098145</v>
      </c>
      <c r="I2086" s="10">
        <v>103877</v>
      </c>
      <c r="J2086" s="10">
        <v>122448</v>
      </c>
      <c r="K2086" s="10">
        <v>35739</v>
      </c>
      <c r="L2086" s="10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 s="8">
        <v>-0.68</v>
      </c>
      <c r="W2086" s="10">
        <v>19718</v>
      </c>
      <c r="X2086">
        <v>5</v>
      </c>
      <c r="Y2086" s="4" t="str">
        <f>VLOOKUP(C2086,[1]Sheet1!$B:$D,3,FALSE)</f>
        <v>Development Banks</v>
      </c>
      <c r="Z2086">
        <f>IFERROR(VLOOKUP(C2086,[2]!LTP,2,FALSE),0)</f>
        <v>249.9</v>
      </c>
      <c r="AA2086" s="7">
        <f t="shared" si="32"/>
        <v>49.980000000000004</v>
      </c>
    </row>
    <row r="2087" spans="1:27" x14ac:dyDescent="0.45">
      <c r="A2087" t="s">
        <v>54</v>
      </c>
      <c r="B2087" t="s">
        <v>58</v>
      </c>
      <c r="C2087" t="s">
        <v>153</v>
      </c>
      <c r="D2087">
        <v>460</v>
      </c>
      <c r="E2087" s="10">
        <v>163367</v>
      </c>
      <c r="F2087" s="10">
        <v>84689</v>
      </c>
      <c r="G2087" s="10">
        <v>723271</v>
      </c>
      <c r="H2087" s="10">
        <v>726129</v>
      </c>
      <c r="I2087" s="10">
        <v>27020</v>
      </c>
      <c r="J2087" s="10">
        <v>36108</v>
      </c>
      <c r="K2087" s="10">
        <v>14139</v>
      </c>
      <c r="L2087" s="10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 s="8">
        <v>-0.59</v>
      </c>
      <c r="W2087" s="10">
        <v>12978</v>
      </c>
      <c r="X2087">
        <v>11</v>
      </c>
      <c r="Y2087" s="4" t="str">
        <f>VLOOKUP(C2087,[1]Sheet1!$B:$D,3,FALSE)</f>
        <v>Delist</v>
      </c>
      <c r="Z2087">
        <f>IFERROR(VLOOKUP(C2087,[2]!LTP,2,FALSE),0)</f>
        <v>0</v>
      </c>
      <c r="AA2087" s="7">
        <f t="shared" si="32"/>
        <v>0</v>
      </c>
    </row>
    <row r="2088" spans="1:27" x14ac:dyDescent="0.45">
      <c r="A2088" t="s">
        <v>54</v>
      </c>
      <c r="B2088" t="s">
        <v>58</v>
      </c>
      <c r="C2088" t="s">
        <v>143</v>
      </c>
      <c r="D2088">
        <v>147</v>
      </c>
      <c r="E2088" s="10">
        <v>3177101</v>
      </c>
      <c r="F2088" s="10">
        <v>1003598</v>
      </c>
      <c r="G2088" s="10">
        <v>23545059</v>
      </c>
      <c r="H2088" s="10">
        <v>21358291</v>
      </c>
      <c r="I2088" s="10">
        <v>823632</v>
      </c>
      <c r="J2088" s="10">
        <v>974618</v>
      </c>
      <c r="K2088" s="10">
        <v>476850</v>
      </c>
      <c r="L2088" s="10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 s="8">
        <v>0.16</v>
      </c>
      <c r="W2088" s="10">
        <v>234982</v>
      </c>
      <c r="X2088">
        <v>10</v>
      </c>
      <c r="Y2088" s="4" t="str">
        <f>VLOOKUP(C2088,[1]Sheet1!$B:$D,3,FALSE)</f>
        <v>Delist</v>
      </c>
      <c r="Z2088">
        <f>IFERROR(VLOOKUP(C2088,[2]!LTP,2,FALSE),0)</f>
        <v>0</v>
      </c>
      <c r="AA2088" s="7">
        <f t="shared" si="32"/>
        <v>0</v>
      </c>
    </row>
    <row r="2089" spans="1:27" x14ac:dyDescent="0.45">
      <c r="A2089" t="s">
        <v>54</v>
      </c>
      <c r="B2089" t="s">
        <v>58</v>
      </c>
      <c r="C2089" t="s">
        <v>144</v>
      </c>
      <c r="D2089">
        <v>296</v>
      </c>
      <c r="E2089" s="10">
        <v>500000</v>
      </c>
      <c r="F2089" s="10">
        <v>37401</v>
      </c>
      <c r="G2089" s="10">
        <v>1352940</v>
      </c>
      <c r="H2089" s="10">
        <v>1058031</v>
      </c>
      <c r="I2089" s="10">
        <v>63272</v>
      </c>
      <c r="J2089" s="10">
        <v>69235</v>
      </c>
      <c r="K2089" s="10">
        <v>23679</v>
      </c>
      <c r="L2089" s="10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 s="8">
        <v>-0.65</v>
      </c>
      <c r="W2089" s="10">
        <v>16252</v>
      </c>
      <c r="X2089">
        <v>4</v>
      </c>
      <c r="Y2089" s="4" t="str">
        <f>VLOOKUP(C2089,[1]Sheet1!$B:$D,3,FALSE)</f>
        <v>Development Banks</v>
      </c>
      <c r="Z2089">
        <f>IFERROR(VLOOKUP(C2089,[2]!LTP,2,FALSE),0)</f>
        <v>247</v>
      </c>
      <c r="AA2089" s="7">
        <f t="shared" si="32"/>
        <v>61.75</v>
      </c>
    </row>
    <row r="2090" spans="1:27" x14ac:dyDescent="0.45">
      <c r="A2090" t="s">
        <v>54</v>
      </c>
      <c r="B2090" t="s">
        <v>58</v>
      </c>
      <c r="C2090" t="s">
        <v>146</v>
      </c>
      <c r="D2090">
        <v>423</v>
      </c>
      <c r="E2090" s="10">
        <v>3072061</v>
      </c>
      <c r="F2090" s="10">
        <v>1713132</v>
      </c>
      <c r="G2090" s="10">
        <v>35439655</v>
      </c>
      <c r="H2090" s="10">
        <v>29742218</v>
      </c>
      <c r="I2090" s="10">
        <v>1198944</v>
      </c>
      <c r="J2090" s="10">
        <v>1377381</v>
      </c>
      <c r="K2090" s="10">
        <v>745696</v>
      </c>
      <c r="L2090" s="1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 s="8">
        <v>-0.42</v>
      </c>
      <c r="W2090" s="10">
        <v>49687</v>
      </c>
      <c r="X2090">
        <v>2</v>
      </c>
      <c r="Y2090" s="4" t="str">
        <f>VLOOKUP(C2090,[1]Sheet1!$B:$D,3,FALSE)</f>
        <v>Development Banks</v>
      </c>
      <c r="Z2090">
        <f>IFERROR(VLOOKUP(C2090,[2]!LTP,2,FALSE),0)</f>
        <v>295.89999999999998</v>
      </c>
      <c r="AA2090" s="7">
        <f t="shared" si="32"/>
        <v>17.405882352941177</v>
      </c>
    </row>
    <row r="2091" spans="1:27" x14ac:dyDescent="0.45">
      <c r="A2091" t="s">
        <v>54</v>
      </c>
      <c r="B2091" t="s">
        <v>58</v>
      </c>
      <c r="C2091" t="s">
        <v>151</v>
      </c>
      <c r="D2091">
        <v>443</v>
      </c>
      <c r="E2091" s="10">
        <v>2716312</v>
      </c>
      <c r="F2091" s="10">
        <v>1567906</v>
      </c>
      <c r="G2091" s="10">
        <v>24417886</v>
      </c>
      <c r="H2091" s="10">
        <v>23826714</v>
      </c>
      <c r="I2091" s="10">
        <v>901401</v>
      </c>
      <c r="J2091" s="10">
        <v>1020443</v>
      </c>
      <c r="K2091" s="10">
        <v>583198</v>
      </c>
      <c r="L2091" s="10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 s="8">
        <v>-0.38</v>
      </c>
      <c r="W2091" s="10">
        <v>103226</v>
      </c>
      <c r="X2091">
        <v>5</v>
      </c>
      <c r="Y2091" s="4" t="str">
        <f>VLOOKUP(C2091,[1]Sheet1!$B:$D,3,FALSE)</f>
        <v>Development Banks</v>
      </c>
      <c r="Z2091">
        <f>IFERROR(VLOOKUP(C2091,[2]!LTP,2,FALSE),0)</f>
        <v>325</v>
      </c>
      <c r="AA2091" s="7">
        <f t="shared" si="32"/>
        <v>15.476190476190476</v>
      </c>
    </row>
    <row r="2092" spans="1:27" x14ac:dyDescent="0.45">
      <c r="A2092" t="s">
        <v>54</v>
      </c>
      <c r="B2092" t="s">
        <v>58</v>
      </c>
      <c r="C2092" t="s">
        <v>147</v>
      </c>
      <c r="D2092">
        <v>445</v>
      </c>
      <c r="E2092" s="10">
        <v>2540195</v>
      </c>
      <c r="F2092" s="10">
        <v>752098</v>
      </c>
      <c r="G2092" s="10">
        <v>28600048</v>
      </c>
      <c r="H2092" s="10">
        <v>25099218</v>
      </c>
      <c r="I2092" s="10">
        <v>857128</v>
      </c>
      <c r="J2092" s="10">
        <v>1050831</v>
      </c>
      <c r="K2092" s="10">
        <v>424046</v>
      </c>
      <c r="L2092" s="10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 s="8">
        <v>-0.59</v>
      </c>
      <c r="W2092" s="10">
        <v>5843</v>
      </c>
      <c r="X2092">
        <v>0</v>
      </c>
      <c r="Y2092" s="4" t="str">
        <f>VLOOKUP(C2092,[1]Sheet1!$B:$D,3,FALSE)</f>
        <v>Development Banks</v>
      </c>
      <c r="Z2092">
        <f>IFERROR(VLOOKUP(C2092,[2]!LTP,2,FALSE),0)</f>
        <v>291.60000000000002</v>
      </c>
      <c r="AA2092" s="7">
        <f t="shared" si="32"/>
        <v>26.509090909090911</v>
      </c>
    </row>
    <row r="2093" spans="1:27" x14ac:dyDescent="0.45">
      <c r="A2093" t="s">
        <v>54</v>
      </c>
      <c r="B2093" t="s">
        <v>58</v>
      </c>
      <c r="C2093" t="s">
        <v>155</v>
      </c>
      <c r="D2093">
        <v>197</v>
      </c>
      <c r="E2093" s="10">
        <v>1675827</v>
      </c>
      <c r="F2093" s="10">
        <v>614380</v>
      </c>
      <c r="G2093" s="10">
        <v>14813124</v>
      </c>
      <c r="H2093" s="10">
        <v>12252281</v>
      </c>
      <c r="I2093" s="10">
        <v>481671</v>
      </c>
      <c r="J2093" s="10">
        <v>565967</v>
      </c>
      <c r="K2093" s="10">
        <v>243077</v>
      </c>
      <c r="L2093" s="10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 s="8">
        <v>0.03</v>
      </c>
      <c r="W2093" s="10">
        <v>1640</v>
      </c>
      <c r="X2093">
        <v>0</v>
      </c>
      <c r="Y2093" s="4" t="str">
        <f>VLOOKUP(C2093,[1]Sheet1!$B:$D,3,FALSE)</f>
        <v>Delist</v>
      </c>
      <c r="Z2093">
        <f>IFERROR(VLOOKUP(C2093,[2]!LTP,2,FALSE),0)</f>
        <v>0</v>
      </c>
      <c r="AA2093" s="7">
        <f t="shared" si="32"/>
        <v>0</v>
      </c>
    </row>
    <row r="2094" spans="1:27" x14ac:dyDescent="0.45">
      <c r="A2094" t="s">
        <v>54</v>
      </c>
      <c r="B2094" t="s">
        <v>58</v>
      </c>
      <c r="C2094" t="s">
        <v>148</v>
      </c>
      <c r="D2094">
        <v>294</v>
      </c>
      <c r="E2094" s="10">
        <v>787112</v>
      </c>
      <c r="F2094" s="10">
        <v>177201</v>
      </c>
      <c r="G2094" s="10">
        <v>2898739</v>
      </c>
      <c r="H2094" s="10">
        <v>2888729</v>
      </c>
      <c r="I2094" s="10">
        <v>168248</v>
      </c>
      <c r="J2094" s="10">
        <v>191273</v>
      </c>
      <c r="K2094" s="10">
        <v>74387</v>
      </c>
      <c r="L2094" s="10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 s="8">
        <v>-0.47</v>
      </c>
      <c r="W2094" s="10">
        <v>8156</v>
      </c>
      <c r="X2094">
        <v>1</v>
      </c>
      <c r="Y2094" s="4" t="str">
        <f>VLOOKUP(C2094,[1]Sheet1!$B:$D,3,FALSE)</f>
        <v>Development Banks</v>
      </c>
      <c r="Z2094">
        <f>IFERROR(VLOOKUP(C2094,[2]!LTP,2,FALSE),0)</f>
        <v>230.5</v>
      </c>
      <c r="AA2094" s="7">
        <f t="shared" si="32"/>
        <v>25.611111111111111</v>
      </c>
    </row>
    <row r="2095" spans="1:27" x14ac:dyDescent="0.45">
      <c r="A2095" t="s">
        <v>55</v>
      </c>
      <c r="B2095" t="s">
        <v>58</v>
      </c>
      <c r="C2095" t="s">
        <v>154</v>
      </c>
      <c r="D2095">
        <v>480</v>
      </c>
      <c r="E2095" s="10">
        <v>410000</v>
      </c>
      <c r="F2095" s="10">
        <v>177986</v>
      </c>
      <c r="G2095" s="10">
        <v>296421</v>
      </c>
      <c r="H2095" s="10">
        <v>313031</v>
      </c>
      <c r="I2095" s="10">
        <v>43831</v>
      </c>
      <c r="J2095" s="10">
        <v>45626</v>
      </c>
      <c r="K2095" s="10">
        <v>12200</v>
      </c>
      <c r="L2095" s="10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 s="8">
        <v>-0.59</v>
      </c>
      <c r="W2095" s="10">
        <v>49720</v>
      </c>
      <c r="X2095">
        <v>12</v>
      </c>
      <c r="Y2095" s="4" t="str">
        <f>VLOOKUP(C2095,[1]Sheet1!$B:$D,3,FALSE)</f>
        <v>Development Banks</v>
      </c>
      <c r="Z2095">
        <f>IFERROR(VLOOKUP(C2095,[2]!LTP,2,FALSE),0)</f>
        <v>288.5</v>
      </c>
      <c r="AA2095" s="7">
        <f t="shared" si="32"/>
        <v>24.041666666666668</v>
      </c>
    </row>
    <row r="2096" spans="1:27" x14ac:dyDescent="0.45">
      <c r="A2096" t="s">
        <v>55</v>
      </c>
      <c r="B2096" t="s">
        <v>58</v>
      </c>
      <c r="C2096" t="s">
        <v>125</v>
      </c>
      <c r="D2096">
        <v>418</v>
      </c>
      <c r="E2096" s="10">
        <v>811121</v>
      </c>
      <c r="F2096" s="10">
        <v>272042</v>
      </c>
      <c r="G2096" s="10">
        <v>10150849</v>
      </c>
      <c r="H2096" s="10">
        <v>7695880</v>
      </c>
      <c r="I2096" s="10">
        <v>461005</v>
      </c>
      <c r="J2096" s="10">
        <v>546300</v>
      </c>
      <c r="K2096" s="10">
        <v>308709</v>
      </c>
      <c r="L2096" s="10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 s="8">
        <v>-0.71</v>
      </c>
      <c r="W2096" s="10">
        <v>17889</v>
      </c>
      <c r="X2096">
        <v>2</v>
      </c>
      <c r="Y2096" s="4" t="str">
        <f>VLOOKUP(C2096,[1]Sheet1!$B:$D,3,FALSE)</f>
        <v>Development Banks</v>
      </c>
      <c r="Z2096">
        <f>IFERROR(VLOOKUP(C2096,[2]!LTP,2,FALSE),0)</f>
        <v>279.10000000000002</v>
      </c>
      <c r="AA2096" s="7">
        <f t="shared" si="32"/>
        <v>55.820000000000007</v>
      </c>
    </row>
    <row r="2097" spans="1:27" x14ac:dyDescent="0.45">
      <c r="A2097" t="s">
        <v>55</v>
      </c>
      <c r="B2097" t="s">
        <v>58</v>
      </c>
      <c r="C2097" t="s">
        <v>126</v>
      </c>
      <c r="D2097">
        <v>430.6</v>
      </c>
      <c r="E2097" s="10">
        <v>3238689</v>
      </c>
      <c r="F2097" s="10">
        <v>1073498</v>
      </c>
      <c r="G2097" s="10">
        <v>42433022</v>
      </c>
      <c r="H2097" s="10">
        <v>34949357</v>
      </c>
      <c r="I2097" s="10">
        <v>1623344</v>
      </c>
      <c r="J2097" s="10">
        <v>1918281</v>
      </c>
      <c r="K2097" s="10">
        <v>1031871</v>
      </c>
      <c r="L2097" s="10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 s="8">
        <v>-0.48</v>
      </c>
      <c r="W2097" s="10">
        <v>342420</v>
      </c>
      <c r="X2097">
        <v>11</v>
      </c>
      <c r="Y2097" s="4" t="str">
        <f>VLOOKUP(C2097,[1]Sheet1!$B:$D,3,FALSE)</f>
        <v>Development Banks</v>
      </c>
      <c r="Z2097">
        <f>IFERROR(VLOOKUP(C2097,[2]!LTP,2,FALSE),0)</f>
        <v>356.8</v>
      </c>
      <c r="AA2097" s="7">
        <f t="shared" si="32"/>
        <v>20.988235294117647</v>
      </c>
    </row>
    <row r="2098" spans="1:27" x14ac:dyDescent="0.45">
      <c r="A2098" t="s">
        <v>55</v>
      </c>
      <c r="B2098" t="s">
        <v>58</v>
      </c>
      <c r="C2098" t="s">
        <v>129</v>
      </c>
      <c r="D2098">
        <v>377</v>
      </c>
      <c r="E2098" s="10">
        <v>3495293</v>
      </c>
      <c r="F2098" s="10">
        <v>920438</v>
      </c>
      <c r="G2098" s="10">
        <v>36407205</v>
      </c>
      <c r="H2098" s="10">
        <v>29574119</v>
      </c>
      <c r="I2098" s="10">
        <v>1396000</v>
      </c>
      <c r="J2098" s="10">
        <v>1745801</v>
      </c>
      <c r="K2098" s="10">
        <v>885170</v>
      </c>
      <c r="L2098" s="10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 s="8">
        <v>-0.52</v>
      </c>
      <c r="W2098" s="10">
        <v>149514</v>
      </c>
      <c r="X2098">
        <v>4</v>
      </c>
      <c r="Y2098" s="4" t="str">
        <f>VLOOKUP(C2098,[1]Sheet1!$B:$D,3,FALSE)</f>
        <v>Development Banks</v>
      </c>
      <c r="Z2098">
        <f>IFERROR(VLOOKUP(C2098,[2]!LTP,2,FALSE),0)</f>
        <v>255.1</v>
      </c>
      <c r="AA2098" s="7">
        <f t="shared" si="32"/>
        <v>21.258333333333333</v>
      </c>
    </row>
    <row r="2099" spans="1:27" x14ac:dyDescent="0.45">
      <c r="A2099" t="s">
        <v>55</v>
      </c>
      <c r="B2099" t="s">
        <v>58</v>
      </c>
      <c r="C2099" t="s">
        <v>130</v>
      </c>
      <c r="D2099">
        <v>283</v>
      </c>
      <c r="E2099" s="10">
        <v>584430</v>
      </c>
      <c r="F2099" s="10">
        <v>160291</v>
      </c>
      <c r="G2099" s="10">
        <v>6980739</v>
      </c>
      <c r="H2099" s="10">
        <v>5000988</v>
      </c>
      <c r="I2099" s="10">
        <v>264196</v>
      </c>
      <c r="J2099" s="10">
        <v>307205</v>
      </c>
      <c r="K2099" s="10">
        <v>141433</v>
      </c>
      <c r="L2099" s="10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 s="8">
        <v>-0.39</v>
      </c>
      <c r="W2099" s="10">
        <v>31235</v>
      </c>
      <c r="X2099">
        <v>5</v>
      </c>
      <c r="Y2099" s="4" t="str">
        <f>VLOOKUP(C2099,[1]Sheet1!$B:$D,3,FALSE)</f>
        <v>Delist</v>
      </c>
      <c r="Z2099">
        <f>IFERROR(VLOOKUP(C2099,[2]!LTP,2,FALSE),0)</f>
        <v>0</v>
      </c>
      <c r="AA2099" s="7">
        <f t="shared" si="32"/>
        <v>0</v>
      </c>
    </row>
    <row r="2100" spans="1:27" x14ac:dyDescent="0.45">
      <c r="A2100" t="s">
        <v>55</v>
      </c>
      <c r="B2100" t="s">
        <v>58</v>
      </c>
      <c r="C2100" t="s">
        <v>133</v>
      </c>
      <c r="D2100">
        <v>330.9</v>
      </c>
      <c r="E2100" s="10">
        <v>502830</v>
      </c>
      <c r="F2100" s="10">
        <v>30193</v>
      </c>
      <c r="G2100" s="10">
        <v>3987442</v>
      </c>
      <c r="H2100" s="10">
        <v>2521033</v>
      </c>
      <c r="I2100" s="10">
        <v>24765</v>
      </c>
      <c r="J2100" s="10">
        <v>32044</v>
      </c>
      <c r="K2100" s="10">
        <v>4619</v>
      </c>
      <c r="L2100" s="1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 s="10">
        <v>1098</v>
      </c>
      <c r="S2100">
        <v>0.9</v>
      </c>
      <c r="T2100">
        <v>106</v>
      </c>
      <c r="U2100">
        <v>47</v>
      </c>
      <c r="V2100" s="8">
        <v>-0.86</v>
      </c>
      <c r="W2100" s="10">
        <v>-3078</v>
      </c>
      <c r="X2100">
        <v>-1</v>
      </c>
      <c r="Y2100" s="4" t="str">
        <f>VLOOKUP(C2100,[1]Sheet1!$B:$D,3,FALSE)</f>
        <v>Development Banks</v>
      </c>
      <c r="Z2100">
        <f>IFERROR(VLOOKUP(C2100,[2]!LTP,2,FALSE),0)</f>
        <v>254</v>
      </c>
      <c r="AA2100" s="7">
        <f t="shared" si="32"/>
        <v>254</v>
      </c>
    </row>
    <row r="2101" spans="1:27" x14ac:dyDescent="0.45">
      <c r="A2101" t="s">
        <v>55</v>
      </c>
      <c r="B2101" t="s">
        <v>58</v>
      </c>
      <c r="C2101" t="s">
        <v>134</v>
      </c>
      <c r="D2101">
        <v>450</v>
      </c>
      <c r="E2101" s="10">
        <v>693371</v>
      </c>
      <c r="F2101" s="10">
        <v>310806</v>
      </c>
      <c r="G2101" s="10">
        <v>5351671</v>
      </c>
      <c r="H2101" s="10">
        <v>3997298</v>
      </c>
      <c r="I2101" s="10">
        <v>261520</v>
      </c>
      <c r="J2101" s="10">
        <v>385862</v>
      </c>
      <c r="K2101" s="10">
        <v>261466</v>
      </c>
      <c r="L2101" s="10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 s="8">
        <v>-0.38</v>
      </c>
      <c r="W2101" s="10">
        <v>120289</v>
      </c>
      <c r="X2101">
        <v>17</v>
      </c>
      <c r="Y2101" s="4" t="str">
        <f>VLOOKUP(C2101,[1]Sheet1!$B:$D,3,FALSE)</f>
        <v>Development Banks</v>
      </c>
      <c r="Z2101">
        <f>IFERROR(VLOOKUP(C2101,[2]!LTP,2,FALSE),0)</f>
        <v>353.1</v>
      </c>
      <c r="AA2101" s="7">
        <f t="shared" si="32"/>
        <v>14.7125</v>
      </c>
    </row>
    <row r="2102" spans="1:27" x14ac:dyDescent="0.45">
      <c r="A2102" t="s">
        <v>55</v>
      </c>
      <c r="B2102" t="s">
        <v>58</v>
      </c>
      <c r="C2102" t="s">
        <v>136</v>
      </c>
      <c r="D2102">
        <v>485</v>
      </c>
      <c r="E2102" s="10">
        <v>4324989</v>
      </c>
      <c r="F2102" s="10">
        <v>1465921</v>
      </c>
      <c r="G2102" s="10">
        <v>57295224</v>
      </c>
      <c r="H2102" s="10">
        <v>47690751</v>
      </c>
      <c r="I2102" s="10">
        <v>2221105</v>
      </c>
      <c r="J2102" s="10">
        <v>2748259</v>
      </c>
      <c r="K2102" s="10">
        <v>1338517</v>
      </c>
      <c r="L2102" s="10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 s="8">
        <v>-0.56000000000000005</v>
      </c>
      <c r="W2102" s="10">
        <v>473363</v>
      </c>
      <c r="X2102">
        <v>11</v>
      </c>
      <c r="Y2102" s="4" t="str">
        <f>VLOOKUP(C2102,[1]Sheet1!$B:$D,3,FALSE)</f>
        <v>Development Banks</v>
      </c>
      <c r="Z2102">
        <f>IFERROR(VLOOKUP(C2102,[2]!LTP,2,FALSE),0)</f>
        <v>390</v>
      </c>
      <c r="AA2102" s="7">
        <f t="shared" si="32"/>
        <v>26</v>
      </c>
    </row>
    <row r="2103" spans="1:27" x14ac:dyDescent="0.45">
      <c r="A2103" t="s">
        <v>55</v>
      </c>
      <c r="B2103" t="s">
        <v>58</v>
      </c>
      <c r="C2103" t="s">
        <v>156</v>
      </c>
      <c r="D2103">
        <v>382</v>
      </c>
      <c r="E2103" s="10">
        <v>65617</v>
      </c>
      <c r="F2103" s="10">
        <v>-25043</v>
      </c>
      <c r="G2103" s="10">
        <v>25849</v>
      </c>
      <c r="H2103" s="10">
        <v>2994</v>
      </c>
      <c r="I2103" s="10">
        <v>1883</v>
      </c>
      <c r="J2103" s="10">
        <v>2524</v>
      </c>
      <c r="K2103" s="10">
        <v>-4320</v>
      </c>
      <c r="L2103" s="10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 s="10">
        <v>-1365</v>
      </c>
      <c r="S2103">
        <v>74.2</v>
      </c>
      <c r="T2103">
        <v>62</v>
      </c>
      <c r="U2103">
        <v>0</v>
      </c>
      <c r="V2103" s="8">
        <v>0</v>
      </c>
      <c r="W2103" s="10">
        <v>-1137</v>
      </c>
      <c r="X2103">
        <v>-2</v>
      </c>
      <c r="Y2103" s="4" t="str">
        <f>VLOOKUP(C2103,[1]Sheet1!$B:$D,3,FALSE)</f>
        <v>Development Banks</v>
      </c>
      <c r="Z2103">
        <f>IFERROR(VLOOKUP(C2103,[2]!LTP,2,FALSE),0)</f>
        <v>381.2</v>
      </c>
      <c r="AA2103" s="7">
        <f t="shared" si="32"/>
        <v>-190.6</v>
      </c>
    </row>
    <row r="2104" spans="1:27" x14ac:dyDescent="0.45">
      <c r="A2104" t="s">
        <v>55</v>
      </c>
      <c r="B2104" t="s">
        <v>58</v>
      </c>
      <c r="C2104" t="s">
        <v>139</v>
      </c>
      <c r="D2104">
        <v>376</v>
      </c>
      <c r="E2104" s="10">
        <v>2606640</v>
      </c>
      <c r="F2104" s="10">
        <v>688325</v>
      </c>
      <c r="G2104" s="10">
        <v>28132623</v>
      </c>
      <c r="H2104" s="10">
        <v>22967845</v>
      </c>
      <c r="I2104" s="10">
        <v>1051305</v>
      </c>
      <c r="J2104" s="10">
        <v>1223676</v>
      </c>
      <c r="K2104" s="10">
        <v>518593</v>
      </c>
      <c r="L2104" s="10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 s="8">
        <v>-0.62</v>
      </c>
      <c r="W2104" s="10">
        <v>85817</v>
      </c>
      <c r="X2104">
        <v>3</v>
      </c>
      <c r="Y2104" s="4" t="str">
        <f>VLOOKUP(C2104,[1]Sheet1!$B:$D,3,FALSE)</f>
        <v>Development Banks</v>
      </c>
      <c r="Z2104">
        <f>IFERROR(VLOOKUP(C2104,[2]!LTP,2,FALSE),0)</f>
        <v>280</v>
      </c>
      <c r="AA2104" s="7">
        <f t="shared" si="32"/>
        <v>40</v>
      </c>
    </row>
    <row r="2105" spans="1:27" x14ac:dyDescent="0.45">
      <c r="A2105" t="s">
        <v>55</v>
      </c>
      <c r="B2105" t="s">
        <v>58</v>
      </c>
      <c r="C2105" t="s">
        <v>141</v>
      </c>
      <c r="D2105">
        <v>375</v>
      </c>
      <c r="E2105" s="10">
        <v>3016340</v>
      </c>
      <c r="F2105" s="10">
        <v>1174959</v>
      </c>
      <c r="G2105" s="10">
        <v>30209159</v>
      </c>
      <c r="H2105" s="10">
        <v>24357038</v>
      </c>
      <c r="I2105" s="10">
        <v>1330811</v>
      </c>
      <c r="J2105" s="10">
        <v>1475307</v>
      </c>
      <c r="K2105" s="10">
        <v>851549</v>
      </c>
      <c r="L2105" s="10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 s="8">
        <v>-0.41</v>
      </c>
      <c r="W2105" s="10">
        <v>332246</v>
      </c>
      <c r="X2105">
        <v>11</v>
      </c>
      <c r="Y2105" s="4" t="str">
        <f>VLOOKUP(C2105,[1]Sheet1!$B:$D,3,FALSE)</f>
        <v>Development Banks</v>
      </c>
      <c r="Z2105">
        <f>IFERROR(VLOOKUP(C2105,[2]!LTP,2,FALSE),0)</f>
        <v>318.2</v>
      </c>
      <c r="AA2105" s="7">
        <f t="shared" si="32"/>
        <v>19.887499999999999</v>
      </c>
    </row>
    <row r="2106" spans="1:27" x14ac:dyDescent="0.45">
      <c r="A2106" t="s">
        <v>55</v>
      </c>
      <c r="B2106" t="s">
        <v>58</v>
      </c>
      <c r="C2106" t="s">
        <v>142</v>
      </c>
      <c r="D2106">
        <v>340.9</v>
      </c>
      <c r="E2106" s="10">
        <v>557456</v>
      </c>
      <c r="F2106" s="10">
        <v>54632</v>
      </c>
      <c r="G2106" s="10">
        <v>2074336</v>
      </c>
      <c r="H2106" s="10">
        <v>2118476</v>
      </c>
      <c r="I2106" s="10">
        <v>144301</v>
      </c>
      <c r="J2106" s="10">
        <v>166275</v>
      </c>
      <c r="K2106" s="10">
        <v>47661</v>
      </c>
      <c r="L2106" s="10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 s="8">
        <v>-0.75</v>
      </c>
      <c r="W2106" s="10">
        <v>-5586</v>
      </c>
      <c r="X2106">
        <v>-1</v>
      </c>
      <c r="Y2106" s="4" t="str">
        <f>VLOOKUP(C2106,[1]Sheet1!$B:$D,3,FALSE)</f>
        <v>Development Banks</v>
      </c>
      <c r="Z2106">
        <f>IFERROR(VLOOKUP(C2106,[2]!LTP,2,FALSE),0)</f>
        <v>249.9</v>
      </c>
      <c r="AA2106" s="7">
        <f t="shared" si="32"/>
        <v>83.3</v>
      </c>
    </row>
    <row r="2107" spans="1:27" x14ac:dyDescent="0.45">
      <c r="A2107" t="s">
        <v>55</v>
      </c>
      <c r="B2107" t="s">
        <v>58</v>
      </c>
      <c r="C2107" t="s">
        <v>153</v>
      </c>
      <c r="D2107">
        <v>460</v>
      </c>
      <c r="E2107" s="10">
        <v>163367</v>
      </c>
      <c r="F2107" s="10">
        <v>84165</v>
      </c>
      <c r="G2107" s="10">
        <v>853876</v>
      </c>
      <c r="H2107" s="10">
        <v>725163</v>
      </c>
      <c r="I2107" s="10">
        <v>48276</v>
      </c>
      <c r="J2107" s="10">
        <v>61230</v>
      </c>
      <c r="K2107" s="10">
        <v>28251</v>
      </c>
      <c r="L2107" s="10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 s="8">
        <v>-0.65</v>
      </c>
      <c r="W2107" s="10">
        <v>12587</v>
      </c>
      <c r="X2107">
        <v>8</v>
      </c>
      <c r="Y2107" s="4" t="str">
        <f>VLOOKUP(C2107,[1]Sheet1!$B:$D,3,FALSE)</f>
        <v>Delist</v>
      </c>
      <c r="Z2107">
        <f>IFERROR(VLOOKUP(C2107,[2]!LTP,2,FALSE),0)</f>
        <v>0</v>
      </c>
      <c r="AA2107" s="7">
        <f t="shared" si="32"/>
        <v>0</v>
      </c>
    </row>
    <row r="2108" spans="1:27" x14ac:dyDescent="0.45">
      <c r="A2108" t="s">
        <v>55</v>
      </c>
      <c r="B2108" t="s">
        <v>58</v>
      </c>
      <c r="C2108" t="s">
        <v>144</v>
      </c>
      <c r="D2108">
        <v>296</v>
      </c>
      <c r="E2108" s="10">
        <v>500000</v>
      </c>
      <c r="F2108" s="10">
        <v>42313</v>
      </c>
      <c r="G2108" s="10">
        <v>1302825</v>
      </c>
      <c r="H2108" s="10">
        <v>1146632</v>
      </c>
      <c r="I2108" s="10">
        <v>81607</v>
      </c>
      <c r="J2108" s="10">
        <v>90977</v>
      </c>
      <c r="K2108" s="10">
        <v>27587</v>
      </c>
      <c r="L2108" s="10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 s="8">
        <v>-0.66</v>
      </c>
      <c r="W2108" s="10">
        <v>21304</v>
      </c>
      <c r="X2108">
        <v>4</v>
      </c>
      <c r="Y2108" s="4" t="str">
        <f>VLOOKUP(C2108,[1]Sheet1!$B:$D,3,FALSE)</f>
        <v>Development Banks</v>
      </c>
      <c r="Z2108">
        <f>IFERROR(VLOOKUP(C2108,[2]!LTP,2,FALSE),0)</f>
        <v>247</v>
      </c>
      <c r="AA2108" s="7">
        <f t="shared" si="32"/>
        <v>61.75</v>
      </c>
    </row>
    <row r="2109" spans="1:27" x14ac:dyDescent="0.45">
      <c r="A2109" t="s">
        <v>55</v>
      </c>
      <c r="B2109" t="s">
        <v>58</v>
      </c>
      <c r="C2109" t="s">
        <v>146</v>
      </c>
      <c r="D2109">
        <v>423</v>
      </c>
      <c r="E2109" s="10">
        <v>3072061</v>
      </c>
      <c r="F2109" s="10">
        <v>1744332</v>
      </c>
      <c r="G2109" s="10">
        <v>36977169</v>
      </c>
      <c r="H2109" s="10">
        <v>29492134</v>
      </c>
      <c r="I2109" s="10">
        <v>1544167</v>
      </c>
      <c r="J2109" s="10">
        <v>1773122</v>
      </c>
      <c r="K2109" s="10">
        <v>886328</v>
      </c>
      <c r="L2109" s="10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 s="8">
        <v>-0.48</v>
      </c>
      <c r="W2109" s="10">
        <v>203231</v>
      </c>
      <c r="X2109">
        <v>7</v>
      </c>
      <c r="Y2109" s="4" t="str">
        <f>VLOOKUP(C2109,[1]Sheet1!$B:$D,3,FALSE)</f>
        <v>Development Banks</v>
      </c>
      <c r="Z2109">
        <f>IFERROR(VLOOKUP(C2109,[2]!LTP,2,FALSE),0)</f>
        <v>295.89999999999998</v>
      </c>
      <c r="AA2109" s="7">
        <f t="shared" si="32"/>
        <v>21.135714285714283</v>
      </c>
    </row>
    <row r="2110" spans="1:27" x14ac:dyDescent="0.45">
      <c r="A2110" t="s">
        <v>55</v>
      </c>
      <c r="B2110" t="s">
        <v>58</v>
      </c>
      <c r="C2110" t="s">
        <v>151</v>
      </c>
      <c r="D2110">
        <v>443</v>
      </c>
      <c r="E2110" s="10">
        <v>2716312</v>
      </c>
      <c r="F2110" s="10">
        <v>1508366</v>
      </c>
      <c r="G2110" s="10">
        <v>28058820</v>
      </c>
      <c r="H2110" s="10">
        <v>24249835</v>
      </c>
      <c r="I2110" s="10">
        <v>1105348</v>
      </c>
      <c r="J2110" s="10">
        <v>1262350</v>
      </c>
      <c r="K2110" s="10">
        <v>685755</v>
      </c>
      <c r="L2110" s="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 s="8">
        <v>-0.53</v>
      </c>
      <c r="W2110" s="10">
        <v>183940</v>
      </c>
      <c r="X2110">
        <v>7</v>
      </c>
      <c r="Y2110" s="4" t="str">
        <f>VLOOKUP(C2110,[1]Sheet1!$B:$D,3,FALSE)</f>
        <v>Development Banks</v>
      </c>
      <c r="Z2110">
        <f>IFERROR(VLOOKUP(C2110,[2]!LTP,2,FALSE),0)</f>
        <v>325</v>
      </c>
      <c r="AA2110" s="7">
        <f t="shared" si="32"/>
        <v>27.083333333333332</v>
      </c>
    </row>
    <row r="2111" spans="1:27" x14ac:dyDescent="0.45">
      <c r="A2111" t="s">
        <v>55</v>
      </c>
      <c r="B2111" t="s">
        <v>58</v>
      </c>
      <c r="C2111" t="s">
        <v>147</v>
      </c>
      <c r="D2111">
        <v>445</v>
      </c>
      <c r="E2111" s="10">
        <v>2540195</v>
      </c>
      <c r="F2111" s="10">
        <v>520237</v>
      </c>
      <c r="G2111" s="10">
        <v>31902093</v>
      </c>
      <c r="H2111" s="10">
        <v>25945446</v>
      </c>
      <c r="I2111" s="10">
        <v>1142918</v>
      </c>
      <c r="J2111" s="10">
        <v>1368500</v>
      </c>
      <c r="K2111" s="10">
        <v>511160</v>
      </c>
      <c r="L2111" s="10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 s="8">
        <v>-0.83</v>
      </c>
      <c r="W2111" s="10">
        <v>-137420</v>
      </c>
      <c r="X2111">
        <v>-5</v>
      </c>
      <c r="Y2111" s="4" t="str">
        <f>VLOOKUP(C2111,[1]Sheet1!$B:$D,3,FALSE)</f>
        <v>Development Banks</v>
      </c>
      <c r="Z2111">
        <f>IFERROR(VLOOKUP(C2111,[2]!LTP,2,FALSE),0)</f>
        <v>291.60000000000002</v>
      </c>
      <c r="AA2111" s="7">
        <f t="shared" si="32"/>
        <v>145.80000000000001</v>
      </c>
    </row>
    <row r="2112" spans="1:27" x14ac:dyDescent="0.45">
      <c r="A2112" t="s">
        <v>55</v>
      </c>
      <c r="B2112" t="s">
        <v>58</v>
      </c>
      <c r="C2112" t="s">
        <v>155</v>
      </c>
      <c r="D2112">
        <v>197</v>
      </c>
      <c r="E2112" s="10">
        <v>1813127</v>
      </c>
      <c r="F2112" s="10">
        <v>414571</v>
      </c>
      <c r="G2112" s="10">
        <v>16055742</v>
      </c>
      <c r="H2112" s="10">
        <v>12332390</v>
      </c>
      <c r="I2112" s="10">
        <v>653030</v>
      </c>
      <c r="J2112" s="10">
        <v>765851</v>
      </c>
      <c r="K2112" s="10">
        <v>300582</v>
      </c>
      <c r="L2112" s="10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 s="8">
        <v>-0.12</v>
      </c>
      <c r="W2112" s="10">
        <v>112951</v>
      </c>
      <c r="X2112">
        <v>6</v>
      </c>
      <c r="Y2112" s="4" t="str">
        <f>VLOOKUP(C2112,[1]Sheet1!$B:$D,3,FALSE)</f>
        <v>Delist</v>
      </c>
      <c r="Z2112">
        <f>IFERROR(VLOOKUP(C2112,[2]!LTP,2,FALSE),0)</f>
        <v>0</v>
      </c>
      <c r="AA2112" s="7">
        <f t="shared" si="32"/>
        <v>0</v>
      </c>
    </row>
    <row r="2113" spans="1:27" x14ac:dyDescent="0.45">
      <c r="A2113" t="s">
        <v>55</v>
      </c>
      <c r="B2113" t="s">
        <v>58</v>
      </c>
      <c r="C2113" t="s">
        <v>148</v>
      </c>
      <c r="D2113">
        <v>294</v>
      </c>
      <c r="E2113" s="10">
        <v>834338</v>
      </c>
      <c r="F2113" s="10">
        <v>110834</v>
      </c>
      <c r="G2113" s="10">
        <v>3402282</v>
      </c>
      <c r="H2113" s="10">
        <v>2791055</v>
      </c>
      <c r="I2113" s="10">
        <v>219619</v>
      </c>
      <c r="J2113" s="10">
        <v>245871</v>
      </c>
      <c r="K2113" s="10">
        <v>88253</v>
      </c>
      <c r="L2113" s="10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 s="8">
        <v>-0.66</v>
      </c>
      <c r="W2113" s="10">
        <v>13043</v>
      </c>
      <c r="X2113">
        <v>2</v>
      </c>
      <c r="Y2113" s="4" t="str">
        <f>VLOOKUP(C2113,[1]Sheet1!$B:$D,3,FALSE)</f>
        <v>Development Banks</v>
      </c>
      <c r="Z2113">
        <f>IFERROR(VLOOKUP(C2113,[2]!LTP,2,FALSE),0)</f>
        <v>230.5</v>
      </c>
      <c r="AA2113" s="7">
        <f t="shared" si="32"/>
        <v>57.625</v>
      </c>
    </row>
    <row r="2114" spans="1:27" x14ac:dyDescent="0.45">
      <c r="A2114" t="s">
        <v>24</v>
      </c>
      <c r="B2114" t="s">
        <v>59</v>
      </c>
      <c r="C2114" t="s">
        <v>154</v>
      </c>
      <c r="D2114">
        <v>480</v>
      </c>
      <c r="E2114" s="10">
        <v>410000</v>
      </c>
      <c r="F2114" s="10">
        <v>183763</v>
      </c>
      <c r="G2114" s="10">
        <v>323306</v>
      </c>
      <c r="H2114" s="10">
        <v>276909</v>
      </c>
      <c r="I2114" s="10">
        <v>12467</v>
      </c>
      <c r="J2114" s="10">
        <v>12704</v>
      </c>
      <c r="K2114" s="10">
        <v>6799</v>
      </c>
      <c r="L2114" s="10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 s="8">
        <v>-0.72</v>
      </c>
      <c r="W2114" s="10">
        <v>5675</v>
      </c>
      <c r="X2114">
        <v>6</v>
      </c>
      <c r="Y2114" s="4" t="str">
        <f>VLOOKUP(C2114,[1]Sheet1!$B:$D,3,FALSE)</f>
        <v>Development Banks</v>
      </c>
      <c r="Z2114">
        <f>IFERROR(VLOOKUP(C2114,[2]!LTP,2,FALSE),0)</f>
        <v>288.5</v>
      </c>
      <c r="AA2114" s="7">
        <f t="shared" ref="AA2114:AA2177" si="33">IFERROR(Z2114/M2114,0)</f>
        <v>48.083333333333336</v>
      </c>
    </row>
    <row r="2115" spans="1:27" x14ac:dyDescent="0.45">
      <c r="A2115" t="s">
        <v>24</v>
      </c>
      <c r="B2115" t="s">
        <v>59</v>
      </c>
      <c r="C2115" t="s">
        <v>125</v>
      </c>
      <c r="D2115">
        <v>418</v>
      </c>
      <c r="E2115" s="10">
        <v>811121</v>
      </c>
      <c r="F2115" s="10">
        <v>376903</v>
      </c>
      <c r="G2115" s="10">
        <v>10172290</v>
      </c>
      <c r="H2115" s="10">
        <v>7828151</v>
      </c>
      <c r="I2115" s="10">
        <v>133256</v>
      </c>
      <c r="J2115" s="10">
        <v>165162</v>
      </c>
      <c r="K2115" s="10">
        <v>96536</v>
      </c>
      <c r="L2115" s="10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 s="8">
        <v>-0.28000000000000003</v>
      </c>
      <c r="W2115" s="10">
        <v>35548</v>
      </c>
      <c r="X2115">
        <v>18</v>
      </c>
      <c r="Y2115" s="4" t="str">
        <f>VLOOKUP(C2115,[1]Sheet1!$B:$D,3,FALSE)</f>
        <v>Development Banks</v>
      </c>
      <c r="Z2115">
        <f>IFERROR(VLOOKUP(C2115,[2]!LTP,2,FALSE),0)</f>
        <v>279.10000000000002</v>
      </c>
      <c r="AA2115" s="7">
        <f t="shared" si="33"/>
        <v>9.9678571428571434</v>
      </c>
    </row>
    <row r="2116" spans="1:27" x14ac:dyDescent="0.45">
      <c r="A2116" t="s">
        <v>24</v>
      </c>
      <c r="B2116" t="s">
        <v>59</v>
      </c>
      <c r="C2116" t="s">
        <v>126</v>
      </c>
      <c r="D2116">
        <v>430.6</v>
      </c>
      <c r="E2116" s="10">
        <v>3238689</v>
      </c>
      <c r="F2116" s="10">
        <v>1092036</v>
      </c>
      <c r="G2116" s="10">
        <v>48622926</v>
      </c>
      <c r="H2116" s="10">
        <v>38766785</v>
      </c>
      <c r="I2116" s="10">
        <v>372198</v>
      </c>
      <c r="J2116" s="10">
        <v>463103</v>
      </c>
      <c r="K2116" s="10">
        <v>223674</v>
      </c>
      <c r="L2116" s="10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 s="8">
        <v>-0.6</v>
      </c>
      <c r="W2116" s="10">
        <v>4220</v>
      </c>
      <c r="X2116">
        <v>1</v>
      </c>
      <c r="Y2116" s="4" t="str">
        <f>VLOOKUP(C2116,[1]Sheet1!$B:$D,3,FALSE)</f>
        <v>Development Banks</v>
      </c>
      <c r="Z2116">
        <f>IFERROR(VLOOKUP(C2116,[2]!LTP,2,FALSE),0)</f>
        <v>356.8</v>
      </c>
      <c r="AA2116" s="7">
        <f t="shared" si="33"/>
        <v>35.68</v>
      </c>
    </row>
    <row r="2117" spans="1:27" x14ac:dyDescent="0.45">
      <c r="A2117" t="s">
        <v>24</v>
      </c>
      <c r="B2117" t="s">
        <v>59</v>
      </c>
      <c r="C2117" t="s">
        <v>129</v>
      </c>
      <c r="D2117">
        <v>377</v>
      </c>
      <c r="E2117" s="10">
        <v>3495293</v>
      </c>
      <c r="F2117" s="10">
        <v>1079471</v>
      </c>
      <c r="G2117" s="10">
        <v>40413726</v>
      </c>
      <c r="H2117" s="10">
        <v>31294273</v>
      </c>
      <c r="I2117" s="10">
        <v>315878</v>
      </c>
      <c r="J2117" s="10">
        <v>440257</v>
      </c>
      <c r="K2117" s="10">
        <v>229685</v>
      </c>
      <c r="L2117" s="10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 s="8">
        <v>-0.44</v>
      </c>
      <c r="W2117" s="10">
        <v>43598</v>
      </c>
      <c r="X2117">
        <v>5</v>
      </c>
      <c r="Y2117" s="4" t="str">
        <f>VLOOKUP(C2117,[1]Sheet1!$B:$D,3,FALSE)</f>
        <v>Development Banks</v>
      </c>
      <c r="Z2117">
        <f>IFERROR(VLOOKUP(C2117,[2]!LTP,2,FALSE),0)</f>
        <v>255.1</v>
      </c>
      <c r="AA2117" s="7">
        <f t="shared" si="33"/>
        <v>17.006666666666668</v>
      </c>
    </row>
    <row r="2118" spans="1:27" x14ac:dyDescent="0.45">
      <c r="A2118" t="s">
        <v>24</v>
      </c>
      <c r="B2118" t="s">
        <v>59</v>
      </c>
      <c r="C2118" t="s">
        <v>133</v>
      </c>
      <c r="D2118">
        <v>330.9</v>
      </c>
      <c r="E2118" s="10">
        <v>502830</v>
      </c>
      <c r="F2118" s="10">
        <v>34547</v>
      </c>
      <c r="G2118" s="10">
        <v>4062610</v>
      </c>
      <c r="H2118" s="10">
        <v>2671564</v>
      </c>
      <c r="I2118" s="10">
        <v>26091</v>
      </c>
      <c r="J2118" s="10">
        <v>32633</v>
      </c>
      <c r="K2118" s="10">
        <v>5141</v>
      </c>
      <c r="L2118" s="10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 s="8">
        <v>-0.76</v>
      </c>
      <c r="W2118" s="10">
        <v>2333</v>
      </c>
      <c r="X2118">
        <v>2</v>
      </c>
      <c r="Y2118" s="4" t="str">
        <f>VLOOKUP(C2118,[1]Sheet1!$B:$D,3,FALSE)</f>
        <v>Development Banks</v>
      </c>
      <c r="Z2118">
        <f>IFERROR(VLOOKUP(C2118,[2]!LTP,2,FALSE),0)</f>
        <v>254</v>
      </c>
      <c r="AA2118" s="7">
        <f t="shared" si="33"/>
        <v>84.666666666666671</v>
      </c>
    </row>
    <row r="2119" spans="1:27" x14ac:dyDescent="0.45">
      <c r="A2119" t="s">
        <v>24</v>
      </c>
      <c r="B2119" t="s">
        <v>59</v>
      </c>
      <c r="C2119" t="s">
        <v>134</v>
      </c>
      <c r="D2119">
        <v>450</v>
      </c>
      <c r="E2119" s="10">
        <v>693371</v>
      </c>
      <c r="F2119" s="10">
        <v>352091</v>
      </c>
      <c r="G2119" s="10">
        <v>5091256</v>
      </c>
      <c r="H2119" s="10">
        <v>4017732</v>
      </c>
      <c r="I2119" s="10">
        <v>59888</v>
      </c>
      <c r="J2119" s="10">
        <v>90757</v>
      </c>
      <c r="K2119" s="10">
        <v>60731</v>
      </c>
      <c r="L2119" s="10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 s="8">
        <v>-0.46</v>
      </c>
      <c r="W2119" s="10">
        <v>13988</v>
      </c>
      <c r="X2119">
        <v>8</v>
      </c>
      <c r="Y2119" s="4" t="str">
        <f>VLOOKUP(C2119,[1]Sheet1!$B:$D,3,FALSE)</f>
        <v>Development Banks</v>
      </c>
      <c r="Z2119">
        <f>IFERROR(VLOOKUP(C2119,[2]!LTP,2,FALSE),0)</f>
        <v>353.1</v>
      </c>
      <c r="AA2119" s="7">
        <f t="shared" si="33"/>
        <v>20.77058823529412</v>
      </c>
    </row>
    <row r="2120" spans="1:27" x14ac:dyDescent="0.45">
      <c r="A2120" t="s">
        <v>24</v>
      </c>
      <c r="B2120" t="s">
        <v>59</v>
      </c>
      <c r="C2120" t="s">
        <v>136</v>
      </c>
      <c r="D2120">
        <v>485</v>
      </c>
      <c r="E2120" s="10">
        <v>4811551</v>
      </c>
      <c r="F2120" s="10">
        <v>1765763</v>
      </c>
      <c r="G2120" s="10">
        <v>63847608</v>
      </c>
      <c r="H2120" s="10">
        <v>51994607</v>
      </c>
      <c r="I2120" s="10">
        <v>590607</v>
      </c>
      <c r="J2120" s="10">
        <v>930832</v>
      </c>
      <c r="K2120" s="10">
        <v>570911</v>
      </c>
      <c r="L2120" s="1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 s="8">
        <v>-0.43</v>
      </c>
      <c r="W2120" s="10">
        <v>152192</v>
      </c>
      <c r="X2120">
        <v>13</v>
      </c>
      <c r="Y2120" s="4" t="str">
        <f>VLOOKUP(C2120,[1]Sheet1!$B:$D,3,FALSE)</f>
        <v>Development Banks</v>
      </c>
      <c r="Z2120">
        <f>IFERROR(VLOOKUP(C2120,[2]!LTP,2,FALSE),0)</f>
        <v>390</v>
      </c>
      <c r="AA2120" s="7">
        <f t="shared" si="33"/>
        <v>16.25</v>
      </c>
    </row>
    <row r="2121" spans="1:27" x14ac:dyDescent="0.45">
      <c r="A2121" t="s">
        <v>24</v>
      </c>
      <c r="B2121" t="s">
        <v>59</v>
      </c>
      <c r="C2121" t="s">
        <v>156</v>
      </c>
      <c r="D2121">
        <v>382</v>
      </c>
      <c r="E2121" s="10">
        <v>65617</v>
      </c>
      <c r="F2121" s="10">
        <v>-29739</v>
      </c>
      <c r="G2121" s="10">
        <v>27430</v>
      </c>
      <c r="H2121" s="10">
        <v>3190</v>
      </c>
      <c r="I2121">
        <v>19</v>
      </c>
      <c r="J2121">
        <v>24</v>
      </c>
      <c r="K2121" s="10">
        <v>-4697</v>
      </c>
      <c r="L2121" s="10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 s="8">
        <v>0</v>
      </c>
      <c r="W2121" s="10">
        <v>-4705</v>
      </c>
      <c r="X2121">
        <v>-29</v>
      </c>
      <c r="Y2121" s="4" t="str">
        <f>VLOOKUP(C2121,[1]Sheet1!$B:$D,3,FALSE)</f>
        <v>Development Banks</v>
      </c>
      <c r="Z2121">
        <f>IFERROR(VLOOKUP(C2121,[2]!LTP,2,FALSE),0)</f>
        <v>381.2</v>
      </c>
      <c r="AA2121" s="7">
        <f t="shared" si="33"/>
        <v>-13.144827586206896</v>
      </c>
    </row>
    <row r="2122" spans="1:27" x14ac:dyDescent="0.45">
      <c r="A2122" t="s">
        <v>24</v>
      </c>
      <c r="B2122" t="s">
        <v>59</v>
      </c>
      <c r="C2122" t="s">
        <v>139</v>
      </c>
      <c r="D2122">
        <v>376</v>
      </c>
      <c r="E2122" s="10">
        <v>2606640</v>
      </c>
      <c r="F2122" s="10">
        <v>714396</v>
      </c>
      <c r="G2122" s="10">
        <v>30514307</v>
      </c>
      <c r="H2122" s="10">
        <v>24088769</v>
      </c>
      <c r="I2122" s="10">
        <v>266441</v>
      </c>
      <c r="J2122" s="10">
        <v>359825</v>
      </c>
      <c r="K2122" s="10">
        <v>175937</v>
      </c>
      <c r="L2122" s="10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 s="8">
        <v>-0.69</v>
      </c>
      <c r="W2122" s="10">
        <v>-87748</v>
      </c>
      <c r="X2122">
        <v>-13</v>
      </c>
      <c r="Y2122" s="4" t="str">
        <f>VLOOKUP(C2122,[1]Sheet1!$B:$D,3,FALSE)</f>
        <v>Development Banks</v>
      </c>
      <c r="Z2122">
        <f>IFERROR(VLOOKUP(C2122,[2]!LTP,2,FALSE),0)</f>
        <v>280</v>
      </c>
      <c r="AA2122" s="7">
        <f t="shared" si="33"/>
        <v>56</v>
      </c>
    </row>
    <row r="2123" spans="1:27" x14ac:dyDescent="0.45">
      <c r="A2123" t="s">
        <v>24</v>
      </c>
      <c r="B2123" t="s">
        <v>59</v>
      </c>
      <c r="C2123" t="s">
        <v>141</v>
      </c>
      <c r="D2123">
        <v>375</v>
      </c>
      <c r="E2123" s="10">
        <v>3016340</v>
      </c>
      <c r="F2123" s="10">
        <v>1199410</v>
      </c>
      <c r="G2123" s="10">
        <v>32093532</v>
      </c>
      <c r="H2123" s="10">
        <v>25688202</v>
      </c>
      <c r="I2123" s="10">
        <v>273778</v>
      </c>
      <c r="J2123" s="10">
        <v>317633</v>
      </c>
      <c r="K2123" s="10">
        <v>190107</v>
      </c>
      <c r="L2123" s="10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 s="8">
        <v>-0.71</v>
      </c>
      <c r="W2123" s="10">
        <v>-92562</v>
      </c>
      <c r="X2123">
        <v>-12</v>
      </c>
      <c r="Y2123" s="4" t="str">
        <f>VLOOKUP(C2123,[1]Sheet1!$B:$D,3,FALSE)</f>
        <v>Development Banks</v>
      </c>
      <c r="Z2123">
        <f>IFERROR(VLOOKUP(C2123,[2]!LTP,2,FALSE),0)</f>
        <v>318.2</v>
      </c>
      <c r="AA2123" s="7">
        <f t="shared" si="33"/>
        <v>79.55</v>
      </c>
    </row>
    <row r="2124" spans="1:27" x14ac:dyDescent="0.45">
      <c r="A2124" t="s">
        <v>24</v>
      </c>
      <c r="B2124" t="s">
        <v>59</v>
      </c>
      <c r="C2124" t="s">
        <v>142</v>
      </c>
      <c r="D2124">
        <v>340.9</v>
      </c>
      <c r="E2124" s="10">
        <v>557456</v>
      </c>
      <c r="F2124" s="10">
        <v>29412</v>
      </c>
      <c r="G2124" s="10">
        <v>3131654</v>
      </c>
      <c r="H2124" s="10">
        <v>2306828</v>
      </c>
      <c r="I2124" s="10">
        <v>37147</v>
      </c>
      <c r="J2124" s="10">
        <v>44409</v>
      </c>
      <c r="K2124" s="10">
        <v>15469</v>
      </c>
      <c r="L2124" s="10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 s="8">
        <v>0</v>
      </c>
      <c r="W2124" s="10">
        <v>-24768</v>
      </c>
      <c r="X2124">
        <v>-18</v>
      </c>
      <c r="Y2124" s="4" t="str">
        <f>VLOOKUP(C2124,[1]Sheet1!$B:$D,3,FALSE)</f>
        <v>Development Banks</v>
      </c>
      <c r="Z2124">
        <f>IFERROR(VLOOKUP(C2124,[2]!LTP,2,FALSE),0)</f>
        <v>249.9</v>
      </c>
      <c r="AA2124" s="7">
        <f t="shared" si="33"/>
        <v>-14.700000000000001</v>
      </c>
    </row>
    <row r="2125" spans="1:27" x14ac:dyDescent="0.45">
      <c r="A2125" t="s">
        <v>24</v>
      </c>
      <c r="B2125" t="s">
        <v>59</v>
      </c>
      <c r="C2125" t="s">
        <v>153</v>
      </c>
      <c r="D2125">
        <v>460</v>
      </c>
      <c r="E2125" s="10">
        <v>163367</v>
      </c>
      <c r="F2125" s="10">
        <v>90638</v>
      </c>
      <c r="G2125" s="10">
        <v>895457</v>
      </c>
      <c r="H2125" s="10">
        <v>711473</v>
      </c>
      <c r="I2125" s="10">
        <v>8003</v>
      </c>
      <c r="J2125" s="10">
        <v>9666</v>
      </c>
      <c r="K2125" s="10">
        <v>2597</v>
      </c>
      <c r="L2125" s="10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 s="8">
        <v>-0.49</v>
      </c>
      <c r="W2125" s="10">
        <v>6473</v>
      </c>
      <c r="X2125">
        <v>16</v>
      </c>
      <c r="Y2125" s="4" t="str">
        <f>VLOOKUP(C2125,[1]Sheet1!$B:$D,3,FALSE)</f>
        <v>Delist</v>
      </c>
      <c r="Z2125">
        <f>IFERROR(VLOOKUP(C2125,[2]!LTP,2,FALSE),0)</f>
        <v>0</v>
      </c>
      <c r="AA2125" s="7">
        <f t="shared" si="33"/>
        <v>0</v>
      </c>
    </row>
    <row r="2126" spans="1:27" x14ac:dyDescent="0.45">
      <c r="A2126" t="s">
        <v>24</v>
      </c>
      <c r="B2126" t="s">
        <v>59</v>
      </c>
      <c r="C2126" t="s">
        <v>144</v>
      </c>
      <c r="D2126">
        <v>296</v>
      </c>
      <c r="E2126" s="10">
        <v>500000</v>
      </c>
      <c r="F2126" s="10">
        <v>29465</v>
      </c>
      <c r="G2126" s="10">
        <v>1186628</v>
      </c>
      <c r="H2126" s="10">
        <v>1253853</v>
      </c>
      <c r="I2126" s="10">
        <v>16369</v>
      </c>
      <c r="J2126" s="10">
        <v>18887</v>
      </c>
      <c r="K2126" s="10">
        <v>2774</v>
      </c>
      <c r="L2126" s="10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 s="8">
        <v>0</v>
      </c>
      <c r="W2126" s="10">
        <v>-9438</v>
      </c>
      <c r="X2126">
        <v>-8</v>
      </c>
      <c r="Y2126" s="4" t="str">
        <f>VLOOKUP(C2126,[1]Sheet1!$B:$D,3,FALSE)</f>
        <v>Development Banks</v>
      </c>
      <c r="Z2126">
        <f>IFERROR(VLOOKUP(C2126,[2]!LTP,2,FALSE),0)</f>
        <v>247</v>
      </c>
      <c r="AA2126" s="7">
        <f t="shared" si="33"/>
        <v>-30.875</v>
      </c>
    </row>
    <row r="2127" spans="1:27" x14ac:dyDescent="0.45">
      <c r="A2127" t="s">
        <v>24</v>
      </c>
      <c r="B2127" t="s">
        <v>59</v>
      </c>
      <c r="C2127" t="s">
        <v>146</v>
      </c>
      <c r="D2127">
        <v>423</v>
      </c>
      <c r="E2127" s="10">
        <v>3072061</v>
      </c>
      <c r="F2127" s="10">
        <v>1913257</v>
      </c>
      <c r="G2127" s="10">
        <v>35342255</v>
      </c>
      <c r="H2127" s="10">
        <v>28802262</v>
      </c>
      <c r="I2127" s="10">
        <v>425775</v>
      </c>
      <c r="J2127" s="10">
        <v>477933</v>
      </c>
      <c r="K2127" s="10">
        <v>254207</v>
      </c>
      <c r="L2127" s="10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 s="8">
        <v>-0.35</v>
      </c>
      <c r="W2127" s="10">
        <v>-99196</v>
      </c>
      <c r="X2127">
        <v>-13</v>
      </c>
      <c r="Y2127" s="4" t="str">
        <f>VLOOKUP(C2127,[1]Sheet1!$B:$D,3,FALSE)</f>
        <v>Development Banks</v>
      </c>
      <c r="Z2127">
        <f>IFERROR(VLOOKUP(C2127,[2]!LTP,2,FALSE),0)</f>
        <v>295.89999999999998</v>
      </c>
      <c r="AA2127" s="7">
        <f t="shared" si="33"/>
        <v>14.09047619047619</v>
      </c>
    </row>
    <row r="2128" spans="1:27" x14ac:dyDescent="0.45">
      <c r="A2128" t="s">
        <v>24</v>
      </c>
      <c r="B2128" t="s">
        <v>59</v>
      </c>
      <c r="C2128" t="s">
        <v>151</v>
      </c>
      <c r="D2128">
        <v>443</v>
      </c>
      <c r="E2128" s="10">
        <v>2716312</v>
      </c>
      <c r="F2128" s="10">
        <v>1656326</v>
      </c>
      <c r="G2128" s="10">
        <v>32447552</v>
      </c>
      <c r="H2128" s="10">
        <v>25458086</v>
      </c>
      <c r="I2128" s="10">
        <v>249536</v>
      </c>
      <c r="J2128" s="10">
        <v>333684</v>
      </c>
      <c r="K2128" s="10">
        <v>183851</v>
      </c>
      <c r="L2128" s="10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 s="8">
        <v>-0.45</v>
      </c>
      <c r="W2128" s="10">
        <v>21152</v>
      </c>
      <c r="X2128">
        <v>3</v>
      </c>
      <c r="Y2128" s="4" t="str">
        <f>VLOOKUP(C2128,[1]Sheet1!$B:$D,3,FALSE)</f>
        <v>Development Banks</v>
      </c>
      <c r="Z2128">
        <f>IFERROR(VLOOKUP(C2128,[2]!LTP,2,FALSE),0)</f>
        <v>325</v>
      </c>
      <c r="AA2128" s="7">
        <f t="shared" si="33"/>
        <v>20.3125</v>
      </c>
    </row>
    <row r="2129" spans="1:27" x14ac:dyDescent="0.45">
      <c r="A2129" t="s">
        <v>24</v>
      </c>
      <c r="B2129" t="s">
        <v>59</v>
      </c>
      <c r="C2129" t="s">
        <v>147</v>
      </c>
      <c r="D2129">
        <v>445</v>
      </c>
      <c r="E2129" s="10">
        <v>2540195</v>
      </c>
      <c r="F2129" s="10">
        <v>574491</v>
      </c>
      <c r="G2129" s="10">
        <v>36722082</v>
      </c>
      <c r="H2129" s="10">
        <v>29925830</v>
      </c>
      <c r="I2129" s="10">
        <v>381570</v>
      </c>
      <c r="J2129" s="10">
        <v>476387</v>
      </c>
      <c r="K2129" s="10">
        <v>231270</v>
      </c>
      <c r="L2129" s="10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 s="8">
        <v>-0.34</v>
      </c>
      <c r="W2129" s="10">
        <v>74330</v>
      </c>
      <c r="X2129">
        <v>12</v>
      </c>
      <c r="Y2129" s="4" t="str">
        <f>VLOOKUP(C2129,[1]Sheet1!$B:$D,3,FALSE)</f>
        <v>Development Banks</v>
      </c>
      <c r="Z2129">
        <f>IFERROR(VLOOKUP(C2129,[2]!LTP,2,FALSE),0)</f>
        <v>291.60000000000002</v>
      </c>
      <c r="AA2129" s="7">
        <f t="shared" si="33"/>
        <v>9.4064516129032274</v>
      </c>
    </row>
    <row r="2130" spans="1:27" x14ac:dyDescent="0.45">
      <c r="A2130" t="s">
        <v>24</v>
      </c>
      <c r="B2130" t="s">
        <v>59</v>
      </c>
      <c r="C2130" t="s">
        <v>155</v>
      </c>
      <c r="D2130">
        <v>197</v>
      </c>
      <c r="E2130" s="10">
        <v>1921915</v>
      </c>
      <c r="F2130" s="10">
        <v>444701</v>
      </c>
      <c r="G2130" s="10">
        <v>16379528</v>
      </c>
      <c r="H2130" s="10">
        <v>12602568</v>
      </c>
      <c r="I2130" s="10">
        <v>124233</v>
      </c>
      <c r="J2130" s="10">
        <v>169256</v>
      </c>
      <c r="K2130" s="10">
        <v>86745</v>
      </c>
      <c r="L2130" s="1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 s="8">
        <v>-0.1</v>
      </c>
      <c r="W2130" s="10">
        <v>2823</v>
      </c>
      <c r="X2130">
        <v>1</v>
      </c>
      <c r="Y2130" s="4" t="str">
        <f>VLOOKUP(C2130,[1]Sheet1!$B:$D,3,FALSE)</f>
        <v>Delist</v>
      </c>
      <c r="Z2130">
        <f>IFERROR(VLOOKUP(C2130,[2]!LTP,2,FALSE),0)</f>
        <v>0</v>
      </c>
      <c r="AA2130" s="7">
        <f t="shared" si="33"/>
        <v>0</v>
      </c>
    </row>
    <row r="2131" spans="1:27" x14ac:dyDescent="0.45">
      <c r="A2131" t="s">
        <v>24</v>
      </c>
      <c r="B2131" t="s">
        <v>59</v>
      </c>
      <c r="C2131" t="s">
        <v>148</v>
      </c>
      <c r="D2131">
        <v>294</v>
      </c>
      <c r="E2131" s="10">
        <v>834338</v>
      </c>
      <c r="F2131" s="10">
        <v>86090</v>
      </c>
      <c r="G2131" s="10">
        <v>3629191</v>
      </c>
      <c r="H2131" s="10">
        <v>2717628</v>
      </c>
      <c r="I2131" s="10">
        <v>50112</v>
      </c>
      <c r="J2131" s="10">
        <v>54436</v>
      </c>
      <c r="K2131" s="10">
        <v>13285</v>
      </c>
      <c r="L2131" s="10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 s="8">
        <v>0</v>
      </c>
      <c r="W2131" s="10">
        <v>-45637</v>
      </c>
      <c r="X2131">
        <v>-22</v>
      </c>
      <c r="Y2131" s="4" t="str">
        <f>VLOOKUP(C2131,[1]Sheet1!$B:$D,3,FALSE)</f>
        <v>Development Banks</v>
      </c>
      <c r="Z2131">
        <f>IFERROR(VLOOKUP(C2131,[2]!LTP,2,FALSE),0)</f>
        <v>230.5</v>
      </c>
      <c r="AA2131" s="7">
        <f t="shared" si="33"/>
        <v>-13.558823529411764</v>
      </c>
    </row>
    <row r="2132" spans="1:27" x14ac:dyDescent="0.45">
      <c r="A2132" t="s">
        <v>53</v>
      </c>
      <c r="B2132" t="s">
        <v>59</v>
      </c>
      <c r="C2132" t="s">
        <v>154</v>
      </c>
      <c r="D2132">
        <v>480</v>
      </c>
      <c r="E2132" s="10">
        <v>410000</v>
      </c>
      <c r="F2132" s="10">
        <v>220867</v>
      </c>
      <c r="G2132" s="10">
        <v>396347</v>
      </c>
      <c r="H2132" s="10">
        <v>300230</v>
      </c>
      <c r="I2132" s="10">
        <v>13298</v>
      </c>
      <c r="J2132" s="10">
        <v>14064</v>
      </c>
      <c r="K2132" s="10">
        <v>1694</v>
      </c>
      <c r="L2132" s="10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 s="8">
        <v>-0.69</v>
      </c>
      <c r="W2132" s="10">
        <v>12798</v>
      </c>
      <c r="X2132">
        <v>6</v>
      </c>
      <c r="Y2132" s="4" t="str">
        <f>VLOOKUP(C2132,[1]Sheet1!$B:$D,3,FALSE)</f>
        <v>Development Banks</v>
      </c>
      <c r="Z2132">
        <f>IFERROR(VLOOKUP(C2132,[2]!LTP,2,FALSE),0)</f>
        <v>288.5</v>
      </c>
      <c r="AA2132" s="7">
        <f t="shared" si="33"/>
        <v>48.083333333333336</v>
      </c>
    </row>
    <row r="2133" spans="1:27" x14ac:dyDescent="0.45">
      <c r="A2133" t="s">
        <v>53</v>
      </c>
      <c r="B2133" t="s">
        <v>59</v>
      </c>
      <c r="C2133" t="s">
        <v>125</v>
      </c>
      <c r="D2133">
        <v>418</v>
      </c>
      <c r="E2133" s="10">
        <v>811121</v>
      </c>
      <c r="F2133" s="10">
        <v>355125</v>
      </c>
      <c r="G2133" s="10">
        <v>10685490</v>
      </c>
      <c r="H2133" s="10">
        <v>8336124</v>
      </c>
      <c r="I2133" s="10">
        <v>245153</v>
      </c>
      <c r="J2133" s="10">
        <v>304830</v>
      </c>
      <c r="K2133" s="10">
        <v>171430</v>
      </c>
      <c r="L2133" s="10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 s="8">
        <v>-0.33</v>
      </c>
      <c r="W2133" s="10">
        <v>74520</v>
      </c>
      <c r="X2133">
        <v>18</v>
      </c>
      <c r="Y2133" s="4" t="str">
        <f>VLOOKUP(C2133,[1]Sheet1!$B:$D,3,FALSE)</f>
        <v>Development Banks</v>
      </c>
      <c r="Z2133">
        <f>IFERROR(VLOOKUP(C2133,[2]!LTP,2,FALSE),0)</f>
        <v>279.10000000000002</v>
      </c>
      <c r="AA2133" s="7">
        <f t="shared" si="33"/>
        <v>11.629166666666668</v>
      </c>
    </row>
    <row r="2134" spans="1:27" x14ac:dyDescent="0.45">
      <c r="A2134" t="s">
        <v>53</v>
      </c>
      <c r="B2134" t="s">
        <v>59</v>
      </c>
      <c r="C2134" t="s">
        <v>126</v>
      </c>
      <c r="D2134">
        <v>430.6</v>
      </c>
      <c r="E2134" s="10">
        <v>3238689</v>
      </c>
      <c r="F2134" s="10">
        <v>1556760</v>
      </c>
      <c r="G2134" s="10">
        <v>53051832</v>
      </c>
      <c r="H2134" s="10">
        <v>44164245</v>
      </c>
      <c r="I2134" s="10">
        <v>842634</v>
      </c>
      <c r="J2134" s="10">
        <v>1242068</v>
      </c>
      <c r="K2134" s="10">
        <v>747147</v>
      </c>
      <c r="L2134" s="10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 s="8">
        <v>-0.34</v>
      </c>
      <c r="W2134" s="10">
        <v>252362</v>
      </c>
      <c r="X2134">
        <v>16</v>
      </c>
      <c r="Y2134" s="4" t="str">
        <f>VLOOKUP(C2134,[1]Sheet1!$B:$D,3,FALSE)</f>
        <v>Development Banks</v>
      </c>
      <c r="Z2134">
        <f>IFERROR(VLOOKUP(C2134,[2]!LTP,2,FALSE),0)</f>
        <v>356.8</v>
      </c>
      <c r="AA2134" s="7">
        <f t="shared" si="33"/>
        <v>14.866666666666667</v>
      </c>
    </row>
    <row r="2135" spans="1:27" x14ac:dyDescent="0.45">
      <c r="A2135" t="s">
        <v>53</v>
      </c>
      <c r="B2135" t="s">
        <v>59</v>
      </c>
      <c r="C2135" t="s">
        <v>129</v>
      </c>
      <c r="D2135">
        <v>377</v>
      </c>
      <c r="E2135" s="10">
        <v>3495293</v>
      </c>
      <c r="F2135" s="10">
        <v>1376869</v>
      </c>
      <c r="G2135" s="10">
        <v>44758131</v>
      </c>
      <c r="H2135" s="10">
        <v>34496007</v>
      </c>
      <c r="I2135" s="10">
        <v>648083</v>
      </c>
      <c r="J2135" s="10">
        <v>939372</v>
      </c>
      <c r="K2135" s="10">
        <v>511454</v>
      </c>
      <c r="L2135" s="10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 s="8">
        <v>-0.38</v>
      </c>
      <c r="W2135" s="10">
        <v>157534</v>
      </c>
      <c r="X2135">
        <v>9</v>
      </c>
      <c r="Y2135" s="4" t="str">
        <f>VLOOKUP(C2135,[1]Sheet1!$B:$D,3,FALSE)</f>
        <v>Development Banks</v>
      </c>
      <c r="Z2135">
        <f>IFERROR(VLOOKUP(C2135,[2]!LTP,2,FALSE),0)</f>
        <v>255.1</v>
      </c>
      <c r="AA2135" s="7">
        <f t="shared" si="33"/>
        <v>15.005882352941176</v>
      </c>
    </row>
    <row r="2136" spans="1:27" x14ac:dyDescent="0.45">
      <c r="A2136" t="s">
        <v>53</v>
      </c>
      <c r="B2136" t="s">
        <v>59</v>
      </c>
      <c r="C2136" t="s">
        <v>133</v>
      </c>
      <c r="D2136">
        <v>330.9</v>
      </c>
      <c r="E2136" s="10">
        <v>502830</v>
      </c>
      <c r="F2136" s="10">
        <v>47758</v>
      </c>
      <c r="G2136" s="10">
        <v>4266614</v>
      </c>
      <c r="H2136" s="10">
        <v>2973202</v>
      </c>
      <c r="I2136" s="10">
        <v>64336</v>
      </c>
      <c r="J2136" s="10">
        <v>78623</v>
      </c>
      <c r="K2136" s="10">
        <v>26652</v>
      </c>
      <c r="L2136" s="10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 s="8">
        <v>-0.6</v>
      </c>
      <c r="W2136" s="10">
        <v>-13080</v>
      </c>
      <c r="X2136">
        <v>-5</v>
      </c>
      <c r="Y2136" s="4" t="str">
        <f>VLOOKUP(C2136,[1]Sheet1!$B:$D,3,FALSE)</f>
        <v>Development Banks</v>
      </c>
      <c r="Z2136">
        <f>IFERROR(VLOOKUP(C2136,[2]!LTP,2,FALSE),0)</f>
        <v>254</v>
      </c>
      <c r="AA2136" s="7">
        <f t="shared" si="33"/>
        <v>36.285714285714285</v>
      </c>
    </row>
    <row r="2137" spans="1:27" x14ac:dyDescent="0.45">
      <c r="A2137" t="s">
        <v>53</v>
      </c>
      <c r="B2137" t="s">
        <v>59</v>
      </c>
      <c r="C2137" t="s">
        <v>134</v>
      </c>
      <c r="D2137">
        <v>450</v>
      </c>
      <c r="E2137" s="10">
        <v>797377</v>
      </c>
      <c r="F2137" s="10">
        <v>286444</v>
      </c>
      <c r="G2137" s="10">
        <v>4984218</v>
      </c>
      <c r="H2137" s="10">
        <v>4183074</v>
      </c>
      <c r="I2137" s="10">
        <v>123729</v>
      </c>
      <c r="J2137" s="10">
        <v>170083</v>
      </c>
      <c r="K2137" s="10">
        <v>112000</v>
      </c>
      <c r="L2137" s="10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 s="8">
        <v>-0.49</v>
      </c>
      <c r="W2137" s="10">
        <v>34358</v>
      </c>
      <c r="X2137">
        <v>9</v>
      </c>
      <c r="Y2137" s="4" t="str">
        <f>VLOOKUP(C2137,[1]Sheet1!$B:$D,3,FALSE)</f>
        <v>Development Banks</v>
      </c>
      <c r="Z2137">
        <f>IFERROR(VLOOKUP(C2137,[2]!LTP,2,FALSE),0)</f>
        <v>353.1</v>
      </c>
      <c r="AA2137" s="7">
        <f t="shared" si="33"/>
        <v>19.616666666666667</v>
      </c>
    </row>
    <row r="2138" spans="1:27" x14ac:dyDescent="0.45">
      <c r="A2138" t="s">
        <v>53</v>
      </c>
      <c r="B2138" t="s">
        <v>59</v>
      </c>
      <c r="C2138" t="s">
        <v>136</v>
      </c>
      <c r="D2138">
        <v>485</v>
      </c>
      <c r="E2138" s="10">
        <v>4811551</v>
      </c>
      <c r="F2138" s="10">
        <v>1465627</v>
      </c>
      <c r="G2138" s="10">
        <v>74872247</v>
      </c>
      <c r="H2138" s="10">
        <v>58274041</v>
      </c>
      <c r="I2138" s="10">
        <v>1162439</v>
      </c>
      <c r="J2138" s="10">
        <v>1756282</v>
      </c>
      <c r="K2138" s="10">
        <v>1036518</v>
      </c>
      <c r="L2138" s="10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 s="8">
        <v>-0.44</v>
      </c>
      <c r="W2138" s="10">
        <v>525510</v>
      </c>
      <c r="X2138">
        <v>22</v>
      </c>
      <c r="Y2138" s="4" t="str">
        <f>VLOOKUP(C2138,[1]Sheet1!$B:$D,3,FALSE)</f>
        <v>Development Banks</v>
      </c>
      <c r="Z2138">
        <f>IFERROR(VLOOKUP(C2138,[2]!LTP,2,FALSE),0)</f>
        <v>390</v>
      </c>
      <c r="AA2138" s="7">
        <f t="shared" si="33"/>
        <v>15</v>
      </c>
    </row>
    <row r="2139" spans="1:27" x14ac:dyDescent="0.45">
      <c r="A2139" t="s">
        <v>53</v>
      </c>
      <c r="B2139" t="s">
        <v>59</v>
      </c>
      <c r="C2139" t="s">
        <v>156</v>
      </c>
      <c r="D2139">
        <v>382</v>
      </c>
      <c r="E2139" s="10">
        <v>65617</v>
      </c>
      <c r="F2139" s="10">
        <v>-33234</v>
      </c>
      <c r="G2139" s="10">
        <v>62932</v>
      </c>
      <c r="H2139" s="10">
        <v>10501</v>
      </c>
      <c r="I2139">
        <v>-254</v>
      </c>
      <c r="J2139">
        <v>586</v>
      </c>
      <c r="K2139" s="10">
        <v>-8354</v>
      </c>
      <c r="L2139" s="10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 s="8">
        <v>0</v>
      </c>
      <c r="W2139" s="10">
        <v>-8441</v>
      </c>
      <c r="X2139">
        <v>-26</v>
      </c>
      <c r="Y2139" s="4" t="str">
        <f>VLOOKUP(C2139,[1]Sheet1!$B:$D,3,FALSE)</f>
        <v>Development Banks</v>
      </c>
      <c r="Z2139">
        <f>IFERROR(VLOOKUP(C2139,[2]!LTP,2,FALSE),0)</f>
        <v>381.2</v>
      </c>
      <c r="AA2139" s="7">
        <f t="shared" si="33"/>
        <v>-14.661538461538461</v>
      </c>
    </row>
    <row r="2140" spans="1:27" x14ac:dyDescent="0.45">
      <c r="A2140" t="s">
        <v>53</v>
      </c>
      <c r="B2140" t="s">
        <v>59</v>
      </c>
      <c r="C2140" t="s">
        <v>139</v>
      </c>
      <c r="D2140">
        <v>376</v>
      </c>
      <c r="E2140" s="10">
        <v>2606640</v>
      </c>
      <c r="F2140" s="10">
        <v>881286</v>
      </c>
      <c r="G2140" s="10">
        <v>34551287</v>
      </c>
      <c r="H2140" s="10">
        <v>27243338</v>
      </c>
      <c r="I2140" s="10">
        <v>542123</v>
      </c>
      <c r="J2140" s="10">
        <v>754777</v>
      </c>
      <c r="K2140" s="10">
        <v>360838</v>
      </c>
      <c r="L2140" s="1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 s="8">
        <v>-0.48</v>
      </c>
      <c r="W2140" s="10">
        <v>82499</v>
      </c>
      <c r="X2140">
        <v>6</v>
      </c>
      <c r="Y2140" s="4" t="str">
        <f>VLOOKUP(C2140,[1]Sheet1!$B:$D,3,FALSE)</f>
        <v>Development Banks</v>
      </c>
      <c r="Z2140">
        <f>IFERROR(VLOOKUP(C2140,[2]!LTP,2,FALSE),0)</f>
        <v>280</v>
      </c>
      <c r="AA2140" s="7">
        <f t="shared" si="33"/>
        <v>21.53846153846154</v>
      </c>
    </row>
    <row r="2141" spans="1:27" x14ac:dyDescent="0.45">
      <c r="A2141" t="s">
        <v>53</v>
      </c>
      <c r="B2141" t="s">
        <v>59</v>
      </c>
      <c r="C2141" t="s">
        <v>141</v>
      </c>
      <c r="D2141">
        <v>375</v>
      </c>
      <c r="E2141" s="10">
        <v>3408464</v>
      </c>
      <c r="F2141" s="10">
        <v>1113862</v>
      </c>
      <c r="G2141" s="10">
        <v>32721660</v>
      </c>
      <c r="H2141" s="10">
        <v>27183106</v>
      </c>
      <c r="I2141" s="10">
        <v>571268</v>
      </c>
      <c r="J2141" s="10">
        <v>694976</v>
      </c>
      <c r="K2141" s="10">
        <v>393563</v>
      </c>
      <c r="L2141" s="10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 s="8">
        <v>-0.43</v>
      </c>
      <c r="W2141" s="10">
        <v>169883</v>
      </c>
      <c r="X2141">
        <v>10</v>
      </c>
      <c r="Y2141" s="4" t="str">
        <f>VLOOKUP(C2141,[1]Sheet1!$B:$D,3,FALSE)</f>
        <v>Development Banks</v>
      </c>
      <c r="Z2141">
        <f>IFERROR(VLOOKUP(C2141,[2]!LTP,2,FALSE),0)</f>
        <v>318.2</v>
      </c>
      <c r="AA2141" s="7">
        <f t="shared" si="33"/>
        <v>21.213333333333331</v>
      </c>
    </row>
    <row r="2142" spans="1:27" x14ac:dyDescent="0.45">
      <c r="A2142" t="s">
        <v>53</v>
      </c>
      <c r="B2142" t="s">
        <v>59</v>
      </c>
      <c r="C2142" t="s">
        <v>142</v>
      </c>
      <c r="D2142">
        <v>340.9</v>
      </c>
      <c r="E2142" s="10">
        <v>557456</v>
      </c>
      <c r="F2142" s="10">
        <v>92114</v>
      </c>
      <c r="G2142" s="10">
        <v>3531681</v>
      </c>
      <c r="H2142" s="10">
        <v>2667966</v>
      </c>
      <c r="I2142" s="10">
        <v>75477</v>
      </c>
      <c r="J2142" s="10">
        <v>129729</v>
      </c>
      <c r="K2142" s="10">
        <v>65659</v>
      </c>
      <c r="L2142" s="10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 s="8">
        <v>-0.48</v>
      </c>
      <c r="W2142" s="10">
        <v>15705</v>
      </c>
      <c r="X2142">
        <v>6</v>
      </c>
      <c r="Y2142" s="4" t="str">
        <f>VLOOKUP(C2142,[1]Sheet1!$B:$D,3,FALSE)</f>
        <v>Development Banks</v>
      </c>
      <c r="Z2142">
        <f>IFERROR(VLOOKUP(C2142,[2]!LTP,2,FALSE),0)</f>
        <v>249.9</v>
      </c>
      <c r="AA2142" s="7">
        <f t="shared" si="33"/>
        <v>20.824999999999999</v>
      </c>
    </row>
    <row r="2143" spans="1:27" x14ac:dyDescent="0.45">
      <c r="A2143" t="s">
        <v>53</v>
      </c>
      <c r="B2143" t="s">
        <v>59</v>
      </c>
      <c r="C2143" t="s">
        <v>153</v>
      </c>
      <c r="D2143">
        <v>460</v>
      </c>
      <c r="E2143" s="10">
        <v>163367</v>
      </c>
      <c r="F2143" s="10">
        <v>103251</v>
      </c>
      <c r="G2143" s="10">
        <v>1027841</v>
      </c>
      <c r="H2143" s="10">
        <v>816886</v>
      </c>
      <c r="I2143" s="10">
        <v>31866</v>
      </c>
      <c r="J2143" s="10">
        <v>36842</v>
      </c>
      <c r="K2143" s="10">
        <v>19086</v>
      </c>
      <c r="L2143" s="10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 s="8">
        <v>-0.36</v>
      </c>
      <c r="W2143" s="10">
        <v>19086</v>
      </c>
      <c r="X2143">
        <v>23</v>
      </c>
      <c r="Y2143" s="4" t="str">
        <f>VLOOKUP(C2143,[1]Sheet1!$B:$D,3,FALSE)</f>
        <v>Delist</v>
      </c>
      <c r="Z2143">
        <f>IFERROR(VLOOKUP(C2143,[2]!LTP,2,FALSE),0)</f>
        <v>0</v>
      </c>
      <c r="AA2143" s="7">
        <f t="shared" si="33"/>
        <v>0</v>
      </c>
    </row>
    <row r="2144" spans="1:27" x14ac:dyDescent="0.45">
      <c r="A2144" t="s">
        <v>53</v>
      </c>
      <c r="B2144" t="s">
        <v>59</v>
      </c>
      <c r="C2144" t="s">
        <v>144</v>
      </c>
      <c r="D2144">
        <v>296</v>
      </c>
      <c r="E2144" s="10">
        <v>500000</v>
      </c>
      <c r="F2144" s="10">
        <v>37490</v>
      </c>
      <c r="G2144" s="10">
        <v>1344447</v>
      </c>
      <c r="H2144" s="10">
        <v>1407402</v>
      </c>
      <c r="I2144" s="10">
        <v>39025</v>
      </c>
      <c r="J2144" s="10">
        <v>44097</v>
      </c>
      <c r="K2144" s="10">
        <v>9490</v>
      </c>
      <c r="L2144" s="10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 s="8">
        <v>-0.82</v>
      </c>
      <c r="W2144" s="10">
        <v>2944</v>
      </c>
      <c r="X2144">
        <v>1</v>
      </c>
      <c r="Y2144" s="4" t="str">
        <f>VLOOKUP(C2144,[1]Sheet1!$B:$D,3,FALSE)</f>
        <v>Development Banks</v>
      </c>
      <c r="Z2144">
        <f>IFERROR(VLOOKUP(C2144,[2]!LTP,2,FALSE),0)</f>
        <v>247</v>
      </c>
      <c r="AA2144" s="7">
        <f t="shared" si="33"/>
        <v>247</v>
      </c>
    </row>
    <row r="2145" spans="1:27" x14ac:dyDescent="0.45">
      <c r="A2145" t="s">
        <v>53</v>
      </c>
      <c r="B2145" t="s">
        <v>59</v>
      </c>
      <c r="C2145" t="s">
        <v>146</v>
      </c>
      <c r="D2145">
        <v>423</v>
      </c>
      <c r="E2145" s="10">
        <v>3342403</v>
      </c>
      <c r="F2145" s="10">
        <v>2100389</v>
      </c>
      <c r="G2145" s="10">
        <v>36430437</v>
      </c>
      <c r="H2145" s="10">
        <v>28892688</v>
      </c>
      <c r="I2145" s="10">
        <v>848442</v>
      </c>
      <c r="J2145" s="10">
        <v>1016975</v>
      </c>
      <c r="K2145" s="10">
        <v>609526</v>
      </c>
      <c r="L2145" s="10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 s="8">
        <v>-0.35</v>
      </c>
      <c r="W2145" s="10">
        <v>124713</v>
      </c>
      <c r="X2145">
        <v>7</v>
      </c>
      <c r="Y2145" s="4" t="str">
        <f>VLOOKUP(C2145,[1]Sheet1!$B:$D,3,FALSE)</f>
        <v>Development Banks</v>
      </c>
      <c r="Z2145">
        <f>IFERROR(VLOOKUP(C2145,[2]!LTP,2,FALSE),0)</f>
        <v>295.89999999999998</v>
      </c>
      <c r="AA2145" s="7">
        <f t="shared" si="33"/>
        <v>14.09047619047619</v>
      </c>
    </row>
    <row r="2146" spans="1:27" x14ac:dyDescent="0.45">
      <c r="A2146" t="s">
        <v>53</v>
      </c>
      <c r="B2146" t="s">
        <v>59</v>
      </c>
      <c r="C2146" t="s">
        <v>151</v>
      </c>
      <c r="D2146">
        <v>443</v>
      </c>
      <c r="E2146" s="10">
        <v>2906454</v>
      </c>
      <c r="F2146" s="10">
        <v>1860517</v>
      </c>
      <c r="G2146" s="10">
        <v>32452225</v>
      </c>
      <c r="H2146" s="10">
        <v>26096494</v>
      </c>
      <c r="I2146" s="10">
        <v>537530</v>
      </c>
      <c r="J2146" s="10">
        <v>750817</v>
      </c>
      <c r="K2146" s="10">
        <v>454617</v>
      </c>
      <c r="L2146" s="10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 s="8">
        <v>-0.42</v>
      </c>
      <c r="W2146" s="10">
        <v>163551</v>
      </c>
      <c r="X2146">
        <v>11</v>
      </c>
      <c r="Y2146" s="4" t="str">
        <f>VLOOKUP(C2146,[1]Sheet1!$B:$D,3,FALSE)</f>
        <v>Development Banks</v>
      </c>
      <c r="Z2146">
        <f>IFERROR(VLOOKUP(C2146,[2]!LTP,2,FALSE),0)</f>
        <v>325</v>
      </c>
      <c r="AA2146" s="7">
        <f t="shared" si="33"/>
        <v>18.055555555555557</v>
      </c>
    </row>
    <row r="2147" spans="1:27" x14ac:dyDescent="0.45">
      <c r="A2147" t="s">
        <v>53</v>
      </c>
      <c r="B2147" t="s">
        <v>59</v>
      </c>
      <c r="C2147" t="s">
        <v>147</v>
      </c>
      <c r="D2147">
        <v>445</v>
      </c>
      <c r="E2147" s="10">
        <v>2540195</v>
      </c>
      <c r="F2147" s="10">
        <v>764295</v>
      </c>
      <c r="G2147" s="10">
        <v>38184162</v>
      </c>
      <c r="H2147" s="10">
        <v>31202816</v>
      </c>
      <c r="I2147" s="10">
        <v>688090</v>
      </c>
      <c r="J2147" s="10">
        <v>844098</v>
      </c>
      <c r="K2147" s="10">
        <v>371672</v>
      </c>
      <c r="L2147" s="10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 s="8">
        <v>-0.33</v>
      </c>
      <c r="W2147" s="10">
        <v>271967</v>
      </c>
      <c r="X2147">
        <v>21</v>
      </c>
      <c r="Y2147" s="4" t="str">
        <f>VLOOKUP(C2147,[1]Sheet1!$B:$D,3,FALSE)</f>
        <v>Development Banks</v>
      </c>
      <c r="Z2147">
        <f>IFERROR(VLOOKUP(C2147,[2]!LTP,2,FALSE),0)</f>
        <v>291.60000000000002</v>
      </c>
      <c r="AA2147" s="7">
        <f t="shared" si="33"/>
        <v>9.4064516129032274</v>
      </c>
    </row>
    <row r="2148" spans="1:27" x14ac:dyDescent="0.45">
      <c r="A2148" t="s">
        <v>53</v>
      </c>
      <c r="B2148" t="s">
        <v>59</v>
      </c>
      <c r="C2148" t="s">
        <v>148</v>
      </c>
      <c r="D2148">
        <v>294</v>
      </c>
      <c r="E2148" s="10">
        <v>834338</v>
      </c>
      <c r="F2148" s="10">
        <v>117265</v>
      </c>
      <c r="G2148" s="10">
        <v>3923196</v>
      </c>
      <c r="H2148" s="10">
        <v>3247614</v>
      </c>
      <c r="I2148" s="10">
        <v>99195</v>
      </c>
      <c r="J2148" s="10">
        <v>114846</v>
      </c>
      <c r="K2148" s="10">
        <v>31079</v>
      </c>
      <c r="L2148" s="10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 s="8">
        <v>-0.76</v>
      </c>
      <c r="W2148" s="10">
        <v>-7146</v>
      </c>
      <c r="X2148">
        <v>-2</v>
      </c>
      <c r="Y2148" s="4" t="str">
        <f>VLOOKUP(C2148,[1]Sheet1!$B:$D,3,FALSE)</f>
        <v>Development Banks</v>
      </c>
      <c r="Z2148">
        <f>IFERROR(VLOOKUP(C2148,[2]!LTP,2,FALSE),0)</f>
        <v>230.5</v>
      </c>
      <c r="AA2148" s="7">
        <f t="shared" si="33"/>
        <v>115.25</v>
      </c>
    </row>
    <row r="2149" spans="1:27" x14ac:dyDescent="0.45">
      <c r="A2149" t="s">
        <v>54</v>
      </c>
      <c r="B2149" t="s">
        <v>59</v>
      </c>
      <c r="C2149" t="s">
        <v>154</v>
      </c>
      <c r="D2149">
        <v>480</v>
      </c>
      <c r="E2149" s="10">
        <v>410000</v>
      </c>
      <c r="F2149" s="10">
        <v>215334</v>
      </c>
      <c r="G2149" s="10">
        <v>447099</v>
      </c>
      <c r="H2149" s="10">
        <v>369078</v>
      </c>
      <c r="I2149" s="10">
        <v>19319</v>
      </c>
      <c r="J2149" s="10">
        <v>20995</v>
      </c>
      <c r="K2149" s="10">
        <v>3852</v>
      </c>
      <c r="L2149" s="10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 s="8">
        <v>-0.68</v>
      </c>
      <c r="W2149" s="10">
        <v>20642</v>
      </c>
      <c r="X2149">
        <v>7</v>
      </c>
      <c r="Y2149" s="4" t="str">
        <f>VLOOKUP(C2149,[1]Sheet1!$B:$D,3,FALSE)</f>
        <v>Development Banks</v>
      </c>
      <c r="Z2149">
        <f>IFERROR(VLOOKUP(C2149,[2]!LTP,2,FALSE),0)</f>
        <v>288.5</v>
      </c>
      <c r="AA2149" s="7">
        <f t="shared" si="33"/>
        <v>41.214285714285715</v>
      </c>
    </row>
    <row r="2150" spans="1:27" x14ac:dyDescent="0.45">
      <c r="A2150" t="s">
        <v>54</v>
      </c>
      <c r="B2150" t="s">
        <v>59</v>
      </c>
      <c r="C2150" t="s">
        <v>125</v>
      </c>
      <c r="D2150">
        <v>418</v>
      </c>
      <c r="E2150" s="10">
        <v>811121</v>
      </c>
      <c r="F2150" s="10">
        <v>470142</v>
      </c>
      <c r="G2150" s="10">
        <v>11064987</v>
      </c>
      <c r="H2150" s="10">
        <v>9030199</v>
      </c>
      <c r="I2150" s="10">
        <v>327182</v>
      </c>
      <c r="J2150" s="10">
        <v>414729</v>
      </c>
      <c r="K2150" s="10">
        <v>227457</v>
      </c>
      <c r="L2150" s="1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 s="8">
        <v>-0.37</v>
      </c>
      <c r="W2150" s="10">
        <v>95709</v>
      </c>
      <c r="X2150">
        <v>16</v>
      </c>
      <c r="Y2150" s="4" t="str">
        <f>VLOOKUP(C2150,[1]Sheet1!$B:$D,3,FALSE)</f>
        <v>Development Banks</v>
      </c>
      <c r="Z2150">
        <f>IFERROR(VLOOKUP(C2150,[2]!LTP,2,FALSE),0)</f>
        <v>279.10000000000002</v>
      </c>
      <c r="AA2150" s="7">
        <f t="shared" si="33"/>
        <v>14.689473684210528</v>
      </c>
    </row>
    <row r="2151" spans="1:27" x14ac:dyDescent="0.45">
      <c r="A2151" t="s">
        <v>54</v>
      </c>
      <c r="B2151" t="s">
        <v>59</v>
      </c>
      <c r="C2151" t="s">
        <v>126</v>
      </c>
      <c r="D2151">
        <v>430.6</v>
      </c>
      <c r="E2151" s="10">
        <v>3675913</v>
      </c>
      <c r="F2151" s="10">
        <v>1430744</v>
      </c>
      <c r="G2151" s="10">
        <v>59205438</v>
      </c>
      <c r="H2151" s="10">
        <v>50297082</v>
      </c>
      <c r="I2151" s="10">
        <v>1354697</v>
      </c>
      <c r="J2151" s="10">
        <v>1932614</v>
      </c>
      <c r="K2151" s="10">
        <v>1167970</v>
      </c>
      <c r="L2151" s="10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 s="8">
        <v>-0.36</v>
      </c>
      <c r="W2151" s="10">
        <v>490299</v>
      </c>
      <c r="X2151">
        <v>18</v>
      </c>
      <c r="Y2151" s="4" t="str">
        <f>VLOOKUP(C2151,[1]Sheet1!$B:$D,3,FALSE)</f>
        <v>Development Banks</v>
      </c>
      <c r="Z2151">
        <f>IFERROR(VLOOKUP(C2151,[2]!LTP,2,FALSE),0)</f>
        <v>356.8</v>
      </c>
      <c r="AA2151" s="7">
        <f t="shared" si="33"/>
        <v>14.272</v>
      </c>
    </row>
    <row r="2152" spans="1:27" x14ac:dyDescent="0.45">
      <c r="A2152" t="s">
        <v>54</v>
      </c>
      <c r="B2152" t="s">
        <v>59</v>
      </c>
      <c r="C2152" t="s">
        <v>129</v>
      </c>
      <c r="D2152">
        <v>377</v>
      </c>
      <c r="E2152" s="10">
        <v>3844823</v>
      </c>
      <c r="F2152" s="10">
        <v>1289133</v>
      </c>
      <c r="G2152" s="10">
        <v>45319921</v>
      </c>
      <c r="H2152" s="10">
        <v>39539260</v>
      </c>
      <c r="I2152" s="10">
        <v>1018963</v>
      </c>
      <c r="J2152" s="10">
        <v>1670755</v>
      </c>
      <c r="K2152" s="10">
        <v>985661</v>
      </c>
      <c r="L2152" s="10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 s="8">
        <v>-0.34</v>
      </c>
      <c r="W2152" s="10">
        <v>433140</v>
      </c>
      <c r="X2152">
        <v>15</v>
      </c>
      <c r="Y2152" s="4" t="str">
        <f>VLOOKUP(C2152,[1]Sheet1!$B:$D,3,FALSE)</f>
        <v>Development Banks</v>
      </c>
      <c r="Z2152">
        <f>IFERROR(VLOOKUP(C2152,[2]!LTP,2,FALSE),0)</f>
        <v>255.1</v>
      </c>
      <c r="AA2152" s="7">
        <f t="shared" si="33"/>
        <v>12.147619047619047</v>
      </c>
    </row>
    <row r="2153" spans="1:27" x14ac:dyDescent="0.45">
      <c r="A2153" t="s">
        <v>54</v>
      </c>
      <c r="B2153" t="s">
        <v>59</v>
      </c>
      <c r="C2153" t="s">
        <v>133</v>
      </c>
      <c r="D2153">
        <v>330.9</v>
      </c>
      <c r="E2153" s="10">
        <v>502830</v>
      </c>
      <c r="F2153" s="10">
        <v>38461</v>
      </c>
      <c r="G2153" s="10">
        <v>4451739</v>
      </c>
      <c r="H2153" s="10">
        <v>3019349</v>
      </c>
      <c r="I2153" s="10">
        <v>96308</v>
      </c>
      <c r="J2153" s="10">
        <v>118563</v>
      </c>
      <c r="K2153" s="10">
        <v>40232</v>
      </c>
      <c r="L2153" s="10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 s="8">
        <v>-0.75</v>
      </c>
      <c r="W2153" s="10">
        <v>-82972</v>
      </c>
      <c r="X2153">
        <v>-22</v>
      </c>
      <c r="Y2153" s="4" t="str">
        <f>VLOOKUP(C2153,[1]Sheet1!$B:$D,3,FALSE)</f>
        <v>Development Banks</v>
      </c>
      <c r="Z2153">
        <f>IFERROR(VLOOKUP(C2153,[2]!LTP,2,FALSE),0)</f>
        <v>254</v>
      </c>
      <c r="AA2153" s="7">
        <f t="shared" si="33"/>
        <v>84.666666666666671</v>
      </c>
    </row>
    <row r="2154" spans="1:27" x14ac:dyDescent="0.45">
      <c r="A2154" t="s">
        <v>54</v>
      </c>
      <c r="B2154" t="s">
        <v>59</v>
      </c>
      <c r="C2154" t="s">
        <v>134</v>
      </c>
      <c r="D2154">
        <v>450</v>
      </c>
      <c r="E2154" s="10">
        <v>797377</v>
      </c>
      <c r="F2154" s="10">
        <v>343561</v>
      </c>
      <c r="G2154" s="10">
        <v>2170754</v>
      </c>
      <c r="H2154" s="10">
        <v>4592603</v>
      </c>
      <c r="I2154" s="10">
        <v>193307</v>
      </c>
      <c r="J2154" s="10">
        <v>253288</v>
      </c>
      <c r="K2154" s="10">
        <v>167086</v>
      </c>
      <c r="L2154" s="10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 s="8">
        <v>-0.47</v>
      </c>
      <c r="W2154" s="10">
        <v>70723</v>
      </c>
      <c r="X2154">
        <v>12</v>
      </c>
      <c r="Y2154" s="4" t="str">
        <f>VLOOKUP(C2154,[1]Sheet1!$B:$D,3,FALSE)</f>
        <v>Development Banks</v>
      </c>
      <c r="Z2154">
        <f>IFERROR(VLOOKUP(C2154,[2]!LTP,2,FALSE),0)</f>
        <v>353.1</v>
      </c>
      <c r="AA2154" s="7">
        <f t="shared" si="33"/>
        <v>19.616666666666667</v>
      </c>
    </row>
    <row r="2155" spans="1:27" x14ac:dyDescent="0.45">
      <c r="A2155" t="s">
        <v>54</v>
      </c>
      <c r="B2155" t="s">
        <v>59</v>
      </c>
      <c r="C2155" t="s">
        <v>136</v>
      </c>
      <c r="D2155">
        <v>485</v>
      </c>
      <c r="E2155" s="10">
        <v>4811551</v>
      </c>
      <c r="F2155" s="10">
        <v>1849112</v>
      </c>
      <c r="G2155" s="10">
        <v>79907141</v>
      </c>
      <c r="H2155" s="10">
        <v>68578492</v>
      </c>
      <c r="I2155" s="10">
        <v>1894782</v>
      </c>
      <c r="J2155" s="10">
        <v>2755593</v>
      </c>
      <c r="K2155" s="10">
        <v>1629879</v>
      </c>
      <c r="L2155" s="10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 s="8">
        <v>-0.39</v>
      </c>
      <c r="W2155" s="10">
        <v>828720</v>
      </c>
      <c r="X2155">
        <v>23</v>
      </c>
      <c r="Y2155" s="4" t="str">
        <f>VLOOKUP(C2155,[1]Sheet1!$B:$D,3,FALSE)</f>
        <v>Development Banks</v>
      </c>
      <c r="Z2155">
        <f>IFERROR(VLOOKUP(C2155,[2]!LTP,2,FALSE),0)</f>
        <v>390</v>
      </c>
      <c r="AA2155" s="7">
        <f t="shared" si="33"/>
        <v>13.928571428571429</v>
      </c>
    </row>
    <row r="2156" spans="1:27" x14ac:dyDescent="0.45">
      <c r="A2156" t="s">
        <v>54</v>
      </c>
      <c r="B2156" t="s">
        <v>59</v>
      </c>
      <c r="C2156" t="s">
        <v>156</v>
      </c>
      <c r="D2156">
        <v>382</v>
      </c>
      <c r="E2156" s="10">
        <v>131234</v>
      </c>
      <c r="F2156" s="10">
        <v>-83802</v>
      </c>
      <c r="G2156" s="10">
        <v>94437</v>
      </c>
      <c r="H2156" s="10">
        <v>26781</v>
      </c>
      <c r="I2156">
        <v>-786</v>
      </c>
      <c r="J2156">
        <v>317</v>
      </c>
      <c r="K2156" s="10">
        <v>-13673</v>
      </c>
      <c r="L2156" s="10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 s="8">
        <v>0</v>
      </c>
      <c r="W2156" s="10">
        <v>-212759</v>
      </c>
      <c r="X2156">
        <v>-216</v>
      </c>
      <c r="Y2156" s="4" t="str">
        <f>VLOOKUP(C2156,[1]Sheet1!$B:$D,3,FALSE)</f>
        <v>Development Banks</v>
      </c>
      <c r="Z2156">
        <f>IFERROR(VLOOKUP(C2156,[2]!LTP,2,FALSE),0)</f>
        <v>381.2</v>
      </c>
      <c r="AA2156" s="7">
        <f t="shared" si="33"/>
        <v>-76.239999999999995</v>
      </c>
    </row>
    <row r="2157" spans="1:27" x14ac:dyDescent="0.45">
      <c r="A2157" t="s">
        <v>54</v>
      </c>
      <c r="B2157" t="s">
        <v>59</v>
      </c>
      <c r="C2157" t="s">
        <v>139</v>
      </c>
      <c r="D2157">
        <v>376</v>
      </c>
      <c r="E2157" s="10">
        <v>2606640</v>
      </c>
      <c r="F2157" s="10">
        <v>1041302</v>
      </c>
      <c r="G2157" s="10">
        <v>40486505</v>
      </c>
      <c r="H2157" s="10">
        <v>31373414</v>
      </c>
      <c r="I2157" s="10">
        <v>848928</v>
      </c>
      <c r="J2157" s="10">
        <v>1259449</v>
      </c>
      <c r="K2157" s="10">
        <v>643978</v>
      </c>
      <c r="L2157" s="10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 s="8">
        <v>-0.37</v>
      </c>
      <c r="W2157" s="10">
        <v>242833</v>
      </c>
      <c r="X2157">
        <v>12</v>
      </c>
      <c r="Y2157" s="4" t="str">
        <f>VLOOKUP(C2157,[1]Sheet1!$B:$D,3,FALSE)</f>
        <v>Development Banks</v>
      </c>
      <c r="Z2157">
        <f>IFERROR(VLOOKUP(C2157,[2]!LTP,2,FALSE),0)</f>
        <v>280</v>
      </c>
      <c r="AA2157" s="7">
        <f t="shared" si="33"/>
        <v>15.555555555555555</v>
      </c>
    </row>
    <row r="2158" spans="1:27" x14ac:dyDescent="0.45">
      <c r="A2158" t="s">
        <v>54</v>
      </c>
      <c r="B2158" t="s">
        <v>59</v>
      </c>
      <c r="C2158" t="s">
        <v>141</v>
      </c>
      <c r="D2158">
        <v>375</v>
      </c>
      <c r="E2158" s="10">
        <v>3408464</v>
      </c>
      <c r="F2158" s="10">
        <v>1312244</v>
      </c>
      <c r="G2158" s="10">
        <v>33875132</v>
      </c>
      <c r="H2158" s="10">
        <v>28709664</v>
      </c>
      <c r="I2158" s="10">
        <v>929452</v>
      </c>
      <c r="J2158" s="10">
        <v>1114530</v>
      </c>
      <c r="K2158" s="10">
        <v>655050</v>
      </c>
      <c r="L2158" s="10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 s="8">
        <v>-0.38</v>
      </c>
      <c r="W2158" s="10">
        <v>308177</v>
      </c>
      <c r="X2158">
        <v>12</v>
      </c>
      <c r="Y2158" s="4" t="str">
        <f>VLOOKUP(C2158,[1]Sheet1!$B:$D,3,FALSE)</f>
        <v>Development Banks</v>
      </c>
      <c r="Z2158">
        <f>IFERROR(VLOOKUP(C2158,[2]!LTP,2,FALSE),0)</f>
        <v>318.2</v>
      </c>
      <c r="AA2158" s="7">
        <f t="shared" si="33"/>
        <v>17.677777777777777</v>
      </c>
    </row>
    <row r="2159" spans="1:27" x14ac:dyDescent="0.45">
      <c r="A2159" t="s">
        <v>54</v>
      </c>
      <c r="B2159" t="s">
        <v>59</v>
      </c>
      <c r="C2159" t="s">
        <v>142</v>
      </c>
      <c r="D2159">
        <v>340.9</v>
      </c>
      <c r="E2159" s="10">
        <v>557456</v>
      </c>
      <c r="F2159" s="10">
        <v>89567</v>
      </c>
      <c r="G2159" s="10">
        <v>3839006</v>
      </c>
      <c r="H2159" s="10">
        <v>2911352</v>
      </c>
      <c r="I2159" s="10">
        <v>109986</v>
      </c>
      <c r="J2159" s="10">
        <v>171026</v>
      </c>
      <c r="K2159" s="10">
        <v>77621</v>
      </c>
      <c r="L2159" s="10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 s="8">
        <v>-0.56000000000000005</v>
      </c>
      <c r="W2159" s="10">
        <v>41556</v>
      </c>
      <c r="X2159">
        <v>10</v>
      </c>
      <c r="Y2159" s="4" t="str">
        <f>VLOOKUP(C2159,[1]Sheet1!$B:$D,3,FALSE)</f>
        <v>Development Banks</v>
      </c>
      <c r="Z2159">
        <f>IFERROR(VLOOKUP(C2159,[2]!LTP,2,FALSE),0)</f>
        <v>249.9</v>
      </c>
      <c r="AA2159" s="7">
        <f t="shared" si="33"/>
        <v>27.766666666666666</v>
      </c>
    </row>
    <row r="2160" spans="1:27" x14ac:dyDescent="0.45">
      <c r="A2160" t="s">
        <v>54</v>
      </c>
      <c r="B2160" t="s">
        <v>59</v>
      </c>
      <c r="C2160" t="s">
        <v>153</v>
      </c>
      <c r="D2160">
        <v>460</v>
      </c>
      <c r="E2160" s="10">
        <v>272271</v>
      </c>
      <c r="F2160" s="10">
        <v>101260</v>
      </c>
      <c r="G2160" s="10">
        <v>1053843</v>
      </c>
      <c r="H2160" s="10">
        <v>962848</v>
      </c>
      <c r="I2160" s="10">
        <v>43787</v>
      </c>
      <c r="J2160" s="10">
        <v>52377</v>
      </c>
      <c r="K2160" s="10">
        <v>30206</v>
      </c>
      <c r="L2160" s="1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 s="8">
        <v>-0.54</v>
      </c>
      <c r="W2160" s="10">
        <v>30206</v>
      </c>
      <c r="X2160">
        <v>15</v>
      </c>
      <c r="Y2160" s="4" t="str">
        <f>VLOOKUP(C2160,[1]Sheet1!$B:$D,3,FALSE)</f>
        <v>Delist</v>
      </c>
      <c r="Z2160">
        <f>IFERROR(VLOOKUP(C2160,[2]!LTP,2,FALSE),0)</f>
        <v>0</v>
      </c>
      <c r="AA2160" s="7">
        <f t="shared" si="33"/>
        <v>0</v>
      </c>
    </row>
    <row r="2161" spans="1:27" x14ac:dyDescent="0.45">
      <c r="A2161" t="s">
        <v>54</v>
      </c>
      <c r="B2161" t="s">
        <v>59</v>
      </c>
      <c r="C2161" t="s">
        <v>144</v>
      </c>
      <c r="D2161">
        <v>296</v>
      </c>
      <c r="E2161" s="10">
        <v>519000</v>
      </c>
      <c r="F2161" s="10">
        <v>22414</v>
      </c>
      <c r="G2161" s="10">
        <v>1482855</v>
      </c>
      <c r="H2161" s="10">
        <v>1666836</v>
      </c>
      <c r="I2161" s="10">
        <v>58342</v>
      </c>
      <c r="J2161" s="10">
        <v>67310</v>
      </c>
      <c r="K2161" s="10">
        <v>18146</v>
      </c>
      <c r="L2161" s="10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 s="8">
        <v>-0.77</v>
      </c>
      <c r="W2161" s="10">
        <v>7762</v>
      </c>
      <c r="X2161">
        <v>2</v>
      </c>
      <c r="Y2161" s="4" t="str">
        <f>VLOOKUP(C2161,[1]Sheet1!$B:$D,3,FALSE)</f>
        <v>Development Banks</v>
      </c>
      <c r="Z2161">
        <f>IFERROR(VLOOKUP(C2161,[2]!LTP,2,FALSE),0)</f>
        <v>247</v>
      </c>
      <c r="AA2161" s="7">
        <f t="shared" si="33"/>
        <v>123.5</v>
      </c>
    </row>
    <row r="2162" spans="1:27" x14ac:dyDescent="0.45">
      <c r="A2162" t="s">
        <v>54</v>
      </c>
      <c r="B2162" t="s">
        <v>59</v>
      </c>
      <c r="C2162" t="s">
        <v>146</v>
      </c>
      <c r="D2162">
        <v>423</v>
      </c>
      <c r="E2162" s="10">
        <v>3342403</v>
      </c>
      <c r="F2162" s="10">
        <v>1834829</v>
      </c>
      <c r="G2162" s="10">
        <v>36467759</v>
      </c>
      <c r="H2162" s="10">
        <v>29101939</v>
      </c>
      <c r="I2162" s="10">
        <v>1167299</v>
      </c>
      <c r="J2162" s="10">
        <v>1410210</v>
      </c>
      <c r="K2162" s="10">
        <v>833491</v>
      </c>
      <c r="L2162" s="10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 s="8">
        <v>-0.44</v>
      </c>
      <c r="W2162" s="10">
        <v>257662</v>
      </c>
      <c r="X2162">
        <v>10</v>
      </c>
      <c r="Y2162" s="4" t="str">
        <f>VLOOKUP(C2162,[1]Sheet1!$B:$D,3,FALSE)</f>
        <v>Development Banks</v>
      </c>
      <c r="Z2162">
        <f>IFERROR(VLOOKUP(C2162,[2]!LTP,2,FALSE),0)</f>
        <v>295.89999999999998</v>
      </c>
      <c r="AA2162" s="7">
        <f t="shared" si="33"/>
        <v>18.493749999999999</v>
      </c>
    </row>
    <row r="2163" spans="1:27" x14ac:dyDescent="0.45">
      <c r="A2163" t="s">
        <v>54</v>
      </c>
      <c r="B2163" t="s">
        <v>59</v>
      </c>
      <c r="C2163" t="s">
        <v>151</v>
      </c>
      <c r="D2163">
        <v>443</v>
      </c>
      <c r="E2163" s="10">
        <v>2906454</v>
      </c>
      <c r="F2163" s="10">
        <v>1908725</v>
      </c>
      <c r="G2163" s="10">
        <v>33619393</v>
      </c>
      <c r="H2163" s="10">
        <v>28489647</v>
      </c>
      <c r="I2163" s="10">
        <v>847595</v>
      </c>
      <c r="J2163" s="10">
        <v>1153835</v>
      </c>
      <c r="K2163" s="10">
        <v>701532</v>
      </c>
      <c r="L2163" s="10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 s="8">
        <v>-0.39</v>
      </c>
      <c r="W2163" s="10">
        <v>331993</v>
      </c>
      <c r="X2163">
        <v>15</v>
      </c>
      <c r="Y2163" s="4" t="str">
        <f>VLOOKUP(C2163,[1]Sheet1!$B:$D,3,FALSE)</f>
        <v>Development Banks</v>
      </c>
      <c r="Z2163">
        <f>IFERROR(VLOOKUP(C2163,[2]!LTP,2,FALSE),0)</f>
        <v>325</v>
      </c>
      <c r="AA2163" s="7">
        <f t="shared" si="33"/>
        <v>17.105263157894736</v>
      </c>
    </row>
    <row r="2164" spans="1:27" x14ac:dyDescent="0.45">
      <c r="A2164" t="s">
        <v>54</v>
      </c>
      <c r="B2164" t="s">
        <v>59</v>
      </c>
      <c r="C2164" t="s">
        <v>147</v>
      </c>
      <c r="D2164">
        <v>445</v>
      </c>
      <c r="E2164" s="10">
        <v>2651964</v>
      </c>
      <c r="F2164" s="10">
        <v>1176113</v>
      </c>
      <c r="G2164" s="10">
        <v>39247211</v>
      </c>
      <c r="H2164" s="10">
        <v>36556663</v>
      </c>
      <c r="I2164" s="10">
        <v>1077678</v>
      </c>
      <c r="J2164" s="10">
        <v>1347214</v>
      </c>
      <c r="K2164" s="10">
        <v>625310</v>
      </c>
      <c r="L2164" s="10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 s="8">
        <v>-0.3</v>
      </c>
      <c r="W2164" s="10">
        <v>388897</v>
      </c>
      <c r="X2164">
        <v>20</v>
      </c>
      <c r="Y2164" s="4" t="str">
        <f>VLOOKUP(C2164,[1]Sheet1!$B:$D,3,FALSE)</f>
        <v>Development Banks</v>
      </c>
      <c r="Z2164">
        <f>IFERROR(VLOOKUP(C2164,[2]!LTP,2,FALSE),0)</f>
        <v>291.60000000000002</v>
      </c>
      <c r="AA2164" s="7">
        <f t="shared" si="33"/>
        <v>10.055172413793104</v>
      </c>
    </row>
    <row r="2165" spans="1:27" x14ac:dyDescent="0.45">
      <c r="A2165" t="s">
        <v>54</v>
      </c>
      <c r="B2165" t="s">
        <v>59</v>
      </c>
      <c r="C2165" t="s">
        <v>148</v>
      </c>
      <c r="D2165">
        <v>294</v>
      </c>
      <c r="E2165" s="10">
        <v>834338</v>
      </c>
      <c r="F2165" s="10">
        <v>152310</v>
      </c>
      <c r="G2165" s="10">
        <v>4202656</v>
      </c>
      <c r="H2165" s="10">
        <v>3863010</v>
      </c>
      <c r="I2165" s="10">
        <v>160586</v>
      </c>
      <c r="J2165" s="10">
        <v>189435</v>
      </c>
      <c r="K2165" s="10">
        <v>58908</v>
      </c>
      <c r="L2165" s="10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 s="8">
        <v>-0.54</v>
      </c>
      <c r="W2165" s="10">
        <v>42574</v>
      </c>
      <c r="X2165">
        <v>7</v>
      </c>
      <c r="Y2165" s="4" t="str">
        <f>VLOOKUP(C2165,[1]Sheet1!$B:$D,3,FALSE)</f>
        <v>Development Banks</v>
      </c>
      <c r="Z2165">
        <f>IFERROR(VLOOKUP(C2165,[2]!LTP,2,FALSE),0)</f>
        <v>230.5</v>
      </c>
      <c r="AA2165" s="7">
        <f t="shared" si="33"/>
        <v>32.928571428571431</v>
      </c>
    </row>
    <row r="2166" spans="1:27" x14ac:dyDescent="0.45">
      <c r="A2166" t="s">
        <v>55</v>
      </c>
      <c r="B2166" t="s">
        <v>59</v>
      </c>
      <c r="C2166" t="s">
        <v>154</v>
      </c>
      <c r="D2166">
        <v>480</v>
      </c>
      <c r="E2166" s="10">
        <v>410000</v>
      </c>
      <c r="F2166" s="10">
        <v>184050</v>
      </c>
      <c r="G2166" s="10">
        <v>443112</v>
      </c>
      <c r="H2166" s="10">
        <v>390443</v>
      </c>
      <c r="I2166" s="10">
        <v>25765</v>
      </c>
      <c r="J2166" s="10">
        <v>28497</v>
      </c>
      <c r="K2166" s="10">
        <v>2701</v>
      </c>
      <c r="L2166" s="10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 s="10">
        <v>1195</v>
      </c>
      <c r="S2166">
        <v>4.9000000000000004</v>
      </c>
      <c r="T2166">
        <v>145</v>
      </c>
      <c r="U2166">
        <v>66</v>
      </c>
      <c r="V2166" s="8">
        <v>-0.86</v>
      </c>
      <c r="W2166" s="10">
        <v>5489</v>
      </c>
      <c r="X2166">
        <v>1</v>
      </c>
      <c r="Y2166" s="4" t="str">
        <f>VLOOKUP(C2166,[1]Sheet1!$B:$D,3,FALSE)</f>
        <v>Development Banks</v>
      </c>
      <c r="Z2166">
        <f>IFERROR(VLOOKUP(C2166,[2]!LTP,2,FALSE),0)</f>
        <v>288.5</v>
      </c>
      <c r="AA2166" s="7">
        <f t="shared" si="33"/>
        <v>288.5</v>
      </c>
    </row>
    <row r="2167" spans="1:27" x14ac:dyDescent="0.45">
      <c r="A2167" t="s">
        <v>55</v>
      </c>
      <c r="B2167" t="s">
        <v>59</v>
      </c>
      <c r="C2167" t="s">
        <v>125</v>
      </c>
      <c r="D2167">
        <v>418</v>
      </c>
      <c r="E2167" s="10">
        <v>811121</v>
      </c>
      <c r="F2167" s="10">
        <v>501827</v>
      </c>
      <c r="G2167" s="10">
        <v>11396946</v>
      </c>
      <c r="H2167" s="10">
        <v>9201415</v>
      </c>
      <c r="I2167" s="10">
        <v>461180</v>
      </c>
      <c r="J2167" s="10">
        <v>579448</v>
      </c>
      <c r="K2167" s="10">
        <v>293094</v>
      </c>
      <c r="L2167" s="10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 s="8">
        <v>-0.41</v>
      </c>
      <c r="W2167" s="10">
        <v>99670</v>
      </c>
      <c r="X2167">
        <v>12</v>
      </c>
      <c r="Y2167" s="4" t="str">
        <f>VLOOKUP(C2167,[1]Sheet1!$B:$D,3,FALSE)</f>
        <v>Development Banks</v>
      </c>
      <c r="Z2167">
        <f>IFERROR(VLOOKUP(C2167,[2]!LTP,2,FALSE),0)</f>
        <v>279.10000000000002</v>
      </c>
      <c r="AA2167" s="7">
        <f t="shared" si="33"/>
        <v>16.41764705882353</v>
      </c>
    </row>
    <row r="2168" spans="1:27" x14ac:dyDescent="0.45">
      <c r="A2168" t="s">
        <v>55</v>
      </c>
      <c r="B2168" t="s">
        <v>59</v>
      </c>
      <c r="C2168" t="s">
        <v>126</v>
      </c>
      <c r="D2168">
        <v>430.6</v>
      </c>
      <c r="E2168" s="10">
        <v>3675913</v>
      </c>
      <c r="F2168" s="10">
        <v>1617874</v>
      </c>
      <c r="G2168" s="10">
        <v>63902087</v>
      </c>
      <c r="H2168" s="10">
        <v>51805540</v>
      </c>
      <c r="I2168" s="10">
        <v>1936530</v>
      </c>
      <c r="J2168" s="10">
        <v>2652489</v>
      </c>
      <c r="K2168" s="10">
        <v>1571439</v>
      </c>
      <c r="L2168" s="10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 s="8">
        <v>-0.37</v>
      </c>
      <c r="W2168" s="10">
        <v>605713</v>
      </c>
      <c r="X2168">
        <v>16</v>
      </c>
      <c r="Y2168" s="4" t="str">
        <f>VLOOKUP(C2168,[1]Sheet1!$B:$D,3,FALSE)</f>
        <v>Development Banks</v>
      </c>
      <c r="Z2168">
        <f>IFERROR(VLOOKUP(C2168,[2]!LTP,2,FALSE),0)</f>
        <v>356.8</v>
      </c>
      <c r="AA2168" s="7">
        <f t="shared" si="33"/>
        <v>16.218181818181819</v>
      </c>
    </row>
    <row r="2169" spans="1:27" x14ac:dyDescent="0.45">
      <c r="A2169" t="s">
        <v>55</v>
      </c>
      <c r="B2169" t="s">
        <v>59</v>
      </c>
      <c r="C2169" t="s">
        <v>129</v>
      </c>
      <c r="D2169">
        <v>377</v>
      </c>
      <c r="E2169" s="10">
        <v>3844823</v>
      </c>
      <c r="F2169" s="10">
        <v>1481748</v>
      </c>
      <c r="G2169" s="10">
        <v>49557561</v>
      </c>
      <c r="H2169" s="10">
        <v>43087940</v>
      </c>
      <c r="I2169" s="10">
        <v>1507130</v>
      </c>
      <c r="J2169" s="10">
        <v>2312291</v>
      </c>
      <c r="K2169" s="10">
        <v>1384500</v>
      </c>
      <c r="L2169" s="10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 s="8">
        <v>-0.35</v>
      </c>
      <c r="W2169" s="10">
        <v>603034</v>
      </c>
      <c r="X2169">
        <v>16</v>
      </c>
      <c r="Y2169" s="4" t="str">
        <f>VLOOKUP(C2169,[1]Sheet1!$B:$D,3,FALSE)</f>
        <v>Development Banks</v>
      </c>
      <c r="Z2169">
        <f>IFERROR(VLOOKUP(C2169,[2]!LTP,2,FALSE),0)</f>
        <v>255.1</v>
      </c>
      <c r="AA2169" s="7">
        <f t="shared" si="33"/>
        <v>13.426315789473684</v>
      </c>
    </row>
    <row r="2170" spans="1:27" x14ac:dyDescent="0.45">
      <c r="A2170" t="s">
        <v>55</v>
      </c>
      <c r="B2170" t="s">
        <v>59</v>
      </c>
      <c r="C2170" t="s">
        <v>133</v>
      </c>
      <c r="D2170">
        <v>330.9</v>
      </c>
      <c r="E2170" s="10">
        <v>502830</v>
      </c>
      <c r="F2170" s="10">
        <v>55556</v>
      </c>
      <c r="G2170" s="10">
        <v>4644161</v>
      </c>
      <c r="H2170" s="10">
        <v>3133537</v>
      </c>
      <c r="I2170" s="10">
        <v>163395</v>
      </c>
      <c r="J2170" s="10">
        <v>192067</v>
      </c>
      <c r="K2170" s="10">
        <v>82145</v>
      </c>
      <c r="L2170" s="1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 s="8">
        <v>-0.52</v>
      </c>
      <c r="W2170" s="10">
        <v>36813</v>
      </c>
      <c r="X2170">
        <v>7</v>
      </c>
      <c r="Y2170" s="4" t="str">
        <f>VLOOKUP(C2170,[1]Sheet1!$B:$D,3,FALSE)</f>
        <v>Development Banks</v>
      </c>
      <c r="Z2170">
        <f>IFERROR(VLOOKUP(C2170,[2]!LTP,2,FALSE),0)</f>
        <v>254</v>
      </c>
      <c r="AA2170" s="7">
        <f t="shared" si="33"/>
        <v>25.4</v>
      </c>
    </row>
    <row r="2171" spans="1:27" x14ac:dyDescent="0.45">
      <c r="A2171" t="s">
        <v>55</v>
      </c>
      <c r="B2171" t="s">
        <v>59</v>
      </c>
      <c r="C2171" t="s">
        <v>134</v>
      </c>
      <c r="D2171">
        <v>450</v>
      </c>
      <c r="E2171" s="10">
        <v>797377</v>
      </c>
      <c r="F2171" s="10">
        <v>374363</v>
      </c>
      <c r="G2171" s="10">
        <v>5446860</v>
      </c>
      <c r="H2171" s="10">
        <v>4504253</v>
      </c>
      <c r="I2171" s="10">
        <v>264801</v>
      </c>
      <c r="J2171" s="10">
        <v>364427</v>
      </c>
      <c r="K2171" s="10">
        <v>245880</v>
      </c>
      <c r="L2171" s="10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 s="8">
        <v>-0.44</v>
      </c>
      <c r="W2171" s="10">
        <v>125393</v>
      </c>
      <c r="X2171">
        <v>16</v>
      </c>
      <c r="Y2171" s="4" t="str">
        <f>VLOOKUP(C2171,[1]Sheet1!$B:$D,3,FALSE)</f>
        <v>Development Banks</v>
      </c>
      <c r="Z2171">
        <f>IFERROR(VLOOKUP(C2171,[2]!LTP,2,FALSE),0)</f>
        <v>353.1</v>
      </c>
      <c r="AA2171" s="7">
        <f t="shared" si="33"/>
        <v>17.655000000000001</v>
      </c>
    </row>
    <row r="2172" spans="1:27" x14ac:dyDescent="0.45">
      <c r="A2172" t="s">
        <v>55</v>
      </c>
      <c r="B2172" t="s">
        <v>59</v>
      </c>
      <c r="C2172" t="s">
        <v>136</v>
      </c>
      <c r="D2172">
        <v>485</v>
      </c>
      <c r="E2172" s="10">
        <v>4811551</v>
      </c>
      <c r="F2172" s="10">
        <v>1996484</v>
      </c>
      <c r="G2172" s="10">
        <v>86903303</v>
      </c>
      <c r="H2172" s="10">
        <v>72899550</v>
      </c>
      <c r="I2172" s="10">
        <v>2704576</v>
      </c>
      <c r="J2172" s="10">
        <v>3703600</v>
      </c>
      <c r="K2172" s="10">
        <v>2163201</v>
      </c>
      <c r="L2172" s="10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 s="8">
        <v>-0.43</v>
      </c>
      <c r="W2172" s="10">
        <v>860533</v>
      </c>
      <c r="X2172">
        <v>18</v>
      </c>
      <c r="Y2172" s="4" t="str">
        <f>VLOOKUP(C2172,[1]Sheet1!$B:$D,3,FALSE)</f>
        <v>Development Banks</v>
      </c>
      <c r="Z2172">
        <f>IFERROR(VLOOKUP(C2172,[2]!LTP,2,FALSE),0)</f>
        <v>390</v>
      </c>
      <c r="AA2172" s="7">
        <f t="shared" si="33"/>
        <v>16.25</v>
      </c>
    </row>
    <row r="2173" spans="1:27" x14ac:dyDescent="0.45">
      <c r="A2173" t="s">
        <v>55</v>
      </c>
      <c r="B2173" t="s">
        <v>59</v>
      </c>
      <c r="C2173" t="s">
        <v>156</v>
      </c>
      <c r="D2173">
        <v>382</v>
      </c>
      <c r="E2173" s="10">
        <v>131234</v>
      </c>
      <c r="F2173" s="10">
        <v>-50270</v>
      </c>
      <c r="G2173" s="10">
        <v>98470</v>
      </c>
      <c r="H2173" s="10">
        <v>68999</v>
      </c>
      <c r="I2173">
        <v>-955</v>
      </c>
      <c r="J2173" s="10">
        <v>1146</v>
      </c>
      <c r="K2173" s="10">
        <v>-23143</v>
      </c>
      <c r="L2173" s="10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 s="8">
        <v>0</v>
      </c>
      <c r="W2173" s="10">
        <v>-218307</v>
      </c>
      <c r="X2173">
        <v>-166</v>
      </c>
      <c r="Y2173" s="4" t="str">
        <f>VLOOKUP(C2173,[1]Sheet1!$B:$D,3,FALSE)</f>
        <v>Development Banks</v>
      </c>
      <c r="Z2173">
        <f>IFERROR(VLOOKUP(C2173,[2]!LTP,2,FALSE),0)</f>
        <v>381.2</v>
      </c>
      <c r="AA2173" s="7">
        <f t="shared" si="33"/>
        <v>-47.65</v>
      </c>
    </row>
    <row r="2174" spans="1:27" x14ac:dyDescent="0.45">
      <c r="A2174" t="s">
        <v>55</v>
      </c>
      <c r="B2174" t="s">
        <v>59</v>
      </c>
      <c r="C2174" t="s">
        <v>139</v>
      </c>
      <c r="D2174">
        <v>376</v>
      </c>
      <c r="E2174" s="10">
        <v>2736972</v>
      </c>
      <c r="F2174" s="10">
        <v>979995</v>
      </c>
      <c r="G2174" s="10">
        <v>41797350</v>
      </c>
      <c r="H2174" s="10">
        <v>33095239</v>
      </c>
      <c r="I2174" s="10">
        <v>1197936</v>
      </c>
      <c r="J2174" s="10">
        <v>1657737</v>
      </c>
      <c r="K2174" s="10">
        <v>792635</v>
      </c>
      <c r="L2174" s="10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 s="8">
        <v>-0.43</v>
      </c>
      <c r="W2174" s="10">
        <v>288393</v>
      </c>
      <c r="X2174">
        <v>11</v>
      </c>
      <c r="Y2174" s="4" t="str">
        <f>VLOOKUP(C2174,[1]Sheet1!$B:$D,3,FALSE)</f>
        <v>Development Banks</v>
      </c>
      <c r="Z2174">
        <f>IFERROR(VLOOKUP(C2174,[2]!LTP,2,FALSE),0)</f>
        <v>280</v>
      </c>
      <c r="AA2174" s="7">
        <f t="shared" si="33"/>
        <v>18.666666666666668</v>
      </c>
    </row>
    <row r="2175" spans="1:27" x14ac:dyDescent="0.45">
      <c r="A2175" t="s">
        <v>55</v>
      </c>
      <c r="B2175" t="s">
        <v>59</v>
      </c>
      <c r="C2175" t="s">
        <v>141</v>
      </c>
      <c r="D2175">
        <v>375</v>
      </c>
      <c r="E2175" s="10">
        <v>3408464</v>
      </c>
      <c r="F2175" s="10">
        <v>1419809</v>
      </c>
      <c r="G2175" s="10">
        <v>35415475</v>
      </c>
      <c r="H2175" s="10">
        <v>29157408</v>
      </c>
      <c r="I2175" s="10">
        <v>1316972</v>
      </c>
      <c r="J2175" s="10">
        <v>1533169</v>
      </c>
      <c r="K2175" s="10">
        <v>875249</v>
      </c>
      <c r="L2175" s="10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 s="8">
        <v>-0.42</v>
      </c>
      <c r="W2175" s="10">
        <v>378957</v>
      </c>
      <c r="X2175">
        <v>11</v>
      </c>
      <c r="Y2175" s="4" t="str">
        <f>VLOOKUP(C2175,[1]Sheet1!$B:$D,3,FALSE)</f>
        <v>Development Banks</v>
      </c>
      <c r="Z2175">
        <f>IFERROR(VLOOKUP(C2175,[2]!LTP,2,FALSE),0)</f>
        <v>318.2</v>
      </c>
      <c r="AA2175" s="7">
        <f t="shared" si="33"/>
        <v>21.213333333333331</v>
      </c>
    </row>
    <row r="2176" spans="1:27" x14ac:dyDescent="0.45">
      <c r="A2176" t="s">
        <v>55</v>
      </c>
      <c r="B2176" t="s">
        <v>59</v>
      </c>
      <c r="C2176" t="s">
        <v>142</v>
      </c>
      <c r="D2176">
        <v>340.9</v>
      </c>
      <c r="E2176" s="10">
        <v>557456</v>
      </c>
      <c r="F2176" s="10">
        <v>79832</v>
      </c>
      <c r="G2176" s="10">
        <v>4257853</v>
      </c>
      <c r="H2176" s="10">
        <v>2926054</v>
      </c>
      <c r="I2176" s="10">
        <v>169412</v>
      </c>
      <c r="J2176" s="10">
        <v>234978</v>
      </c>
      <c r="K2176" s="10">
        <v>100471</v>
      </c>
      <c r="L2176" s="10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 s="8">
        <v>-0.64</v>
      </c>
      <c r="W2176" s="10">
        <v>20828</v>
      </c>
      <c r="X2176">
        <v>4</v>
      </c>
      <c r="Y2176" s="4" t="str">
        <f>VLOOKUP(C2176,[1]Sheet1!$B:$D,3,FALSE)</f>
        <v>Development Banks</v>
      </c>
      <c r="Z2176">
        <f>IFERROR(VLOOKUP(C2176,[2]!LTP,2,FALSE),0)</f>
        <v>249.9</v>
      </c>
      <c r="AA2176" s="7">
        <f t="shared" si="33"/>
        <v>41.65</v>
      </c>
    </row>
    <row r="2177" spans="1:27" x14ac:dyDescent="0.45">
      <c r="A2177" t="s">
        <v>55</v>
      </c>
      <c r="B2177" t="s">
        <v>59</v>
      </c>
      <c r="C2177" t="s">
        <v>153</v>
      </c>
      <c r="D2177">
        <v>460</v>
      </c>
      <c r="E2177" s="10">
        <v>272271</v>
      </c>
      <c r="F2177" s="10">
        <v>135440</v>
      </c>
      <c r="G2177" s="10">
        <v>1100943</v>
      </c>
      <c r="H2177" s="10">
        <v>972085</v>
      </c>
      <c r="I2177" s="10">
        <v>67955</v>
      </c>
      <c r="J2177" s="10">
        <v>79742</v>
      </c>
      <c r="K2177" s="10">
        <v>42763</v>
      </c>
      <c r="L2177" s="10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 s="8">
        <v>-0.67</v>
      </c>
      <c r="W2177" s="10">
        <v>18951</v>
      </c>
      <c r="X2177">
        <v>7</v>
      </c>
      <c r="Y2177" s="4" t="str">
        <f>VLOOKUP(C2177,[1]Sheet1!$B:$D,3,FALSE)</f>
        <v>Delist</v>
      </c>
      <c r="Z2177">
        <f>IFERROR(VLOOKUP(C2177,[2]!LTP,2,FALSE),0)</f>
        <v>0</v>
      </c>
      <c r="AA2177" s="7">
        <f t="shared" si="33"/>
        <v>0</v>
      </c>
    </row>
    <row r="2178" spans="1:27" x14ac:dyDescent="0.45">
      <c r="A2178" t="s">
        <v>55</v>
      </c>
      <c r="B2178" t="s">
        <v>59</v>
      </c>
      <c r="C2178" t="s">
        <v>144</v>
      </c>
      <c r="D2178">
        <v>296</v>
      </c>
      <c r="E2178" s="10">
        <v>519000</v>
      </c>
      <c r="F2178" s="10">
        <v>25044</v>
      </c>
      <c r="G2178" s="10">
        <v>1643476</v>
      </c>
      <c r="H2178" s="10">
        <v>1864506</v>
      </c>
      <c r="I2178" s="10">
        <v>83266</v>
      </c>
      <c r="J2178" s="10">
        <v>94684</v>
      </c>
      <c r="K2178" s="10">
        <v>24419</v>
      </c>
      <c r="L2178" s="10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 s="8">
        <v>-0.76</v>
      </c>
      <c r="W2178" s="10">
        <v>11393</v>
      </c>
      <c r="X2178">
        <v>2</v>
      </c>
      <c r="Y2178" s="4" t="str">
        <f>VLOOKUP(C2178,[1]Sheet1!$B:$D,3,FALSE)</f>
        <v>Development Banks</v>
      </c>
      <c r="Z2178">
        <f>IFERROR(VLOOKUP(C2178,[2]!LTP,2,FALSE),0)</f>
        <v>247</v>
      </c>
      <c r="AA2178" s="7">
        <f t="shared" ref="AA2178:AA2241" si="34">IFERROR(Z2178/M2178,0)</f>
        <v>123.5</v>
      </c>
    </row>
    <row r="2179" spans="1:27" x14ac:dyDescent="0.45">
      <c r="A2179" t="s">
        <v>55</v>
      </c>
      <c r="B2179" t="s">
        <v>59</v>
      </c>
      <c r="C2179" t="s">
        <v>146</v>
      </c>
      <c r="D2179">
        <v>423</v>
      </c>
      <c r="E2179" s="10">
        <v>3342403</v>
      </c>
      <c r="F2179" s="10">
        <v>2164141</v>
      </c>
      <c r="G2179" s="10">
        <v>38609250</v>
      </c>
      <c r="H2179" s="10">
        <v>30106374</v>
      </c>
      <c r="I2179" s="10">
        <v>1567327</v>
      </c>
      <c r="J2179" s="10">
        <v>2112495</v>
      </c>
      <c r="K2179" s="10">
        <v>1254393</v>
      </c>
      <c r="L2179" s="10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 s="8">
        <v>-0.33</v>
      </c>
      <c r="W2179" s="10">
        <v>563856</v>
      </c>
      <c r="X2179">
        <v>17</v>
      </c>
      <c r="Y2179" s="4" t="str">
        <f>VLOOKUP(C2179,[1]Sheet1!$B:$D,3,FALSE)</f>
        <v>Development Banks</v>
      </c>
      <c r="Z2179">
        <f>IFERROR(VLOOKUP(C2179,[2]!LTP,2,FALSE),0)</f>
        <v>295.89999999999998</v>
      </c>
      <c r="AA2179" s="7">
        <f t="shared" si="34"/>
        <v>13.45</v>
      </c>
    </row>
    <row r="2180" spans="1:27" x14ac:dyDescent="0.45">
      <c r="A2180" t="s">
        <v>55</v>
      </c>
      <c r="B2180" t="s">
        <v>59</v>
      </c>
      <c r="C2180" t="s">
        <v>151</v>
      </c>
      <c r="D2180">
        <v>443</v>
      </c>
      <c r="E2180" s="10">
        <v>2906454</v>
      </c>
      <c r="F2180" s="10">
        <v>2389248</v>
      </c>
      <c r="G2180" s="10">
        <v>36371789</v>
      </c>
      <c r="H2180" s="10">
        <v>29740136</v>
      </c>
      <c r="I2180" s="10">
        <v>1221004</v>
      </c>
      <c r="J2180" s="10">
        <v>1576567</v>
      </c>
      <c r="K2180" s="10">
        <v>936034</v>
      </c>
      <c r="L2180" s="1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 s="8">
        <v>-0.39</v>
      </c>
      <c r="W2180" s="10">
        <v>370794</v>
      </c>
      <c r="X2180">
        <v>13</v>
      </c>
      <c r="Y2180" s="4" t="str">
        <f>VLOOKUP(C2180,[1]Sheet1!$B:$D,3,FALSE)</f>
        <v>Development Banks</v>
      </c>
      <c r="Z2180">
        <f>IFERROR(VLOOKUP(C2180,[2]!LTP,2,FALSE),0)</f>
        <v>325</v>
      </c>
      <c r="AA2180" s="7">
        <f t="shared" si="34"/>
        <v>18.055555555555557</v>
      </c>
    </row>
    <row r="2181" spans="1:27" x14ac:dyDescent="0.45">
      <c r="A2181" t="s">
        <v>55</v>
      </c>
      <c r="B2181" t="s">
        <v>59</v>
      </c>
      <c r="C2181" t="s">
        <v>147</v>
      </c>
      <c r="D2181">
        <v>445</v>
      </c>
      <c r="E2181" s="10">
        <v>2651964</v>
      </c>
      <c r="F2181" s="10">
        <v>1289233</v>
      </c>
      <c r="G2181" s="10">
        <v>44450167</v>
      </c>
      <c r="H2181" s="10">
        <v>38829183</v>
      </c>
      <c r="I2181" s="10">
        <v>1490326</v>
      </c>
      <c r="J2181" s="10">
        <v>1839437</v>
      </c>
      <c r="K2181" s="10">
        <v>858969</v>
      </c>
      <c r="L2181" s="10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 s="8">
        <v>-0.33</v>
      </c>
      <c r="W2181" s="10">
        <v>434521</v>
      </c>
      <c r="X2181">
        <v>16</v>
      </c>
      <c r="Y2181" s="4" t="str">
        <f>VLOOKUP(C2181,[1]Sheet1!$B:$D,3,FALSE)</f>
        <v>Development Banks</v>
      </c>
      <c r="Z2181">
        <f>IFERROR(VLOOKUP(C2181,[2]!LTP,2,FALSE),0)</f>
        <v>291.60000000000002</v>
      </c>
      <c r="AA2181" s="7">
        <f t="shared" si="34"/>
        <v>11.215384615384616</v>
      </c>
    </row>
    <row r="2182" spans="1:27" x14ac:dyDescent="0.45">
      <c r="A2182" t="s">
        <v>55</v>
      </c>
      <c r="B2182" t="s">
        <v>59</v>
      </c>
      <c r="C2182" t="s">
        <v>148</v>
      </c>
      <c r="D2182">
        <v>294</v>
      </c>
      <c r="E2182" s="10">
        <v>834338</v>
      </c>
      <c r="F2182" s="10">
        <v>172494</v>
      </c>
      <c r="G2182" s="10">
        <v>4511738</v>
      </c>
      <c r="H2182" s="10">
        <v>3993385</v>
      </c>
      <c r="I2182" s="10">
        <v>217270</v>
      </c>
      <c r="J2182" s="10">
        <v>252462</v>
      </c>
      <c r="K2182" s="10">
        <v>76868</v>
      </c>
      <c r="L2182" s="10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 s="8">
        <v>-0.52</v>
      </c>
      <c r="W2182" s="10">
        <v>74494</v>
      </c>
      <c r="X2182">
        <v>9</v>
      </c>
      <c r="Y2182" s="4" t="str">
        <f>VLOOKUP(C2182,[1]Sheet1!$B:$D,3,FALSE)</f>
        <v>Development Banks</v>
      </c>
      <c r="Z2182">
        <f>IFERROR(VLOOKUP(C2182,[2]!LTP,2,FALSE),0)</f>
        <v>230.5</v>
      </c>
      <c r="AA2182" s="7">
        <f t="shared" si="34"/>
        <v>32.928571428571431</v>
      </c>
    </row>
    <row r="2183" spans="1:27" x14ac:dyDescent="0.45">
      <c r="A2183" t="s">
        <v>24</v>
      </c>
      <c r="B2183" t="s">
        <v>60</v>
      </c>
      <c r="C2183" t="s">
        <v>154</v>
      </c>
      <c r="D2183">
        <v>480</v>
      </c>
      <c r="E2183" s="10">
        <v>410000</v>
      </c>
      <c r="F2183" s="10">
        <v>186625</v>
      </c>
      <c r="G2183" s="10">
        <v>558906</v>
      </c>
      <c r="H2183" s="10">
        <v>518863</v>
      </c>
      <c r="I2183" s="10">
        <v>7766</v>
      </c>
      <c r="J2183" s="10">
        <v>10025</v>
      </c>
      <c r="K2183" s="10">
        <v>4188</v>
      </c>
      <c r="L2183" s="10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 s="10">
        <v>1414</v>
      </c>
      <c r="S2183">
        <v>3.7</v>
      </c>
      <c r="T2183">
        <v>146</v>
      </c>
      <c r="U2183">
        <v>61</v>
      </c>
      <c r="V2183" s="8">
        <v>-0.87</v>
      </c>
      <c r="W2183" s="10">
        <v>1155</v>
      </c>
      <c r="X2183">
        <v>1</v>
      </c>
      <c r="Y2183" s="4" t="str">
        <f>VLOOKUP(C2183,[1]Sheet1!$B:$D,3,FALSE)</f>
        <v>Development Banks</v>
      </c>
      <c r="Z2183">
        <f>IFERROR(VLOOKUP(C2183,[2]!LTP,2,FALSE),0)</f>
        <v>288.5</v>
      </c>
      <c r="AA2183" s="7">
        <f t="shared" si="34"/>
        <v>288.5</v>
      </c>
    </row>
    <row r="2184" spans="1:27" x14ac:dyDescent="0.45">
      <c r="A2184" t="s">
        <v>24</v>
      </c>
      <c r="B2184" t="s">
        <v>60</v>
      </c>
      <c r="C2184" t="s">
        <v>125</v>
      </c>
      <c r="D2184">
        <v>418</v>
      </c>
      <c r="E2184" s="10">
        <v>908456</v>
      </c>
      <c r="F2184" s="10">
        <v>400479</v>
      </c>
      <c r="G2184" s="10">
        <v>11129631</v>
      </c>
      <c r="H2184" s="10">
        <v>9962871</v>
      </c>
      <c r="I2184" s="10">
        <v>113157</v>
      </c>
      <c r="J2184" s="10">
        <v>138632</v>
      </c>
      <c r="K2184" s="10">
        <v>74514</v>
      </c>
      <c r="L2184" s="10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 s="8">
        <v>-0.61</v>
      </c>
      <c r="W2184" s="10">
        <v>-94956</v>
      </c>
      <c r="X2184">
        <v>-42</v>
      </c>
      <c r="Y2184" s="4" t="str">
        <f>VLOOKUP(C2184,[1]Sheet1!$B:$D,3,FALSE)</f>
        <v>Development Banks</v>
      </c>
      <c r="Z2184">
        <f>IFERROR(VLOOKUP(C2184,[2]!LTP,2,FALSE),0)</f>
        <v>279.10000000000002</v>
      </c>
      <c r="AA2184" s="7">
        <f t="shared" si="34"/>
        <v>34.887500000000003</v>
      </c>
    </row>
    <row r="2185" spans="1:27" x14ac:dyDescent="0.45">
      <c r="A2185" t="s">
        <v>24</v>
      </c>
      <c r="B2185" t="s">
        <v>60</v>
      </c>
      <c r="C2185" t="s">
        <v>126</v>
      </c>
      <c r="D2185">
        <v>430.6</v>
      </c>
      <c r="E2185" s="10">
        <v>3675913</v>
      </c>
      <c r="F2185" s="10">
        <v>1769610</v>
      </c>
      <c r="G2185" s="10">
        <v>64712837</v>
      </c>
      <c r="H2185" s="10">
        <v>55988503</v>
      </c>
      <c r="I2185" s="10">
        <v>564192</v>
      </c>
      <c r="J2185" s="10">
        <v>728773</v>
      </c>
      <c r="K2185" s="10">
        <v>406428</v>
      </c>
      <c r="L2185" s="10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 s="8">
        <v>-0.4</v>
      </c>
      <c r="W2185" s="10">
        <v>60725</v>
      </c>
      <c r="X2185">
        <v>7</v>
      </c>
      <c r="Y2185" s="4" t="str">
        <f>VLOOKUP(C2185,[1]Sheet1!$B:$D,3,FALSE)</f>
        <v>Development Banks</v>
      </c>
      <c r="Z2185">
        <f>IFERROR(VLOOKUP(C2185,[2]!LTP,2,FALSE),0)</f>
        <v>356.8</v>
      </c>
      <c r="AA2185" s="7">
        <f t="shared" si="34"/>
        <v>17.84</v>
      </c>
    </row>
    <row r="2186" spans="1:27" x14ac:dyDescent="0.45">
      <c r="A2186" t="s">
        <v>24</v>
      </c>
      <c r="B2186" t="s">
        <v>60</v>
      </c>
      <c r="C2186" t="s">
        <v>129</v>
      </c>
      <c r="D2186">
        <v>377</v>
      </c>
      <c r="E2186" s="10">
        <v>3844823</v>
      </c>
      <c r="F2186" s="10">
        <v>1652180</v>
      </c>
      <c r="G2186" s="10">
        <v>48821239</v>
      </c>
      <c r="H2186" s="10">
        <v>47556034</v>
      </c>
      <c r="I2186" s="10">
        <v>504072</v>
      </c>
      <c r="J2186" s="10">
        <v>622790</v>
      </c>
      <c r="K2186" s="10">
        <v>365005</v>
      </c>
      <c r="L2186" s="10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 s="8">
        <v>-0.28000000000000003</v>
      </c>
      <c r="W2186" s="10">
        <v>39012</v>
      </c>
      <c r="X2186">
        <v>4</v>
      </c>
      <c r="Y2186" s="4" t="str">
        <f>VLOOKUP(C2186,[1]Sheet1!$B:$D,3,FALSE)</f>
        <v>Development Banks</v>
      </c>
      <c r="Z2186">
        <f>IFERROR(VLOOKUP(C2186,[2]!LTP,2,FALSE),0)</f>
        <v>255.1</v>
      </c>
      <c r="AA2186" s="7">
        <f t="shared" si="34"/>
        <v>11.091304347826087</v>
      </c>
    </row>
    <row r="2187" spans="1:27" x14ac:dyDescent="0.45">
      <c r="A2187" t="s">
        <v>24</v>
      </c>
      <c r="B2187" t="s">
        <v>60</v>
      </c>
      <c r="C2187" t="s">
        <v>133</v>
      </c>
      <c r="D2187">
        <v>330.9</v>
      </c>
      <c r="E2187" s="10">
        <v>502830</v>
      </c>
      <c r="F2187" s="10">
        <v>133936</v>
      </c>
      <c r="G2187" s="10">
        <v>4562258</v>
      </c>
      <c r="H2187" s="10">
        <v>3238651</v>
      </c>
      <c r="I2187" s="10">
        <v>45173</v>
      </c>
      <c r="J2187" s="10">
        <v>51118</v>
      </c>
      <c r="K2187" s="10">
        <v>22203</v>
      </c>
      <c r="L2187" s="10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 s="8">
        <v>-0.31</v>
      </c>
      <c r="W2187" s="10">
        <v>-9180</v>
      </c>
      <c r="X2187">
        <v>-7</v>
      </c>
      <c r="Y2187" s="4" t="str">
        <f>VLOOKUP(C2187,[1]Sheet1!$B:$D,3,FALSE)</f>
        <v>Development Banks</v>
      </c>
      <c r="Z2187">
        <f>IFERROR(VLOOKUP(C2187,[2]!LTP,2,FALSE),0)</f>
        <v>254</v>
      </c>
      <c r="AA2187" s="7">
        <f t="shared" si="34"/>
        <v>14.111111111111111</v>
      </c>
    </row>
    <row r="2188" spans="1:27" x14ac:dyDescent="0.45">
      <c r="A2188" t="s">
        <v>24</v>
      </c>
      <c r="B2188" t="s">
        <v>60</v>
      </c>
      <c r="C2188" t="s">
        <v>134</v>
      </c>
      <c r="D2188">
        <v>450</v>
      </c>
      <c r="E2188" s="10">
        <v>797377</v>
      </c>
      <c r="F2188" s="10">
        <v>388879</v>
      </c>
      <c r="G2188" s="10">
        <v>5563222</v>
      </c>
      <c r="H2188" s="10">
        <v>4706248</v>
      </c>
      <c r="I2188" s="10">
        <v>75176</v>
      </c>
      <c r="J2188" s="10">
        <v>91203</v>
      </c>
      <c r="K2188" s="10">
        <v>61542</v>
      </c>
      <c r="L2188" s="10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 s="8">
        <v>-0.54</v>
      </c>
      <c r="W2188">
        <v>379</v>
      </c>
      <c r="X2188">
        <v>0</v>
      </c>
      <c r="Y2188" s="4" t="str">
        <f>VLOOKUP(C2188,[1]Sheet1!$B:$D,3,FALSE)</f>
        <v>Development Banks</v>
      </c>
      <c r="Z2188">
        <f>IFERROR(VLOOKUP(C2188,[2]!LTP,2,FALSE),0)</f>
        <v>353.1</v>
      </c>
      <c r="AA2188" s="7">
        <f t="shared" si="34"/>
        <v>27.161538461538463</v>
      </c>
    </row>
    <row r="2189" spans="1:27" x14ac:dyDescent="0.45">
      <c r="A2189" t="s">
        <v>24</v>
      </c>
      <c r="B2189" t="s">
        <v>60</v>
      </c>
      <c r="C2189" t="s">
        <v>136</v>
      </c>
      <c r="D2189">
        <v>485</v>
      </c>
      <c r="E2189" s="10">
        <v>5657181</v>
      </c>
      <c r="F2189" s="10">
        <v>2316394</v>
      </c>
      <c r="G2189" s="10">
        <v>97166149</v>
      </c>
      <c r="H2189" s="10">
        <v>85041836</v>
      </c>
      <c r="I2189" s="10">
        <v>837683</v>
      </c>
      <c r="J2189" s="10">
        <v>1084965</v>
      </c>
      <c r="K2189" s="10">
        <v>668575</v>
      </c>
      <c r="L2189" s="10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 s="8">
        <v>-0.43</v>
      </c>
      <c r="W2189" s="10">
        <v>78991</v>
      </c>
      <c r="X2189">
        <v>6</v>
      </c>
      <c r="Y2189" s="4" t="str">
        <f>VLOOKUP(C2189,[1]Sheet1!$B:$D,3,FALSE)</f>
        <v>Development Banks</v>
      </c>
      <c r="Z2189">
        <f>IFERROR(VLOOKUP(C2189,[2]!LTP,2,FALSE),0)</f>
        <v>390</v>
      </c>
      <c r="AA2189" s="7">
        <f t="shared" si="34"/>
        <v>16.25</v>
      </c>
    </row>
    <row r="2190" spans="1:27" x14ac:dyDescent="0.45">
      <c r="A2190" t="s">
        <v>24</v>
      </c>
      <c r="B2190" t="s">
        <v>60</v>
      </c>
      <c r="C2190" t="s">
        <v>156</v>
      </c>
      <c r="D2190">
        <v>382</v>
      </c>
      <c r="E2190" s="10">
        <v>131234</v>
      </c>
      <c r="F2190" s="10">
        <v>-45416</v>
      </c>
      <c r="G2190" s="10">
        <v>115993</v>
      </c>
      <c r="H2190" s="10">
        <v>104210</v>
      </c>
      <c r="I2190">
        <v>715</v>
      </c>
      <c r="J2190" s="10">
        <v>1167</v>
      </c>
      <c r="K2190" s="1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 s="8">
        <v>0</v>
      </c>
      <c r="W2190" s="10">
        <v>-437525</v>
      </c>
      <c r="X2190" s="10">
        <v>-1334</v>
      </c>
      <c r="Y2190" s="4" t="str">
        <f>VLOOKUP(C2190,[1]Sheet1!$B:$D,3,FALSE)</f>
        <v>Development Banks</v>
      </c>
      <c r="Z2190">
        <f>IFERROR(VLOOKUP(C2190,[2]!LTP,2,FALSE),0)</f>
        <v>381.2</v>
      </c>
      <c r="AA2190" s="7">
        <f t="shared" si="34"/>
        <v>-127.06666666666666</v>
      </c>
    </row>
    <row r="2191" spans="1:27" x14ac:dyDescent="0.45">
      <c r="A2191" t="s">
        <v>24</v>
      </c>
      <c r="B2191" t="s">
        <v>60</v>
      </c>
      <c r="C2191" t="s">
        <v>139</v>
      </c>
      <c r="D2191">
        <v>376</v>
      </c>
      <c r="E2191" s="10">
        <v>2736972</v>
      </c>
      <c r="F2191" s="10">
        <v>1019370</v>
      </c>
      <c r="G2191" s="10">
        <v>44702416</v>
      </c>
      <c r="H2191" s="10">
        <v>37697793</v>
      </c>
      <c r="I2191" s="10">
        <v>365088</v>
      </c>
      <c r="J2191" s="10">
        <v>447467</v>
      </c>
      <c r="K2191" s="10">
        <v>209966</v>
      </c>
      <c r="L2191" s="10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 s="8">
        <v>-0.57999999999999996</v>
      </c>
      <c r="W2191" s="10">
        <v>12035</v>
      </c>
      <c r="X2191">
        <v>2</v>
      </c>
      <c r="Y2191" s="4" t="str">
        <f>VLOOKUP(C2191,[1]Sheet1!$B:$D,3,FALSE)</f>
        <v>Development Banks</v>
      </c>
      <c r="Z2191">
        <f>IFERROR(VLOOKUP(C2191,[2]!LTP,2,FALSE),0)</f>
        <v>280</v>
      </c>
      <c r="AA2191" s="7">
        <f t="shared" si="34"/>
        <v>35</v>
      </c>
    </row>
    <row r="2192" spans="1:27" x14ac:dyDescent="0.45">
      <c r="A2192" t="s">
        <v>24</v>
      </c>
      <c r="B2192" t="s">
        <v>60</v>
      </c>
      <c r="C2192" t="s">
        <v>141</v>
      </c>
      <c r="D2192">
        <v>375</v>
      </c>
      <c r="E2192" s="10">
        <v>3781009</v>
      </c>
      <c r="F2192" s="10">
        <v>1580841</v>
      </c>
      <c r="G2192" s="10">
        <v>40271164</v>
      </c>
      <c r="H2192" s="10">
        <v>33412060</v>
      </c>
      <c r="I2192" s="10">
        <v>379743</v>
      </c>
      <c r="J2192" s="10">
        <v>474977</v>
      </c>
      <c r="K2192" s="10">
        <v>277618</v>
      </c>
      <c r="L2192" s="10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 s="8">
        <v>-0.41</v>
      </c>
      <c r="W2192" s="10">
        <v>33439</v>
      </c>
      <c r="X2192">
        <v>4</v>
      </c>
      <c r="Y2192" s="4" t="str">
        <f>VLOOKUP(C2192,[1]Sheet1!$B:$D,3,FALSE)</f>
        <v>Development Banks</v>
      </c>
      <c r="Z2192">
        <f>IFERROR(VLOOKUP(C2192,[2]!LTP,2,FALSE),0)</f>
        <v>318.2</v>
      </c>
      <c r="AA2192" s="7">
        <f t="shared" si="34"/>
        <v>19.887499999999999</v>
      </c>
    </row>
    <row r="2193" spans="1:27" x14ac:dyDescent="0.45">
      <c r="A2193" t="s">
        <v>24</v>
      </c>
      <c r="B2193" t="s">
        <v>60</v>
      </c>
      <c r="C2193" t="s">
        <v>142</v>
      </c>
      <c r="D2193">
        <v>340.9</v>
      </c>
      <c r="E2193" s="10">
        <v>557456</v>
      </c>
      <c r="F2193" s="10">
        <v>61753</v>
      </c>
      <c r="G2193" s="10">
        <v>4155933</v>
      </c>
      <c r="H2193" s="10">
        <v>3194958</v>
      </c>
      <c r="I2193" s="10">
        <v>37053</v>
      </c>
      <c r="J2193" s="10">
        <v>43926</v>
      </c>
      <c r="K2193" s="10">
        <v>10359</v>
      </c>
      <c r="L2193" s="10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 s="8">
        <v>0</v>
      </c>
      <c r="W2193" s="10">
        <v>-65111</v>
      </c>
      <c r="X2193">
        <v>-47</v>
      </c>
      <c r="Y2193" s="4" t="str">
        <f>VLOOKUP(C2193,[1]Sheet1!$B:$D,3,FALSE)</f>
        <v>Development Banks</v>
      </c>
      <c r="Z2193">
        <f>IFERROR(VLOOKUP(C2193,[2]!LTP,2,FALSE),0)</f>
        <v>249.9</v>
      </c>
      <c r="AA2193" s="7">
        <f t="shared" si="34"/>
        <v>-49.980000000000004</v>
      </c>
    </row>
    <row r="2194" spans="1:27" x14ac:dyDescent="0.45">
      <c r="A2194" t="s">
        <v>24</v>
      </c>
      <c r="B2194" t="s">
        <v>60</v>
      </c>
      <c r="C2194" t="s">
        <v>144</v>
      </c>
      <c r="D2194">
        <v>296</v>
      </c>
      <c r="E2194" s="10">
        <v>519000</v>
      </c>
      <c r="F2194" s="10">
        <v>25660</v>
      </c>
      <c r="G2194" s="10">
        <v>1905411</v>
      </c>
      <c r="H2194" s="10">
        <v>2064096</v>
      </c>
      <c r="I2194" s="10">
        <v>26317</v>
      </c>
      <c r="J2194" s="10">
        <v>29467</v>
      </c>
      <c r="K2194" s="10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 s="10">
        <v>1897</v>
      </c>
      <c r="S2194">
        <v>2.5</v>
      </c>
      <c r="T2194">
        <v>105</v>
      </c>
      <c r="U2194">
        <v>32</v>
      </c>
      <c r="V2194" s="8">
        <v>-0.89</v>
      </c>
      <c r="W2194">
        <v>616</v>
      </c>
      <c r="X2194">
        <v>0</v>
      </c>
      <c r="Y2194" s="4" t="str">
        <f>VLOOKUP(C2194,[1]Sheet1!$B:$D,3,FALSE)</f>
        <v>Development Banks</v>
      </c>
      <c r="Z2194">
        <f>IFERROR(VLOOKUP(C2194,[2]!LTP,2,FALSE),0)</f>
        <v>247</v>
      </c>
      <c r="AA2194" s="7">
        <f t="shared" si="34"/>
        <v>0</v>
      </c>
    </row>
    <row r="2195" spans="1:27" x14ac:dyDescent="0.45">
      <c r="A2195" t="s">
        <v>24</v>
      </c>
      <c r="B2195" t="s">
        <v>60</v>
      </c>
      <c r="C2195" t="s">
        <v>146</v>
      </c>
      <c r="D2195">
        <v>423</v>
      </c>
      <c r="E2195" s="10">
        <v>3342403</v>
      </c>
      <c r="F2195" s="10">
        <v>2394675</v>
      </c>
      <c r="G2195" s="10">
        <v>39784069</v>
      </c>
      <c r="H2195" s="10">
        <v>31864125</v>
      </c>
      <c r="I2195" s="10">
        <v>463760</v>
      </c>
      <c r="J2195" s="10">
        <v>608022</v>
      </c>
      <c r="K2195" s="10">
        <v>361130</v>
      </c>
      <c r="L2195" s="10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 s="8">
        <v>-0.23</v>
      </c>
      <c r="W2195" s="10">
        <v>126263</v>
      </c>
      <c r="X2195">
        <v>15</v>
      </c>
      <c r="Y2195" s="4" t="str">
        <f>VLOOKUP(C2195,[1]Sheet1!$B:$D,3,FALSE)</f>
        <v>Development Banks</v>
      </c>
      <c r="Z2195">
        <f>IFERROR(VLOOKUP(C2195,[2]!LTP,2,FALSE),0)</f>
        <v>295.89999999999998</v>
      </c>
      <c r="AA2195" s="7">
        <f t="shared" si="34"/>
        <v>10.567857142857141</v>
      </c>
    </row>
    <row r="2196" spans="1:27" x14ac:dyDescent="0.45">
      <c r="A2196" t="s">
        <v>24</v>
      </c>
      <c r="B2196" t="s">
        <v>60</v>
      </c>
      <c r="C2196" t="s">
        <v>151</v>
      </c>
      <c r="D2196">
        <v>443</v>
      </c>
      <c r="E2196" s="10">
        <v>2906454</v>
      </c>
      <c r="F2196" s="10">
        <v>2530055</v>
      </c>
      <c r="G2196" s="10">
        <v>36554500</v>
      </c>
      <c r="H2196" s="10">
        <v>32398021</v>
      </c>
      <c r="I2196" s="10">
        <v>333663</v>
      </c>
      <c r="J2196" s="10">
        <v>421594</v>
      </c>
      <c r="K2196" s="10">
        <v>232021</v>
      </c>
      <c r="L2196" s="10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 s="8">
        <v>-0.21</v>
      </c>
      <c r="W2196" s="10">
        <v>75144</v>
      </c>
      <c r="X2196">
        <v>10</v>
      </c>
      <c r="Y2196" s="4" t="str">
        <f>VLOOKUP(C2196,[1]Sheet1!$B:$D,3,FALSE)</f>
        <v>Development Banks</v>
      </c>
      <c r="Z2196">
        <f>IFERROR(VLOOKUP(C2196,[2]!LTP,2,FALSE),0)</f>
        <v>325</v>
      </c>
      <c r="AA2196" s="7">
        <f t="shared" si="34"/>
        <v>11.206896551724139</v>
      </c>
    </row>
    <row r="2197" spans="1:27" x14ac:dyDescent="0.45">
      <c r="A2197" t="s">
        <v>24</v>
      </c>
      <c r="B2197" t="s">
        <v>60</v>
      </c>
      <c r="C2197" t="s">
        <v>147</v>
      </c>
      <c r="D2197">
        <v>445</v>
      </c>
      <c r="E2197" s="10">
        <v>2651964</v>
      </c>
      <c r="F2197" s="10">
        <v>1374444</v>
      </c>
      <c r="G2197" s="10">
        <v>43878359</v>
      </c>
      <c r="H2197" s="10">
        <v>41397431</v>
      </c>
      <c r="I2197" s="10">
        <v>457515</v>
      </c>
      <c r="J2197" s="10">
        <v>569863</v>
      </c>
      <c r="K2197" s="10">
        <v>311759</v>
      </c>
      <c r="L2197" s="10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 s="8">
        <v>-0.32</v>
      </c>
      <c r="W2197" s="10">
        <v>-58499</v>
      </c>
      <c r="X2197">
        <v>-9</v>
      </c>
      <c r="Y2197" s="4" t="str">
        <f>VLOOKUP(C2197,[1]Sheet1!$B:$D,3,FALSE)</f>
        <v>Development Banks</v>
      </c>
      <c r="Z2197">
        <f>IFERROR(VLOOKUP(C2197,[2]!LTP,2,FALSE),0)</f>
        <v>291.60000000000002</v>
      </c>
      <c r="AA2197" s="7">
        <f t="shared" si="34"/>
        <v>11.215384615384616</v>
      </c>
    </row>
    <row r="2198" spans="1:27" x14ac:dyDescent="0.45">
      <c r="A2198" t="s">
        <v>24</v>
      </c>
      <c r="B2198" t="s">
        <v>60</v>
      </c>
      <c r="C2198" t="s">
        <v>148</v>
      </c>
      <c r="D2198">
        <v>294</v>
      </c>
      <c r="E2198" s="10">
        <v>834338</v>
      </c>
      <c r="F2198" s="10">
        <v>62377</v>
      </c>
      <c r="G2198" s="10">
        <v>4348336</v>
      </c>
      <c r="H2198" s="10">
        <v>4197447</v>
      </c>
      <c r="I2198" s="10">
        <v>63244</v>
      </c>
      <c r="J2198" s="10">
        <v>72303</v>
      </c>
      <c r="K2198" s="10">
        <v>28133</v>
      </c>
      <c r="L2198" s="10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 s="8">
        <v>0</v>
      </c>
      <c r="W2198" s="10">
        <v>-139481</v>
      </c>
      <c r="X2198">
        <v>-67</v>
      </c>
      <c r="Y2198" s="4" t="str">
        <f>VLOOKUP(C2198,[1]Sheet1!$B:$D,3,FALSE)</f>
        <v>Development Banks</v>
      </c>
      <c r="Z2198">
        <f>IFERROR(VLOOKUP(C2198,[2]!LTP,2,FALSE),0)</f>
        <v>230.5</v>
      </c>
      <c r="AA2198" s="7">
        <f t="shared" si="34"/>
        <v>-4.3490566037735849</v>
      </c>
    </row>
    <row r="2199" spans="1:27" x14ac:dyDescent="0.45">
      <c r="A2199" t="s">
        <v>53</v>
      </c>
      <c r="B2199" t="s">
        <v>60</v>
      </c>
      <c r="C2199" t="s">
        <v>154</v>
      </c>
      <c r="D2199">
        <v>480</v>
      </c>
      <c r="E2199" s="10">
        <v>410000</v>
      </c>
      <c r="F2199" s="10">
        <v>189382</v>
      </c>
      <c r="G2199" s="10">
        <v>622693</v>
      </c>
      <c r="H2199" s="10">
        <v>656269</v>
      </c>
      <c r="I2199" s="10">
        <v>19007</v>
      </c>
      <c r="J2199" s="10">
        <v>22969</v>
      </c>
      <c r="K2199" s="10">
        <v>10821</v>
      </c>
      <c r="L2199" s="10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 s="10">
        <v>1050</v>
      </c>
      <c r="S2199">
        <v>3.7</v>
      </c>
      <c r="T2199">
        <v>146</v>
      </c>
      <c r="U2199">
        <v>70</v>
      </c>
      <c r="V2199" s="8">
        <v>-0.85</v>
      </c>
      <c r="W2199" s="10">
        <v>3099</v>
      </c>
      <c r="X2199">
        <v>2</v>
      </c>
      <c r="Y2199" s="4" t="str">
        <f>VLOOKUP(C2199,[1]Sheet1!$B:$D,3,FALSE)</f>
        <v>Development Banks</v>
      </c>
      <c r="Z2199">
        <f>IFERROR(VLOOKUP(C2199,[2]!LTP,2,FALSE),0)</f>
        <v>288.5</v>
      </c>
      <c r="AA2199" s="7">
        <f t="shared" si="34"/>
        <v>144.25</v>
      </c>
    </row>
    <row r="2200" spans="1:27" x14ac:dyDescent="0.45">
      <c r="A2200" t="s">
        <v>53</v>
      </c>
      <c r="B2200" t="s">
        <v>60</v>
      </c>
      <c r="C2200" t="s">
        <v>125</v>
      </c>
      <c r="D2200">
        <v>418</v>
      </c>
      <c r="E2200" s="10">
        <v>1151792</v>
      </c>
      <c r="F2200" s="10">
        <v>421141</v>
      </c>
      <c r="G2200" s="10">
        <v>11666201</v>
      </c>
      <c r="H2200" s="10">
        <v>10347909</v>
      </c>
      <c r="I2200" s="10">
        <v>204469</v>
      </c>
      <c r="J2200" s="10">
        <v>240402</v>
      </c>
      <c r="K2200" s="10">
        <v>108608</v>
      </c>
      <c r="L2200" s="1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 s="8">
        <v>-0.62</v>
      </c>
      <c r="W2200" s="10">
        <v>42476</v>
      </c>
      <c r="X2200">
        <v>7</v>
      </c>
      <c r="Y2200" s="4" t="str">
        <f>VLOOKUP(C2200,[1]Sheet1!$B:$D,3,FALSE)</f>
        <v>Development Banks</v>
      </c>
      <c r="Z2200">
        <f>IFERROR(VLOOKUP(C2200,[2]!LTP,2,FALSE),0)</f>
        <v>279.10000000000002</v>
      </c>
      <c r="AA2200" s="7">
        <f t="shared" si="34"/>
        <v>34.887500000000003</v>
      </c>
    </row>
    <row r="2201" spans="1:27" x14ac:dyDescent="0.45">
      <c r="A2201" t="s">
        <v>53</v>
      </c>
      <c r="B2201" t="s">
        <v>60</v>
      </c>
      <c r="C2201" t="s">
        <v>126</v>
      </c>
      <c r="D2201">
        <v>430.6</v>
      </c>
      <c r="E2201" s="10">
        <v>3948183</v>
      </c>
      <c r="F2201" s="10">
        <v>2137693</v>
      </c>
      <c r="G2201" s="10">
        <v>65753647</v>
      </c>
      <c r="H2201" s="10">
        <v>58717345</v>
      </c>
      <c r="I2201" s="10">
        <v>1175098</v>
      </c>
      <c r="J2201" s="10">
        <v>1461626</v>
      </c>
      <c r="K2201" s="10">
        <v>828083</v>
      </c>
      <c r="L2201" s="10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 s="8">
        <v>-0.32</v>
      </c>
      <c r="W2201" s="10">
        <v>356188</v>
      </c>
      <c r="X2201">
        <v>18</v>
      </c>
      <c r="Y2201" s="4" t="str">
        <f>VLOOKUP(C2201,[1]Sheet1!$B:$D,3,FALSE)</f>
        <v>Development Banks</v>
      </c>
      <c r="Z2201">
        <f>IFERROR(VLOOKUP(C2201,[2]!LTP,2,FALSE),0)</f>
        <v>356.8</v>
      </c>
      <c r="AA2201" s="7">
        <f t="shared" si="34"/>
        <v>14.272</v>
      </c>
    </row>
    <row r="2202" spans="1:27" x14ac:dyDescent="0.45">
      <c r="A2202" t="s">
        <v>53</v>
      </c>
      <c r="B2202" t="s">
        <v>60</v>
      </c>
      <c r="C2202" t="s">
        <v>129</v>
      </c>
      <c r="D2202">
        <v>377</v>
      </c>
      <c r="E2202" s="10">
        <v>4267753</v>
      </c>
      <c r="F2202" s="10">
        <v>1081672</v>
      </c>
      <c r="G2202" s="10">
        <v>48254134</v>
      </c>
      <c r="H2202" s="10">
        <v>47738389</v>
      </c>
      <c r="I2202" s="10">
        <v>918498</v>
      </c>
      <c r="J2202" s="10">
        <v>1114898</v>
      </c>
      <c r="K2202" s="10">
        <v>616049</v>
      </c>
      <c r="L2202" s="10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 s="8">
        <v>-0.43</v>
      </c>
      <c r="W2202" s="10">
        <v>99514</v>
      </c>
      <c r="X2202">
        <v>5</v>
      </c>
      <c r="Y2202" s="4" t="str">
        <f>VLOOKUP(C2202,[1]Sheet1!$B:$D,3,FALSE)</f>
        <v>Development Banks</v>
      </c>
      <c r="Z2202">
        <f>IFERROR(VLOOKUP(C2202,[2]!LTP,2,FALSE),0)</f>
        <v>255.1</v>
      </c>
      <c r="AA2202" s="7">
        <f t="shared" si="34"/>
        <v>15.94375</v>
      </c>
    </row>
    <row r="2203" spans="1:27" x14ac:dyDescent="0.45">
      <c r="A2203" t="s">
        <v>53</v>
      </c>
      <c r="B2203" t="s">
        <v>60</v>
      </c>
      <c r="C2203" t="s">
        <v>133</v>
      </c>
      <c r="D2203">
        <v>330.9</v>
      </c>
      <c r="E2203" s="10">
        <v>502830</v>
      </c>
      <c r="F2203" s="10">
        <v>94833</v>
      </c>
      <c r="G2203" s="10">
        <v>4527429</v>
      </c>
      <c r="H2203" s="10">
        <v>3239579</v>
      </c>
      <c r="I2203" s="10">
        <v>67820</v>
      </c>
      <c r="J2203" s="10">
        <v>82986</v>
      </c>
      <c r="K2203" s="10">
        <v>27403</v>
      </c>
      <c r="L2203" s="10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 s="8">
        <v>0</v>
      </c>
      <c r="W2203" s="10">
        <v>-53544</v>
      </c>
      <c r="X2203">
        <v>-21</v>
      </c>
      <c r="Y2203" s="4" t="str">
        <f>VLOOKUP(C2203,[1]Sheet1!$B:$D,3,FALSE)</f>
        <v>Development Banks</v>
      </c>
      <c r="Z2203">
        <f>IFERROR(VLOOKUP(C2203,[2]!LTP,2,FALSE),0)</f>
        <v>254</v>
      </c>
      <c r="AA2203" s="7">
        <f t="shared" si="34"/>
        <v>-36.285714285714285</v>
      </c>
    </row>
    <row r="2204" spans="1:27" x14ac:dyDescent="0.45">
      <c r="A2204" t="s">
        <v>53</v>
      </c>
      <c r="B2204" t="s">
        <v>60</v>
      </c>
      <c r="C2204" t="s">
        <v>134</v>
      </c>
      <c r="D2204">
        <v>450</v>
      </c>
      <c r="E2204" s="10">
        <v>903428</v>
      </c>
      <c r="F2204" s="10">
        <v>315498</v>
      </c>
      <c r="G2204" s="10">
        <v>5695694</v>
      </c>
      <c r="H2204" s="10">
        <v>4841752</v>
      </c>
      <c r="I2204" s="10">
        <v>147711</v>
      </c>
      <c r="J2204" s="10">
        <v>169238</v>
      </c>
      <c r="K2204" s="10">
        <v>110852</v>
      </c>
      <c r="L2204" s="10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 s="8">
        <v>-0.52</v>
      </c>
      <c r="W2204" s="10">
        <v>25152</v>
      </c>
      <c r="X2204">
        <v>6</v>
      </c>
      <c r="Y2204" s="4" t="str">
        <f>VLOOKUP(C2204,[1]Sheet1!$B:$D,3,FALSE)</f>
        <v>Development Banks</v>
      </c>
      <c r="Z2204">
        <f>IFERROR(VLOOKUP(C2204,[2]!LTP,2,FALSE),0)</f>
        <v>353.1</v>
      </c>
      <c r="AA2204" s="7">
        <f t="shared" si="34"/>
        <v>23.540000000000003</v>
      </c>
    </row>
    <row r="2205" spans="1:27" x14ac:dyDescent="0.45">
      <c r="A2205" t="s">
        <v>53</v>
      </c>
      <c r="B2205" t="s">
        <v>60</v>
      </c>
      <c r="C2205" t="s">
        <v>136</v>
      </c>
      <c r="D2205">
        <v>485</v>
      </c>
      <c r="E2205" s="10">
        <v>5657181</v>
      </c>
      <c r="F2205" s="10">
        <v>1722571</v>
      </c>
      <c r="G2205" s="10">
        <v>99354721</v>
      </c>
      <c r="H2205" s="10">
        <v>87048683</v>
      </c>
      <c r="I2205" s="10">
        <v>1532938</v>
      </c>
      <c r="J2205" s="10">
        <v>1869038</v>
      </c>
      <c r="K2205" s="10">
        <v>1024683</v>
      </c>
      <c r="L2205" s="10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 s="8">
        <v>-0.48</v>
      </c>
      <c r="W2205" s="10">
        <v>222199</v>
      </c>
      <c r="X2205">
        <v>8</v>
      </c>
      <c r="Y2205" s="4" t="str">
        <f>VLOOKUP(C2205,[1]Sheet1!$B:$D,3,FALSE)</f>
        <v>Development Banks</v>
      </c>
      <c r="Z2205">
        <f>IFERROR(VLOOKUP(C2205,[2]!LTP,2,FALSE),0)</f>
        <v>390</v>
      </c>
      <c r="AA2205" s="7">
        <f t="shared" si="34"/>
        <v>18.571428571428573</v>
      </c>
    </row>
    <row r="2206" spans="1:27" x14ac:dyDescent="0.45">
      <c r="A2206" t="s">
        <v>53</v>
      </c>
      <c r="B2206" t="s">
        <v>60</v>
      </c>
      <c r="C2206" t="s">
        <v>156</v>
      </c>
      <c r="D2206">
        <v>382</v>
      </c>
      <c r="E2206" s="10">
        <v>131234</v>
      </c>
      <c r="F2206" s="10">
        <v>-50728</v>
      </c>
      <c r="G2206" s="10">
        <v>204946</v>
      </c>
      <c r="H2206" s="10">
        <v>178663</v>
      </c>
      <c r="I2206" s="10">
        <v>1687</v>
      </c>
      <c r="J2206" s="10">
        <v>3422</v>
      </c>
      <c r="K2206" s="10">
        <v>-8833</v>
      </c>
      <c r="L2206" s="10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 s="8">
        <v>0</v>
      </c>
      <c r="W2206" s="10">
        <v>-443001</v>
      </c>
      <c r="X2206">
        <v>-675</v>
      </c>
      <c r="Y2206" s="4" t="str">
        <f>VLOOKUP(C2206,[1]Sheet1!$B:$D,3,FALSE)</f>
        <v>Development Banks</v>
      </c>
      <c r="Z2206">
        <f>IFERROR(VLOOKUP(C2206,[2]!LTP,2,FALSE),0)</f>
        <v>381.2</v>
      </c>
      <c r="AA2206" s="7">
        <f t="shared" si="34"/>
        <v>-42.355555555555554</v>
      </c>
    </row>
    <row r="2207" spans="1:27" x14ac:dyDescent="0.45">
      <c r="A2207" t="s">
        <v>53</v>
      </c>
      <c r="B2207" t="s">
        <v>60</v>
      </c>
      <c r="C2207" t="s">
        <v>139</v>
      </c>
      <c r="D2207">
        <v>376</v>
      </c>
      <c r="E2207" s="10">
        <v>3010670</v>
      </c>
      <c r="F2207" s="10">
        <v>932521</v>
      </c>
      <c r="G2207" s="10">
        <v>45925500</v>
      </c>
      <c r="H2207" s="10">
        <v>40460571</v>
      </c>
      <c r="I2207" s="10">
        <v>795884</v>
      </c>
      <c r="J2207" s="10">
        <v>929763</v>
      </c>
      <c r="K2207" s="10">
        <v>409029</v>
      </c>
      <c r="L2207" s="10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 s="8">
        <v>-0.4</v>
      </c>
      <c r="W2207" s="10">
        <v>180427</v>
      </c>
      <c r="X2207">
        <v>12</v>
      </c>
      <c r="Y2207" s="4" t="str">
        <f>VLOOKUP(C2207,[1]Sheet1!$B:$D,3,FALSE)</f>
        <v>Development Banks</v>
      </c>
      <c r="Z2207">
        <f>IFERROR(VLOOKUP(C2207,[2]!LTP,2,FALSE),0)</f>
        <v>280</v>
      </c>
      <c r="AA2207" s="7">
        <f t="shared" si="34"/>
        <v>16.470588235294116</v>
      </c>
    </row>
    <row r="2208" spans="1:27" x14ac:dyDescent="0.45">
      <c r="A2208" t="s">
        <v>53</v>
      </c>
      <c r="B2208" t="s">
        <v>60</v>
      </c>
      <c r="C2208" t="s">
        <v>141</v>
      </c>
      <c r="D2208">
        <v>375</v>
      </c>
      <c r="E2208" s="10">
        <v>3781009</v>
      </c>
      <c r="F2208" s="10">
        <v>1373633</v>
      </c>
      <c r="G2208" s="10">
        <v>39671269</v>
      </c>
      <c r="H2208" s="10">
        <v>33683662</v>
      </c>
      <c r="I2208" s="10">
        <v>808537</v>
      </c>
      <c r="J2208" s="10">
        <v>953687</v>
      </c>
      <c r="K2208" s="10">
        <v>580325</v>
      </c>
      <c r="L2208" s="10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 s="8">
        <v>-0.37</v>
      </c>
      <c r="W2208" s="10">
        <v>218059</v>
      </c>
      <c r="X2208">
        <v>12</v>
      </c>
      <c r="Y2208" s="4" t="str">
        <f>VLOOKUP(C2208,[1]Sheet1!$B:$D,3,FALSE)</f>
        <v>Development Banks</v>
      </c>
      <c r="Z2208">
        <f>IFERROR(VLOOKUP(C2208,[2]!LTP,2,FALSE),0)</f>
        <v>318.2</v>
      </c>
      <c r="AA2208" s="7">
        <f t="shared" si="34"/>
        <v>17.677777777777777</v>
      </c>
    </row>
    <row r="2209" spans="1:27" x14ac:dyDescent="0.45">
      <c r="A2209" t="s">
        <v>53</v>
      </c>
      <c r="B2209" t="s">
        <v>60</v>
      </c>
      <c r="C2209" t="s">
        <v>142</v>
      </c>
      <c r="D2209">
        <v>340.9</v>
      </c>
      <c r="E2209" s="10">
        <v>557456</v>
      </c>
      <c r="F2209" s="10">
        <v>108734</v>
      </c>
      <c r="G2209" s="10">
        <v>4504458</v>
      </c>
      <c r="H2209" s="10">
        <v>3369344</v>
      </c>
      <c r="I2209" s="10">
        <v>90361</v>
      </c>
      <c r="J2209" s="10">
        <v>103134</v>
      </c>
      <c r="K2209" s="10">
        <v>32615</v>
      </c>
      <c r="L2209" s="10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 s="8">
        <v>-0.46</v>
      </c>
      <c r="W2209" s="10">
        <v>-12313</v>
      </c>
      <c r="X2209">
        <v>-4</v>
      </c>
      <c r="Y2209" s="4" t="str">
        <f>VLOOKUP(C2209,[1]Sheet1!$B:$D,3,FALSE)</f>
        <v>Development Banks</v>
      </c>
      <c r="Z2209">
        <f>IFERROR(VLOOKUP(C2209,[2]!LTP,2,FALSE),0)</f>
        <v>249.9</v>
      </c>
      <c r="AA2209" s="7">
        <f t="shared" si="34"/>
        <v>19.223076923076924</v>
      </c>
    </row>
    <row r="2210" spans="1:27" x14ac:dyDescent="0.45">
      <c r="A2210" t="s">
        <v>53</v>
      </c>
      <c r="B2210" t="s">
        <v>60</v>
      </c>
      <c r="C2210" t="s">
        <v>144</v>
      </c>
      <c r="D2210">
        <v>296</v>
      </c>
      <c r="E2210" s="10">
        <v>519000</v>
      </c>
      <c r="F2210" s="10">
        <v>37513</v>
      </c>
      <c r="G2210" s="10">
        <v>2083830</v>
      </c>
      <c r="H2210" s="10">
        <v>2232987</v>
      </c>
      <c r="I2210" s="10">
        <v>56496</v>
      </c>
      <c r="J2210" s="10">
        <v>63218</v>
      </c>
      <c r="K2210" s="10">
        <v>26953</v>
      </c>
      <c r="L2210" s="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 s="10">
        <v>1201</v>
      </c>
      <c r="S2210">
        <v>2.2999999999999998</v>
      </c>
      <c r="T2210">
        <v>107</v>
      </c>
      <c r="U2210">
        <v>41</v>
      </c>
      <c r="V2210" s="8">
        <v>-0.86</v>
      </c>
      <c r="W2210" s="10">
        <v>1805</v>
      </c>
      <c r="X2210">
        <v>1</v>
      </c>
      <c r="Y2210" s="4" t="str">
        <f>VLOOKUP(C2210,[1]Sheet1!$B:$D,3,FALSE)</f>
        <v>Development Banks</v>
      </c>
      <c r="Z2210">
        <f>IFERROR(VLOOKUP(C2210,[2]!LTP,2,FALSE),0)</f>
        <v>247</v>
      </c>
      <c r="AA2210" s="7">
        <f t="shared" si="34"/>
        <v>247</v>
      </c>
    </row>
    <row r="2211" spans="1:27" x14ac:dyDescent="0.45">
      <c r="A2211" t="s">
        <v>53</v>
      </c>
      <c r="B2211" t="s">
        <v>60</v>
      </c>
      <c r="C2211" t="s">
        <v>146</v>
      </c>
      <c r="D2211">
        <v>423</v>
      </c>
      <c r="E2211" s="10">
        <v>3342403</v>
      </c>
      <c r="F2211" s="10">
        <v>2620433</v>
      </c>
      <c r="G2211" s="10">
        <v>40470365</v>
      </c>
      <c r="H2211" s="10">
        <v>33772637</v>
      </c>
      <c r="I2211" s="10">
        <v>862435</v>
      </c>
      <c r="J2211" s="10">
        <v>1102419</v>
      </c>
      <c r="K2211" s="10">
        <v>644825</v>
      </c>
      <c r="L2211" s="10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 s="8">
        <v>-0.22</v>
      </c>
      <c r="W2211" s="10">
        <v>275046</v>
      </c>
      <c r="X2211">
        <v>16</v>
      </c>
      <c r="Y2211" s="4" t="str">
        <f>VLOOKUP(C2211,[1]Sheet1!$B:$D,3,FALSE)</f>
        <v>Development Banks</v>
      </c>
      <c r="Z2211">
        <f>IFERROR(VLOOKUP(C2211,[2]!LTP,2,FALSE),0)</f>
        <v>295.89999999999998</v>
      </c>
      <c r="AA2211" s="7">
        <f t="shared" si="34"/>
        <v>10.959259259259259</v>
      </c>
    </row>
    <row r="2212" spans="1:27" x14ac:dyDescent="0.45">
      <c r="A2212" t="s">
        <v>53</v>
      </c>
      <c r="B2212" t="s">
        <v>60</v>
      </c>
      <c r="C2212" t="s">
        <v>151</v>
      </c>
      <c r="D2212">
        <v>443</v>
      </c>
      <c r="E2212" s="10">
        <v>3284293</v>
      </c>
      <c r="F2212" s="10">
        <v>2255718</v>
      </c>
      <c r="G2212" s="10">
        <v>39284786</v>
      </c>
      <c r="H2212" s="10">
        <v>35679883</v>
      </c>
      <c r="I2212" s="10">
        <v>727416</v>
      </c>
      <c r="J2212" s="10">
        <v>852308</v>
      </c>
      <c r="K2212" s="10">
        <v>493197</v>
      </c>
      <c r="L2212" s="10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 s="8">
        <v>-0.36</v>
      </c>
      <c r="W2212" s="10">
        <v>249433</v>
      </c>
      <c r="X2212">
        <v>15</v>
      </c>
      <c r="Y2212" s="4" t="str">
        <f>VLOOKUP(C2212,[1]Sheet1!$B:$D,3,FALSE)</f>
        <v>Development Banks</v>
      </c>
      <c r="Z2212">
        <f>IFERROR(VLOOKUP(C2212,[2]!LTP,2,FALSE),0)</f>
        <v>325</v>
      </c>
      <c r="AA2212" s="7">
        <f t="shared" si="34"/>
        <v>15.476190476190476</v>
      </c>
    </row>
    <row r="2213" spans="1:27" x14ac:dyDescent="0.45">
      <c r="A2213" t="s">
        <v>53</v>
      </c>
      <c r="B2213" t="s">
        <v>60</v>
      </c>
      <c r="C2213" t="s">
        <v>147</v>
      </c>
      <c r="D2213">
        <v>445</v>
      </c>
      <c r="E2213" s="10">
        <v>3142577</v>
      </c>
      <c r="F2213" s="10">
        <v>1037823</v>
      </c>
      <c r="G2213" s="10">
        <v>47732479</v>
      </c>
      <c r="H2213" s="10">
        <v>43015537</v>
      </c>
      <c r="I2213" s="10">
        <v>905961</v>
      </c>
      <c r="J2213" s="10">
        <v>1093488</v>
      </c>
      <c r="K2213" s="10">
        <v>589208</v>
      </c>
      <c r="L2213" s="10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 s="8">
        <v>-0.43</v>
      </c>
      <c r="W2213" s="10">
        <v>-458077</v>
      </c>
      <c r="X2213">
        <v>-29</v>
      </c>
      <c r="Y2213" s="4" t="str">
        <f>VLOOKUP(C2213,[1]Sheet1!$B:$D,3,FALSE)</f>
        <v>Development Banks</v>
      </c>
      <c r="Z2213">
        <f>IFERROR(VLOOKUP(C2213,[2]!LTP,2,FALSE),0)</f>
        <v>291.60000000000002</v>
      </c>
      <c r="AA2213" s="7">
        <f t="shared" si="34"/>
        <v>13.254545454545456</v>
      </c>
    </row>
    <row r="2214" spans="1:27" x14ac:dyDescent="0.45">
      <c r="A2214" t="s">
        <v>53</v>
      </c>
      <c r="B2214" t="s">
        <v>60</v>
      </c>
      <c r="C2214" t="s">
        <v>148</v>
      </c>
      <c r="D2214">
        <v>294</v>
      </c>
      <c r="E2214" s="10">
        <v>834338</v>
      </c>
      <c r="F2214" s="10">
        <v>-1191</v>
      </c>
      <c r="G2214" s="10">
        <v>4045185</v>
      </c>
      <c r="H2214" s="10">
        <v>4211755</v>
      </c>
      <c r="I2214" s="10">
        <v>111200</v>
      </c>
      <c r="J2214" s="10">
        <v>125878</v>
      </c>
      <c r="K2214" s="10">
        <v>39535</v>
      </c>
      <c r="L2214" s="10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 s="8">
        <v>0</v>
      </c>
      <c r="W2214" s="10">
        <v>-112105</v>
      </c>
      <c r="X2214">
        <v>-27</v>
      </c>
      <c r="Y2214" s="4" t="str">
        <f>VLOOKUP(C2214,[1]Sheet1!$B:$D,3,FALSE)</f>
        <v>Development Banks</v>
      </c>
      <c r="Z2214">
        <f>IFERROR(VLOOKUP(C2214,[2]!LTP,2,FALSE),0)</f>
        <v>230.5</v>
      </c>
      <c r="AA2214" s="7">
        <f t="shared" si="34"/>
        <v>-28.8125</v>
      </c>
    </row>
    <row r="2215" spans="1:27" x14ac:dyDescent="0.45">
      <c r="A2215" t="s">
        <v>54</v>
      </c>
      <c r="B2215" t="s">
        <v>60</v>
      </c>
      <c r="C2215" t="s">
        <v>154</v>
      </c>
      <c r="D2215">
        <v>480</v>
      </c>
      <c r="E2215" s="10">
        <v>500000</v>
      </c>
      <c r="F2215" s="10">
        <v>180541</v>
      </c>
      <c r="G2215" s="10">
        <v>584938</v>
      </c>
      <c r="H2215" s="10">
        <v>906962</v>
      </c>
      <c r="I2215" s="10">
        <v>35255</v>
      </c>
      <c r="J2215" s="10">
        <v>41907</v>
      </c>
      <c r="K2215" s="10">
        <v>22224</v>
      </c>
      <c r="L2215" s="10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 s="8">
        <v>-0.84</v>
      </c>
      <c r="W2215" s="10">
        <v>7523</v>
      </c>
      <c r="X2215">
        <v>2</v>
      </c>
      <c r="Y2215" s="4" t="str">
        <f>VLOOKUP(C2215,[1]Sheet1!$B:$D,3,FALSE)</f>
        <v>Development Banks</v>
      </c>
      <c r="Z2215">
        <f>IFERROR(VLOOKUP(C2215,[2]!LTP,2,FALSE),0)</f>
        <v>288.5</v>
      </c>
      <c r="AA2215" s="7">
        <f t="shared" si="34"/>
        <v>144.25</v>
      </c>
    </row>
    <row r="2216" spans="1:27" x14ac:dyDescent="0.45">
      <c r="A2216" t="s">
        <v>54</v>
      </c>
      <c r="B2216" t="s">
        <v>60</v>
      </c>
      <c r="C2216" t="s">
        <v>125</v>
      </c>
      <c r="D2216">
        <v>418</v>
      </c>
      <c r="E2216" s="10">
        <v>1151792</v>
      </c>
      <c r="F2216" s="10">
        <v>492020</v>
      </c>
      <c r="G2216" s="10">
        <v>10462019</v>
      </c>
      <c r="H2216" s="10">
        <v>10342262</v>
      </c>
      <c r="I2216" s="10">
        <v>337030</v>
      </c>
      <c r="J2216" s="10">
        <v>387344</v>
      </c>
      <c r="K2216" s="10">
        <v>178506</v>
      </c>
      <c r="L2216" s="10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 s="8">
        <v>-0.53</v>
      </c>
      <c r="W2216" s="10">
        <v>11387</v>
      </c>
      <c r="X2216">
        <v>1</v>
      </c>
      <c r="Y2216" s="4" t="str">
        <f>VLOOKUP(C2216,[1]Sheet1!$B:$D,3,FALSE)</f>
        <v>Development Banks</v>
      </c>
      <c r="Z2216">
        <f>IFERROR(VLOOKUP(C2216,[2]!LTP,2,FALSE),0)</f>
        <v>279.10000000000002</v>
      </c>
      <c r="AA2216" s="7">
        <f t="shared" si="34"/>
        <v>23.258333333333336</v>
      </c>
    </row>
    <row r="2217" spans="1:27" x14ac:dyDescent="0.45">
      <c r="A2217" t="s">
        <v>54</v>
      </c>
      <c r="B2217" t="s">
        <v>60</v>
      </c>
      <c r="C2217" t="s">
        <v>126</v>
      </c>
      <c r="D2217">
        <v>430.6</v>
      </c>
      <c r="E2217" s="10">
        <v>4579892</v>
      </c>
      <c r="F2217" s="10">
        <v>1844470</v>
      </c>
      <c r="G2217" s="10">
        <v>66863111</v>
      </c>
      <c r="H2217" s="10">
        <v>59821496</v>
      </c>
      <c r="I2217" s="10">
        <v>1859132</v>
      </c>
      <c r="J2217" s="10">
        <v>2228708</v>
      </c>
      <c r="K2217" s="10">
        <v>1283185</v>
      </c>
      <c r="L2217" s="10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 s="8">
        <v>-0.38</v>
      </c>
      <c r="W2217" s="10">
        <v>506078</v>
      </c>
      <c r="X2217">
        <v>15</v>
      </c>
      <c r="Y2217" s="4" t="str">
        <f>VLOOKUP(C2217,[1]Sheet1!$B:$D,3,FALSE)</f>
        <v>Development Banks</v>
      </c>
      <c r="Z2217">
        <f>IFERROR(VLOOKUP(C2217,[2]!LTP,2,FALSE),0)</f>
        <v>356.8</v>
      </c>
      <c r="AA2217" s="7">
        <f t="shared" si="34"/>
        <v>15.513043478260871</v>
      </c>
    </row>
    <row r="2218" spans="1:27" x14ac:dyDescent="0.45">
      <c r="A2218" t="s">
        <v>54</v>
      </c>
      <c r="B2218" t="s">
        <v>60</v>
      </c>
      <c r="C2218" t="s">
        <v>129</v>
      </c>
      <c r="D2218">
        <v>377</v>
      </c>
      <c r="E2218" s="10">
        <v>4267753</v>
      </c>
      <c r="F2218" s="10">
        <v>1220200</v>
      </c>
      <c r="G2218" s="10">
        <v>49771302</v>
      </c>
      <c r="H2218" s="10">
        <v>48528812</v>
      </c>
      <c r="I2218" s="10">
        <v>1375834</v>
      </c>
      <c r="J2218" s="10">
        <v>1623607</v>
      </c>
      <c r="K2218" s="10">
        <v>870548</v>
      </c>
      <c r="L2218" s="10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 s="8">
        <v>-0.43</v>
      </c>
      <c r="W2218" s="10">
        <v>99791</v>
      </c>
      <c r="X2218">
        <v>3</v>
      </c>
      <c r="Y2218" s="4" t="str">
        <f>VLOOKUP(C2218,[1]Sheet1!$B:$D,3,FALSE)</f>
        <v>Development Banks</v>
      </c>
      <c r="Z2218">
        <f>IFERROR(VLOOKUP(C2218,[2]!LTP,2,FALSE),0)</f>
        <v>255.1</v>
      </c>
      <c r="AA2218" s="7">
        <f t="shared" si="34"/>
        <v>15.94375</v>
      </c>
    </row>
    <row r="2219" spans="1:27" x14ac:dyDescent="0.45">
      <c r="A2219" t="s">
        <v>54</v>
      </c>
      <c r="B2219" t="s">
        <v>60</v>
      </c>
      <c r="C2219" t="s">
        <v>134</v>
      </c>
      <c r="D2219">
        <v>450</v>
      </c>
      <c r="E2219" s="10">
        <v>903428</v>
      </c>
      <c r="F2219" s="10">
        <v>352688</v>
      </c>
      <c r="G2219" s="10">
        <v>5764664</v>
      </c>
      <c r="H2219" s="10">
        <v>4862878</v>
      </c>
      <c r="I2219" s="10">
        <v>222682</v>
      </c>
      <c r="J2219" s="10">
        <v>251121</v>
      </c>
      <c r="K2219" s="10">
        <v>163127</v>
      </c>
      <c r="L2219" s="10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 s="8">
        <v>-0.51</v>
      </c>
      <c r="W2219" s="10">
        <v>51984</v>
      </c>
      <c r="X2219">
        <v>8</v>
      </c>
      <c r="Y2219" s="4" t="str">
        <f>VLOOKUP(C2219,[1]Sheet1!$B:$D,3,FALSE)</f>
        <v>Development Banks</v>
      </c>
      <c r="Z2219">
        <f>IFERROR(VLOOKUP(C2219,[2]!LTP,2,FALSE),0)</f>
        <v>353.1</v>
      </c>
      <c r="AA2219" s="7">
        <f t="shared" si="34"/>
        <v>22.068750000000001</v>
      </c>
    </row>
    <row r="2220" spans="1:27" x14ac:dyDescent="0.45">
      <c r="A2220" t="s">
        <v>54</v>
      </c>
      <c r="B2220" t="s">
        <v>60</v>
      </c>
      <c r="C2220" t="s">
        <v>136</v>
      </c>
      <c r="D2220">
        <v>485</v>
      </c>
      <c r="E2220" s="10">
        <v>5657181</v>
      </c>
      <c r="F2220" s="10">
        <v>2115245</v>
      </c>
      <c r="G2220" s="10">
        <v>99014355</v>
      </c>
      <c r="H2220" s="10">
        <v>87859679</v>
      </c>
      <c r="I2220" s="10">
        <v>2402341</v>
      </c>
      <c r="J2220" s="10">
        <v>2836284</v>
      </c>
      <c r="K2220" s="10">
        <v>1561052</v>
      </c>
      <c r="L2220" s="1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 s="8">
        <v>-0.44</v>
      </c>
      <c r="W2220" s="10">
        <v>547227</v>
      </c>
      <c r="X2220">
        <v>13</v>
      </c>
      <c r="Y2220" s="4" t="str">
        <f>VLOOKUP(C2220,[1]Sheet1!$B:$D,3,FALSE)</f>
        <v>Development Banks</v>
      </c>
      <c r="Z2220">
        <f>IFERROR(VLOOKUP(C2220,[2]!LTP,2,FALSE),0)</f>
        <v>390</v>
      </c>
      <c r="AA2220" s="7">
        <f t="shared" si="34"/>
        <v>16.25</v>
      </c>
    </row>
    <row r="2221" spans="1:27" x14ac:dyDescent="0.45">
      <c r="A2221" t="s">
        <v>54</v>
      </c>
      <c r="B2221" t="s">
        <v>60</v>
      </c>
      <c r="C2221" t="s">
        <v>156</v>
      </c>
      <c r="D2221">
        <v>382</v>
      </c>
      <c r="E2221" s="10">
        <v>231493</v>
      </c>
      <c r="F2221" s="10">
        <v>-88578</v>
      </c>
      <c r="G2221" s="10">
        <v>229185</v>
      </c>
      <c r="H2221" s="10">
        <v>217686</v>
      </c>
      <c r="I2221" s="10">
        <v>5384</v>
      </c>
      <c r="J2221" s="10">
        <v>8035</v>
      </c>
      <c r="K2221" s="10">
        <v>-11882</v>
      </c>
      <c r="L2221" s="10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 s="10">
        <v>-1954</v>
      </c>
      <c r="S2221">
        <v>2.9</v>
      </c>
      <c r="T2221">
        <v>62</v>
      </c>
      <c r="U2221">
        <v>0</v>
      </c>
      <c r="V2221" s="8">
        <v>0</v>
      </c>
      <c r="W2221" s="10">
        <v>-2109</v>
      </c>
      <c r="X2221">
        <v>-1</v>
      </c>
      <c r="Y2221" s="4" t="str">
        <f>VLOOKUP(C2221,[1]Sheet1!$B:$D,3,FALSE)</f>
        <v>Development Banks</v>
      </c>
      <c r="Z2221">
        <f>IFERROR(VLOOKUP(C2221,[2]!LTP,2,FALSE),0)</f>
        <v>381.2</v>
      </c>
      <c r="AA2221" s="7">
        <f t="shared" si="34"/>
        <v>-381.2</v>
      </c>
    </row>
    <row r="2222" spans="1:27" x14ac:dyDescent="0.45">
      <c r="A2222" t="s">
        <v>54</v>
      </c>
      <c r="B2222" t="s">
        <v>60</v>
      </c>
      <c r="C2222" t="s">
        <v>139</v>
      </c>
      <c r="D2222">
        <v>376</v>
      </c>
      <c r="E2222" s="10">
        <v>3010670</v>
      </c>
      <c r="F2222" s="10">
        <v>1059209</v>
      </c>
      <c r="G2222" s="10">
        <v>45845146</v>
      </c>
      <c r="H2222" s="10">
        <v>40839519</v>
      </c>
      <c r="I2222" s="10">
        <v>1252697</v>
      </c>
      <c r="J2222" s="10">
        <v>1423038</v>
      </c>
      <c r="K2222" s="10">
        <v>645708</v>
      </c>
      <c r="L2222" s="10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 s="8">
        <v>-0.38</v>
      </c>
      <c r="W2222" s="10">
        <v>255749</v>
      </c>
      <c r="X2222">
        <v>11</v>
      </c>
      <c r="Y2222" s="4" t="str">
        <f>VLOOKUP(C2222,[1]Sheet1!$B:$D,3,FALSE)</f>
        <v>Development Banks</v>
      </c>
      <c r="Z2222">
        <f>IFERROR(VLOOKUP(C2222,[2]!LTP,2,FALSE),0)</f>
        <v>280</v>
      </c>
      <c r="AA2222" s="7">
        <f t="shared" si="34"/>
        <v>15.555555555555555</v>
      </c>
    </row>
    <row r="2223" spans="1:27" x14ac:dyDescent="0.45">
      <c r="A2223" t="s">
        <v>54</v>
      </c>
      <c r="B2223" t="s">
        <v>60</v>
      </c>
      <c r="C2223" t="s">
        <v>141</v>
      </c>
      <c r="D2223">
        <v>375</v>
      </c>
      <c r="E2223" s="10">
        <v>3781009</v>
      </c>
      <c r="F2223" s="10">
        <v>1486832</v>
      </c>
      <c r="G2223" s="10">
        <v>41025887</v>
      </c>
      <c r="H2223" s="10">
        <v>34569743</v>
      </c>
      <c r="I2223" s="10">
        <v>1200335</v>
      </c>
      <c r="J2223" s="10">
        <v>1380083</v>
      </c>
      <c r="K2223" s="10">
        <v>823251</v>
      </c>
      <c r="L2223" s="10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 s="8">
        <v>-0.38</v>
      </c>
      <c r="W2223" s="10">
        <v>256412</v>
      </c>
      <c r="X2223">
        <v>9</v>
      </c>
      <c r="Y2223" s="4" t="str">
        <f>VLOOKUP(C2223,[1]Sheet1!$B:$D,3,FALSE)</f>
        <v>Development Banks</v>
      </c>
      <c r="Z2223">
        <f>IFERROR(VLOOKUP(C2223,[2]!LTP,2,FALSE),0)</f>
        <v>318.2</v>
      </c>
      <c r="AA2223" s="7">
        <f t="shared" si="34"/>
        <v>18.71764705882353</v>
      </c>
    </row>
    <row r="2224" spans="1:27" x14ac:dyDescent="0.45">
      <c r="A2224" t="s">
        <v>54</v>
      </c>
      <c r="B2224" t="s">
        <v>60</v>
      </c>
      <c r="C2224" t="s">
        <v>142</v>
      </c>
      <c r="D2224">
        <v>340.9</v>
      </c>
      <c r="E2224" s="10">
        <v>557456</v>
      </c>
      <c r="F2224" s="10">
        <v>83877</v>
      </c>
      <c r="G2224" s="10">
        <v>4408078</v>
      </c>
      <c r="H2224" s="10">
        <v>3485180</v>
      </c>
      <c r="I2224" s="10">
        <v>118994</v>
      </c>
      <c r="J2224" s="10">
        <v>137379</v>
      </c>
      <c r="K2224" s="10">
        <v>31109</v>
      </c>
      <c r="L2224" s="10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 s="8">
        <v>-0.52</v>
      </c>
      <c r="W2224" s="10">
        <v>-33074</v>
      </c>
      <c r="X2224">
        <v>-8</v>
      </c>
      <c r="Y2224" s="4" t="str">
        <f>VLOOKUP(C2224,[1]Sheet1!$B:$D,3,FALSE)</f>
        <v>Development Banks</v>
      </c>
      <c r="Z2224">
        <f>IFERROR(VLOOKUP(C2224,[2]!LTP,2,FALSE),0)</f>
        <v>249.9</v>
      </c>
      <c r="AA2224" s="7">
        <f t="shared" si="34"/>
        <v>24.990000000000002</v>
      </c>
    </row>
    <row r="2225" spans="1:27" x14ac:dyDescent="0.45">
      <c r="A2225" t="s">
        <v>54</v>
      </c>
      <c r="B2225" t="s">
        <v>60</v>
      </c>
      <c r="C2225" t="s">
        <v>144</v>
      </c>
      <c r="D2225">
        <v>296</v>
      </c>
      <c r="E2225" s="10">
        <v>519000</v>
      </c>
      <c r="F2225" s="10">
        <v>45283</v>
      </c>
      <c r="G2225" s="10">
        <v>2467154</v>
      </c>
      <c r="H2225" s="10">
        <v>2438416</v>
      </c>
      <c r="I2225" s="10">
        <v>86892</v>
      </c>
      <c r="J2225" s="10">
        <v>97434</v>
      </c>
      <c r="K2225" s="10">
        <v>42688</v>
      </c>
      <c r="L2225" s="10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 s="8">
        <v>-0.74</v>
      </c>
      <c r="W2225" s="10">
        <v>9575</v>
      </c>
      <c r="X2225">
        <v>2</v>
      </c>
      <c r="Y2225" s="4" t="str">
        <f>VLOOKUP(C2225,[1]Sheet1!$B:$D,3,FALSE)</f>
        <v>Development Banks</v>
      </c>
      <c r="Z2225">
        <f>IFERROR(VLOOKUP(C2225,[2]!LTP,2,FALSE),0)</f>
        <v>247</v>
      </c>
      <c r="AA2225" s="7">
        <f t="shared" si="34"/>
        <v>123.5</v>
      </c>
    </row>
    <row r="2226" spans="1:27" x14ac:dyDescent="0.45">
      <c r="A2226" t="s">
        <v>54</v>
      </c>
      <c r="B2226" t="s">
        <v>60</v>
      </c>
      <c r="C2226" t="s">
        <v>146</v>
      </c>
      <c r="D2226">
        <v>423</v>
      </c>
      <c r="E2226" s="10">
        <v>4010883</v>
      </c>
      <c r="F2226" s="10">
        <v>2247548</v>
      </c>
      <c r="G2226" s="10">
        <v>41779591</v>
      </c>
      <c r="H2226" s="10">
        <v>38086853</v>
      </c>
      <c r="I2226" s="10">
        <v>1349850</v>
      </c>
      <c r="J2226" s="10">
        <v>1695399</v>
      </c>
      <c r="K2226" s="10">
        <v>1011397</v>
      </c>
      <c r="L2226" s="10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 s="8">
        <v>-0.32</v>
      </c>
      <c r="W2226" s="10">
        <v>458305</v>
      </c>
      <c r="X2226">
        <v>15</v>
      </c>
      <c r="Y2226" s="4" t="str">
        <f>VLOOKUP(C2226,[1]Sheet1!$B:$D,3,FALSE)</f>
        <v>Development Banks</v>
      </c>
      <c r="Z2226">
        <f>IFERROR(VLOOKUP(C2226,[2]!LTP,2,FALSE),0)</f>
        <v>295.89999999999998</v>
      </c>
      <c r="AA2226" s="7">
        <f t="shared" si="34"/>
        <v>12.329166666666666</v>
      </c>
    </row>
    <row r="2227" spans="1:27" x14ac:dyDescent="0.45">
      <c r="A2227" t="s">
        <v>54</v>
      </c>
      <c r="B2227" t="s">
        <v>60</v>
      </c>
      <c r="C2227" t="s">
        <v>151</v>
      </c>
      <c r="D2227">
        <v>443</v>
      </c>
      <c r="E2227" s="10">
        <v>3284293</v>
      </c>
      <c r="F2227" s="10">
        <v>2405471</v>
      </c>
      <c r="G2227" s="10">
        <v>40813366</v>
      </c>
      <c r="H2227" s="10">
        <v>37557678</v>
      </c>
      <c r="I2227" s="10">
        <v>1131924</v>
      </c>
      <c r="J2227" s="10">
        <v>1304889</v>
      </c>
      <c r="K2227" s="10">
        <v>765861</v>
      </c>
      <c r="L2227" s="10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 s="8">
        <v>-0.36</v>
      </c>
      <c r="W2227" s="10">
        <v>336204</v>
      </c>
      <c r="X2227">
        <v>14</v>
      </c>
      <c r="Y2227" s="4" t="str">
        <f>VLOOKUP(C2227,[1]Sheet1!$B:$D,3,FALSE)</f>
        <v>Development Banks</v>
      </c>
      <c r="Z2227">
        <f>IFERROR(VLOOKUP(C2227,[2]!LTP,2,FALSE),0)</f>
        <v>325</v>
      </c>
      <c r="AA2227" s="7">
        <f t="shared" si="34"/>
        <v>15.476190476190476</v>
      </c>
    </row>
    <row r="2228" spans="1:27" x14ac:dyDescent="0.45">
      <c r="A2228" t="s">
        <v>54</v>
      </c>
      <c r="B2228" t="s">
        <v>60</v>
      </c>
      <c r="C2228" t="s">
        <v>147</v>
      </c>
      <c r="D2228">
        <v>445</v>
      </c>
      <c r="E2228" s="10">
        <v>3142577</v>
      </c>
      <c r="F2228" s="10">
        <v>1153756</v>
      </c>
      <c r="G2228" s="10">
        <v>45589594</v>
      </c>
      <c r="H2228" s="10">
        <v>43525807</v>
      </c>
      <c r="I2228" s="10">
        <v>1383727</v>
      </c>
      <c r="J2228" s="10">
        <v>1631462</v>
      </c>
      <c r="K2228" s="10">
        <v>863680</v>
      </c>
      <c r="L2228" s="10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 s="8">
        <v>-0.42</v>
      </c>
      <c r="W2228" s="10">
        <v>94567</v>
      </c>
      <c r="X2228">
        <v>4</v>
      </c>
      <c r="Y2228" s="4" t="str">
        <f>VLOOKUP(C2228,[1]Sheet1!$B:$D,3,FALSE)</f>
        <v>Development Banks</v>
      </c>
      <c r="Z2228">
        <f>IFERROR(VLOOKUP(C2228,[2]!LTP,2,FALSE),0)</f>
        <v>291.60000000000002</v>
      </c>
      <c r="AA2228" s="7">
        <f t="shared" si="34"/>
        <v>13.885714285714286</v>
      </c>
    </row>
    <row r="2229" spans="1:27" x14ac:dyDescent="0.45">
      <c r="A2229" t="s">
        <v>24</v>
      </c>
      <c r="B2229" t="s">
        <v>25</v>
      </c>
      <c r="C2229" t="s">
        <v>157</v>
      </c>
      <c r="D2229">
        <v>357</v>
      </c>
      <c r="E2229" s="10">
        <v>246757</v>
      </c>
      <c r="F2229" s="10">
        <v>157953</v>
      </c>
      <c r="G2229" s="10">
        <v>1875760</v>
      </c>
      <c r="H2229" s="10">
        <v>1469978</v>
      </c>
      <c r="I2229" s="10">
        <v>10500</v>
      </c>
      <c r="J2229" s="10">
        <v>14994</v>
      </c>
      <c r="K2229" s="10">
        <v>5524</v>
      </c>
      <c r="L2229" s="10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 s="8">
        <v>-0.63</v>
      </c>
      <c r="W2229" s="10">
        <v>2992</v>
      </c>
      <c r="X2229">
        <v>5</v>
      </c>
      <c r="Y2229" s="4" t="str">
        <f>VLOOKUP(C2229,[1]Sheet1!$B:$D,3,FALSE)</f>
        <v>Finance</v>
      </c>
      <c r="Z2229">
        <f>IFERROR(VLOOKUP(C2229,[2]!LTP,2,FALSE),0)</f>
        <v>295</v>
      </c>
      <c r="AA2229" s="7">
        <f t="shared" si="34"/>
        <v>59</v>
      </c>
    </row>
    <row r="2230" spans="1:27" x14ac:dyDescent="0.45">
      <c r="A2230" t="s">
        <v>24</v>
      </c>
      <c r="B2230" t="s">
        <v>25</v>
      </c>
      <c r="C2230" t="s">
        <v>158</v>
      </c>
      <c r="D2230">
        <v>500</v>
      </c>
      <c r="E2230" s="10">
        <v>453750</v>
      </c>
      <c r="F2230" s="10">
        <v>108745</v>
      </c>
      <c r="G2230" s="10">
        <v>3711134</v>
      </c>
      <c r="H2230" s="10">
        <v>3123668</v>
      </c>
      <c r="I2230" s="10">
        <v>25541</v>
      </c>
      <c r="J2230" s="10">
        <v>45357</v>
      </c>
      <c r="K2230" s="10">
        <v>20631</v>
      </c>
      <c r="L2230" s="1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 s="8">
        <v>-0.66</v>
      </c>
      <c r="W2230" s="10">
        <v>11961</v>
      </c>
      <c r="X2230">
        <v>11</v>
      </c>
      <c r="Y2230" s="4" t="str">
        <f>VLOOKUP(C2230,[1]Sheet1!$B:$D,3,FALSE)</f>
        <v>Finance</v>
      </c>
      <c r="Z2230">
        <f>IFERROR(VLOOKUP(C2230,[2]!LTP,2,FALSE),0)</f>
        <v>429.9</v>
      </c>
      <c r="AA2230" s="7">
        <f t="shared" si="34"/>
        <v>39.081818181818178</v>
      </c>
    </row>
    <row r="2231" spans="1:27" x14ac:dyDescent="0.45">
      <c r="A2231" t="s">
        <v>24</v>
      </c>
      <c r="B2231" t="s">
        <v>25</v>
      </c>
      <c r="C2231" t="s">
        <v>159</v>
      </c>
      <c r="D2231">
        <v>503.5</v>
      </c>
      <c r="E2231" s="10">
        <v>685285</v>
      </c>
      <c r="F2231" s="10">
        <v>343412</v>
      </c>
      <c r="G2231" s="10">
        <v>5995292</v>
      </c>
      <c r="H2231" s="10">
        <v>4717628</v>
      </c>
      <c r="I2231" s="10">
        <v>63919</v>
      </c>
      <c r="J2231" s="10">
        <v>72750</v>
      </c>
      <c r="K2231" s="10">
        <v>38627</v>
      </c>
      <c r="L2231" s="10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 s="8">
        <v>-0.28000000000000003</v>
      </c>
      <c r="W2231" s="10">
        <v>66125</v>
      </c>
      <c r="X2231">
        <v>39</v>
      </c>
      <c r="Y2231" s="4" t="str">
        <f>VLOOKUP(C2231,[1]Sheet1!$B:$D,3,FALSE)</f>
        <v>Finance</v>
      </c>
      <c r="Z2231">
        <f>IFERROR(VLOOKUP(C2231,[2]!LTP,2,FALSE),0)</f>
        <v>405</v>
      </c>
      <c r="AA2231" s="7">
        <f t="shared" si="34"/>
        <v>10.384615384615385</v>
      </c>
    </row>
    <row r="2232" spans="1:27" x14ac:dyDescent="0.45">
      <c r="A2232" t="s">
        <v>24</v>
      </c>
      <c r="B2232" t="s">
        <v>25</v>
      </c>
      <c r="C2232" t="s">
        <v>160</v>
      </c>
      <c r="D2232">
        <v>146</v>
      </c>
      <c r="E2232" s="10">
        <v>256850</v>
      </c>
      <c r="F2232" s="10">
        <v>68773</v>
      </c>
      <c r="G2232" s="10">
        <v>940210</v>
      </c>
      <c r="H2232" s="10">
        <v>880860</v>
      </c>
      <c r="I2232" s="10">
        <v>15422</v>
      </c>
      <c r="J2232" s="10">
        <v>18042</v>
      </c>
      <c r="K2232" s="10">
        <v>11655</v>
      </c>
      <c r="L2232" s="10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 s="8">
        <v>-0.09</v>
      </c>
      <c r="W2232" s="10">
        <v>3978</v>
      </c>
      <c r="X2232">
        <v>6</v>
      </c>
      <c r="Y2232" s="4" t="str">
        <f>VLOOKUP(C2232,[1]Sheet1!$B:$D,3,FALSE)</f>
        <v>Delist</v>
      </c>
      <c r="Z2232">
        <f>IFERROR(VLOOKUP(C2232,[2]!LTP,2,FALSE),0)</f>
        <v>0</v>
      </c>
      <c r="AA2232" s="7">
        <f t="shared" si="34"/>
        <v>0</v>
      </c>
    </row>
    <row r="2233" spans="1:27" x14ac:dyDescent="0.45">
      <c r="A2233" t="s">
        <v>24</v>
      </c>
      <c r="B2233" t="s">
        <v>25</v>
      </c>
      <c r="C2233" t="s">
        <v>161</v>
      </c>
      <c r="D2233">
        <v>424</v>
      </c>
      <c r="E2233" s="10">
        <v>310781</v>
      </c>
      <c r="F2233" s="10">
        <v>245299</v>
      </c>
      <c r="G2233" s="10">
        <v>1417339</v>
      </c>
      <c r="H2233" s="10">
        <v>1206149</v>
      </c>
      <c r="I2233" s="10">
        <v>26223</v>
      </c>
      <c r="J2233" s="10">
        <v>27581</v>
      </c>
      <c r="K2233" s="10">
        <v>24402</v>
      </c>
      <c r="L2233" s="10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 s="8">
        <v>-0.28999999999999998</v>
      </c>
      <c r="W2233" s="10">
        <v>17544</v>
      </c>
      <c r="X2233">
        <v>23</v>
      </c>
      <c r="Y2233" s="4" t="str">
        <f>VLOOKUP(C2233,[1]Sheet1!$B:$D,3,FALSE)</f>
        <v>Finance</v>
      </c>
      <c r="Z2233">
        <f>IFERROR(VLOOKUP(C2233,[2]!LTP,2,FALSE),0)</f>
        <v>349.1</v>
      </c>
      <c r="AA2233" s="7">
        <f t="shared" si="34"/>
        <v>15.178260869565218</v>
      </c>
    </row>
    <row r="2234" spans="1:27" x14ac:dyDescent="0.45">
      <c r="A2234" t="s">
        <v>24</v>
      </c>
      <c r="B2234" t="s">
        <v>25</v>
      </c>
      <c r="C2234" t="s">
        <v>162</v>
      </c>
      <c r="D2234">
        <v>495</v>
      </c>
      <c r="E2234" s="10">
        <v>250650</v>
      </c>
      <c r="F2234" s="10">
        <v>128355</v>
      </c>
      <c r="G2234" s="10">
        <v>2637033</v>
      </c>
      <c r="H2234" s="10">
        <v>2323885</v>
      </c>
      <c r="I2234" s="10">
        <v>21854</v>
      </c>
      <c r="J2234" s="10">
        <v>26971</v>
      </c>
      <c r="K2234" s="10">
        <v>14893</v>
      </c>
      <c r="L2234" s="10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 s="8">
        <v>-0.55000000000000004</v>
      </c>
      <c r="W2234" s="10">
        <v>9084</v>
      </c>
      <c r="X2234">
        <v>14</v>
      </c>
      <c r="Y2234" s="4" t="str">
        <f>VLOOKUP(C2234,[1]Sheet1!$B:$D,3,FALSE)</f>
        <v>Finance</v>
      </c>
      <c r="Z2234">
        <f>IFERROR(VLOOKUP(C2234,[2]!LTP,2,FALSE),0)</f>
        <v>438</v>
      </c>
      <c r="AA2234" s="7">
        <f t="shared" si="34"/>
        <v>31.285714285714285</v>
      </c>
    </row>
    <row r="2235" spans="1:27" x14ac:dyDescent="0.45">
      <c r="A2235" t="s">
        <v>24</v>
      </c>
      <c r="B2235" t="s">
        <v>25</v>
      </c>
      <c r="C2235" t="s">
        <v>163</v>
      </c>
      <c r="D2235">
        <v>402.8</v>
      </c>
      <c r="E2235" s="10">
        <v>491119</v>
      </c>
      <c r="F2235" s="10">
        <v>210387</v>
      </c>
      <c r="G2235" s="10">
        <v>3083323</v>
      </c>
      <c r="H2235" s="10">
        <v>2803609</v>
      </c>
      <c r="I2235" s="10">
        <v>39991</v>
      </c>
      <c r="J2235" s="10">
        <v>47008</v>
      </c>
      <c r="K2235" s="10">
        <v>32187</v>
      </c>
      <c r="L2235" s="10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 s="8">
        <v>-0.48</v>
      </c>
      <c r="W2235" s="10">
        <v>16472</v>
      </c>
      <c r="X2235">
        <v>13</v>
      </c>
      <c r="Y2235" s="4" t="str">
        <f>VLOOKUP(C2235,[1]Sheet1!$B:$D,3,FALSE)</f>
        <v>Finance</v>
      </c>
      <c r="Z2235">
        <f>IFERROR(VLOOKUP(C2235,[2]!LTP,2,FALSE),0)</f>
        <v>342</v>
      </c>
      <c r="AA2235" s="7">
        <f t="shared" si="34"/>
        <v>26.307692307692307</v>
      </c>
    </row>
    <row r="2236" spans="1:27" x14ac:dyDescent="0.45">
      <c r="A2236" t="s">
        <v>24</v>
      </c>
      <c r="B2236" t="s">
        <v>25</v>
      </c>
      <c r="C2236" t="s">
        <v>164</v>
      </c>
      <c r="D2236">
        <v>306</v>
      </c>
      <c r="E2236" s="10">
        <v>200160</v>
      </c>
      <c r="F2236" s="10">
        <v>2557</v>
      </c>
      <c r="G2236" s="10">
        <v>519209</v>
      </c>
      <c r="H2236" s="10">
        <v>557922</v>
      </c>
      <c r="I2236" s="10">
        <v>5600</v>
      </c>
      <c r="J2236" s="10">
        <v>7187</v>
      </c>
      <c r="K2236" s="10">
        <v>3444</v>
      </c>
      <c r="L2236" s="10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 s="8">
        <v>-0.69</v>
      </c>
      <c r="W2236" s="10">
        <v>2034</v>
      </c>
      <c r="X2236">
        <v>4</v>
      </c>
      <c r="Y2236" s="4" t="str">
        <f>VLOOKUP(C2236,[1]Sheet1!$B:$D,3,FALSE)</f>
        <v>Finance</v>
      </c>
      <c r="Z2236">
        <f>IFERROR(VLOOKUP(C2236,[2]!LTP,2,FALSE),0)</f>
        <v>293</v>
      </c>
      <c r="AA2236" s="7">
        <f t="shared" si="34"/>
        <v>73.25</v>
      </c>
    </row>
    <row r="2237" spans="1:27" x14ac:dyDescent="0.45">
      <c r="A2237" t="s">
        <v>24</v>
      </c>
      <c r="B2237" t="s">
        <v>25</v>
      </c>
      <c r="C2237" t="s">
        <v>165</v>
      </c>
      <c r="D2237">
        <v>210</v>
      </c>
      <c r="E2237" s="10">
        <v>211673</v>
      </c>
      <c r="F2237" s="10">
        <v>163834</v>
      </c>
      <c r="G2237" s="10">
        <v>2430126</v>
      </c>
      <c r="H2237" s="10">
        <v>2145328</v>
      </c>
      <c r="I2237" s="10">
        <v>41013</v>
      </c>
      <c r="J2237" s="10">
        <v>48383</v>
      </c>
      <c r="K2237" s="10">
        <v>37288</v>
      </c>
      <c r="L2237" s="10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 s="8">
        <v>0.59</v>
      </c>
      <c r="W2237" s="10">
        <v>14715</v>
      </c>
      <c r="X2237">
        <v>28</v>
      </c>
      <c r="Y2237" s="4" t="str">
        <f>VLOOKUP(C2237,[1]Sheet1!$B:$D,3,FALSE)</f>
        <v>Delist</v>
      </c>
      <c r="Z2237">
        <f>IFERROR(VLOOKUP(C2237,[2]!LTP,2,FALSE),0)</f>
        <v>0</v>
      </c>
      <c r="AA2237" s="7">
        <f t="shared" si="34"/>
        <v>0</v>
      </c>
    </row>
    <row r="2238" spans="1:27" x14ac:dyDescent="0.45">
      <c r="A2238" t="s">
        <v>24</v>
      </c>
      <c r="B2238" t="s">
        <v>25</v>
      </c>
      <c r="C2238" t="s">
        <v>166</v>
      </c>
      <c r="D2238">
        <v>385.5</v>
      </c>
      <c r="E2238" s="10">
        <v>243100</v>
      </c>
      <c r="F2238" s="10">
        <v>90496</v>
      </c>
      <c r="G2238" s="10">
        <v>1798936</v>
      </c>
      <c r="H2238" s="10">
        <v>1506868</v>
      </c>
      <c r="I2238" s="10">
        <v>19928</v>
      </c>
      <c r="J2238" s="10">
        <v>23109</v>
      </c>
      <c r="K2238" s="10">
        <v>13539</v>
      </c>
      <c r="L2238" s="10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 s="8">
        <v>-0.48</v>
      </c>
      <c r="W2238" s="10">
        <v>7944</v>
      </c>
      <c r="X2238">
        <v>13</v>
      </c>
      <c r="Y2238" s="4" t="str">
        <f>VLOOKUP(C2238,[1]Sheet1!$B:$D,3,FALSE)</f>
        <v>Finance</v>
      </c>
      <c r="Z2238">
        <f>IFERROR(VLOOKUP(C2238,[2]!LTP,2,FALSE),0)</f>
        <v>304.89999999999998</v>
      </c>
      <c r="AA2238" s="7">
        <f t="shared" si="34"/>
        <v>23.45384615384615</v>
      </c>
    </row>
    <row r="2239" spans="1:27" x14ac:dyDescent="0.45">
      <c r="A2239" t="s">
        <v>24</v>
      </c>
      <c r="B2239" t="s">
        <v>25</v>
      </c>
      <c r="C2239" t="s">
        <v>167</v>
      </c>
      <c r="D2239">
        <v>145</v>
      </c>
      <c r="E2239" s="10">
        <v>474409</v>
      </c>
      <c r="F2239" s="10">
        <v>-213631</v>
      </c>
      <c r="G2239" s="10">
        <v>1871656</v>
      </c>
      <c r="H2239" s="10">
        <v>1541263</v>
      </c>
      <c r="I2239" s="10">
        <v>8557</v>
      </c>
      <c r="J2239" s="10">
        <v>16905</v>
      </c>
      <c r="K2239" s="10">
        <v>-6581</v>
      </c>
      <c r="L2239" s="10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 s="8">
        <v>-0.49</v>
      </c>
      <c r="W2239" s="10">
        <v>5329</v>
      </c>
      <c r="X2239">
        <v>4</v>
      </c>
      <c r="Y2239" s="4" t="str">
        <f>VLOOKUP(C2239,[1]Sheet1!$B:$D,3,FALSE)</f>
        <v>Delist</v>
      </c>
      <c r="Z2239">
        <f>IFERROR(VLOOKUP(C2239,[2]!LTP,2,FALSE),0)</f>
        <v>0</v>
      </c>
      <c r="AA2239" s="7">
        <f t="shared" si="34"/>
        <v>0</v>
      </c>
    </row>
    <row r="2240" spans="1:27" x14ac:dyDescent="0.45">
      <c r="A2240" t="s">
        <v>24</v>
      </c>
      <c r="B2240" t="s">
        <v>25</v>
      </c>
      <c r="C2240" t="s">
        <v>168</v>
      </c>
      <c r="D2240">
        <v>176</v>
      </c>
      <c r="E2240" s="10">
        <v>643825</v>
      </c>
      <c r="F2240" s="10">
        <v>176884</v>
      </c>
      <c r="G2240" s="10">
        <v>4695046</v>
      </c>
      <c r="H2240" s="10">
        <v>2607326</v>
      </c>
      <c r="I2240" s="10">
        <v>46885</v>
      </c>
      <c r="J2240" s="10">
        <v>57387</v>
      </c>
      <c r="K2240" s="10">
        <v>29839</v>
      </c>
      <c r="L2240" s="1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 s="8">
        <v>-0.24</v>
      </c>
      <c r="W2240" s="10">
        <v>10220</v>
      </c>
      <c r="X2240">
        <v>6</v>
      </c>
      <c r="Y2240" s="4" t="str">
        <f>VLOOKUP(C2240,[1]Sheet1!$B:$D,3,FALSE)</f>
        <v>Delist</v>
      </c>
      <c r="Z2240">
        <f>IFERROR(VLOOKUP(C2240,[2]!LTP,2,FALSE),0)</f>
        <v>0</v>
      </c>
      <c r="AA2240" s="7">
        <f t="shared" si="34"/>
        <v>0</v>
      </c>
    </row>
    <row r="2241" spans="1:27" x14ac:dyDescent="0.45">
      <c r="A2241" t="s">
        <v>24</v>
      </c>
      <c r="B2241" t="s">
        <v>25</v>
      </c>
      <c r="C2241" t="s">
        <v>169</v>
      </c>
      <c r="D2241">
        <v>423</v>
      </c>
      <c r="E2241" s="10">
        <v>643825</v>
      </c>
      <c r="F2241" s="10">
        <v>176884</v>
      </c>
      <c r="G2241" s="10">
        <v>4695046</v>
      </c>
      <c r="H2241" s="10">
        <v>4150489</v>
      </c>
      <c r="I2241" s="10">
        <v>46885</v>
      </c>
      <c r="J2241" s="10">
        <v>57387</v>
      </c>
      <c r="K2241" s="10">
        <v>29839</v>
      </c>
      <c r="L2241" s="10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 s="8">
        <v>-0.68</v>
      </c>
      <c r="W2241" s="10">
        <v>10220</v>
      </c>
      <c r="X2241">
        <v>6</v>
      </c>
      <c r="Y2241" s="4" t="str">
        <f>VLOOKUP(C2241,[1]Sheet1!$B:$D,3,FALSE)</f>
        <v>Delist</v>
      </c>
      <c r="Z2241">
        <f>IFERROR(VLOOKUP(C2241,[2]!LTP,2,FALSE),0)</f>
        <v>0</v>
      </c>
      <c r="AA2241" s="7">
        <f t="shared" si="34"/>
        <v>0</v>
      </c>
    </row>
    <row r="2242" spans="1:27" x14ac:dyDescent="0.45">
      <c r="A2242" t="s">
        <v>24</v>
      </c>
      <c r="B2242" t="s">
        <v>25</v>
      </c>
      <c r="C2242" t="s">
        <v>170</v>
      </c>
      <c r="D2242">
        <v>360</v>
      </c>
      <c r="E2242" s="10">
        <v>445714</v>
      </c>
      <c r="F2242" s="10">
        <v>183600</v>
      </c>
      <c r="G2242" s="10">
        <v>2635949</v>
      </c>
      <c r="H2242" s="10">
        <v>2205034</v>
      </c>
      <c r="I2242" s="10">
        <v>23925</v>
      </c>
      <c r="J2242" s="10">
        <v>30576</v>
      </c>
      <c r="K2242" s="10">
        <v>16680</v>
      </c>
      <c r="L2242" s="10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 s="8">
        <v>-0.74</v>
      </c>
      <c r="W2242" s="10">
        <v>3119</v>
      </c>
      <c r="X2242">
        <v>3</v>
      </c>
      <c r="Y2242" s="4" t="str">
        <f>VLOOKUP(C2242,[1]Sheet1!$B:$D,3,FALSE)</f>
        <v>Finance</v>
      </c>
      <c r="Z2242">
        <f>IFERROR(VLOOKUP(C2242,[2]!LTP,2,FALSE),0)</f>
        <v>293</v>
      </c>
      <c r="AA2242" s="7">
        <f t="shared" ref="AA2242:AA2305" si="35">IFERROR(Z2242/M2242,0)</f>
        <v>97.666666666666671</v>
      </c>
    </row>
    <row r="2243" spans="1:27" x14ac:dyDescent="0.45">
      <c r="A2243" t="s">
        <v>24</v>
      </c>
      <c r="B2243" t="s">
        <v>25</v>
      </c>
      <c r="C2243" t="s">
        <v>171</v>
      </c>
      <c r="D2243">
        <v>464</v>
      </c>
      <c r="E2243" s="10">
        <v>578662</v>
      </c>
      <c r="F2243" s="10">
        <v>275198</v>
      </c>
      <c r="G2243" s="10">
        <v>2949271</v>
      </c>
      <c r="H2243" s="10">
        <v>2680442</v>
      </c>
      <c r="I2243" s="10">
        <v>34176</v>
      </c>
      <c r="J2243" s="10">
        <v>41734</v>
      </c>
      <c r="K2243" s="10">
        <v>23657</v>
      </c>
      <c r="L2243" s="10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 s="8">
        <v>-0.18</v>
      </c>
      <c r="W2243" s="10">
        <v>63570</v>
      </c>
      <c r="X2243">
        <v>44</v>
      </c>
      <c r="Y2243" s="4" t="str">
        <f>VLOOKUP(C2243,[1]Sheet1!$B:$D,3,FALSE)</f>
        <v>Finance</v>
      </c>
      <c r="Z2243">
        <f>IFERROR(VLOOKUP(C2243,[2]!LTP,2,FALSE),0)</f>
        <v>477</v>
      </c>
      <c r="AA2243" s="7">
        <f t="shared" si="35"/>
        <v>10.840909090909092</v>
      </c>
    </row>
    <row r="2244" spans="1:27" x14ac:dyDescent="0.45">
      <c r="A2244" t="s">
        <v>24</v>
      </c>
      <c r="B2244" t="s">
        <v>25</v>
      </c>
      <c r="C2244" t="s">
        <v>172</v>
      </c>
      <c r="D2244">
        <v>420</v>
      </c>
      <c r="E2244" s="10">
        <v>132228</v>
      </c>
      <c r="F2244" s="10">
        <v>6649</v>
      </c>
      <c r="G2244" s="10">
        <v>18640</v>
      </c>
      <c r="H2244" s="10">
        <v>170748</v>
      </c>
      <c r="I2244">
        <v>296</v>
      </c>
      <c r="J2244">
        <v>296</v>
      </c>
      <c r="K2244" s="10">
        <v>-2828</v>
      </c>
      <c r="L2244" s="10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 s="8">
        <v>0</v>
      </c>
      <c r="W2244" s="10">
        <v>-1393</v>
      </c>
      <c r="X2244">
        <v>-4</v>
      </c>
      <c r="Y2244" s="4" t="str">
        <f>VLOOKUP(C2244,[1]Sheet1!$B:$D,3,FALSE)</f>
        <v>Finance</v>
      </c>
      <c r="Z2244">
        <f>IFERROR(VLOOKUP(C2244,[2]!LTP,2,FALSE),0)</f>
        <v>303</v>
      </c>
      <c r="AA2244" s="7">
        <f t="shared" si="35"/>
        <v>-75.75</v>
      </c>
    </row>
    <row r="2245" spans="1:27" x14ac:dyDescent="0.45">
      <c r="A2245" t="s">
        <v>24</v>
      </c>
      <c r="B2245" t="s">
        <v>25</v>
      </c>
      <c r="C2245" t="s">
        <v>173</v>
      </c>
      <c r="D2245">
        <v>116</v>
      </c>
      <c r="E2245" s="10">
        <v>150000</v>
      </c>
      <c r="F2245" s="10">
        <v>-123875</v>
      </c>
      <c r="G2245" s="10">
        <v>40284</v>
      </c>
      <c r="H2245" s="10">
        <v>1140</v>
      </c>
      <c r="I2245">
        <v>848</v>
      </c>
      <c r="J2245" s="10">
        <v>1586</v>
      </c>
      <c r="K2245">
        <v>-34</v>
      </c>
      <c r="L2245" s="10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 s="8">
        <v>0</v>
      </c>
      <c r="W2245" s="10">
        <v>-1041</v>
      </c>
      <c r="X2245">
        <v>-3</v>
      </c>
      <c r="Y2245" s="4" t="str">
        <f>VLOOKUP(C2245,[1]Sheet1!$B:$D,3,FALSE)</f>
        <v>Delist</v>
      </c>
      <c r="Z2245">
        <f>IFERROR(VLOOKUP(C2245,[2]!LTP,2,FALSE),0)</f>
        <v>0</v>
      </c>
      <c r="AA2245" s="7">
        <f t="shared" si="35"/>
        <v>0</v>
      </c>
    </row>
    <row r="2246" spans="1:27" x14ac:dyDescent="0.45">
      <c r="A2246" t="s">
        <v>53</v>
      </c>
      <c r="B2246" t="s">
        <v>25</v>
      </c>
      <c r="C2246" t="s">
        <v>157</v>
      </c>
      <c r="D2246">
        <v>357</v>
      </c>
      <c r="E2246" s="10">
        <v>302278</v>
      </c>
      <c r="F2246" s="10">
        <v>85555</v>
      </c>
      <c r="G2246" s="10">
        <v>1974048</v>
      </c>
      <c r="H2246" s="10">
        <v>1565318</v>
      </c>
      <c r="I2246" s="10">
        <v>38559</v>
      </c>
      <c r="J2246" s="10">
        <v>47859</v>
      </c>
      <c r="K2246" s="10">
        <v>30434</v>
      </c>
      <c r="L2246" s="10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 s="8">
        <v>-0.43</v>
      </c>
      <c r="W2246" s="10">
        <v>21558</v>
      </c>
      <c r="X2246">
        <v>14</v>
      </c>
      <c r="Y2246" s="4" t="str">
        <f>VLOOKUP(C2246,[1]Sheet1!$B:$D,3,FALSE)</f>
        <v>Finance</v>
      </c>
      <c r="Z2246">
        <f>IFERROR(VLOOKUP(C2246,[2]!LTP,2,FALSE),0)</f>
        <v>295</v>
      </c>
      <c r="AA2246" s="7">
        <f t="shared" si="35"/>
        <v>21.071428571428573</v>
      </c>
    </row>
    <row r="2247" spans="1:27" x14ac:dyDescent="0.45">
      <c r="A2247" t="s">
        <v>53</v>
      </c>
      <c r="B2247" t="s">
        <v>25</v>
      </c>
      <c r="C2247" t="s">
        <v>158</v>
      </c>
      <c r="D2247">
        <v>496</v>
      </c>
      <c r="E2247" s="10">
        <v>453750</v>
      </c>
      <c r="F2247" s="10">
        <v>126529</v>
      </c>
      <c r="G2247" s="10">
        <v>3864883</v>
      </c>
      <c r="H2247" s="10">
        <v>3271688</v>
      </c>
      <c r="I2247" s="10">
        <v>85065</v>
      </c>
      <c r="J2247" s="10">
        <v>113703</v>
      </c>
      <c r="K2247" s="10">
        <v>63524</v>
      </c>
      <c r="L2247" s="10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 s="8">
        <v>-0.61</v>
      </c>
      <c r="W2247" s="10">
        <v>29744</v>
      </c>
      <c r="X2247">
        <v>13</v>
      </c>
      <c r="Y2247" s="4" t="str">
        <f>VLOOKUP(C2247,[1]Sheet1!$B:$D,3,FALSE)</f>
        <v>Finance</v>
      </c>
      <c r="Z2247">
        <f>IFERROR(VLOOKUP(C2247,[2]!LTP,2,FALSE),0)</f>
        <v>429.9</v>
      </c>
      <c r="AA2247" s="7">
        <f t="shared" si="35"/>
        <v>33.069230769230771</v>
      </c>
    </row>
    <row r="2248" spans="1:27" x14ac:dyDescent="0.45">
      <c r="A2248" t="s">
        <v>53</v>
      </c>
      <c r="B2248" t="s">
        <v>25</v>
      </c>
      <c r="C2248" t="s">
        <v>174</v>
      </c>
      <c r="D2248">
        <v>349</v>
      </c>
      <c r="E2248" s="10">
        <v>437780</v>
      </c>
      <c r="F2248" s="10">
        <v>159868</v>
      </c>
      <c r="G2248" s="10">
        <v>2328446</v>
      </c>
      <c r="H2248" s="10">
        <v>1881683</v>
      </c>
      <c r="I2248" s="10">
        <v>53052</v>
      </c>
      <c r="J2248" s="10">
        <v>66472</v>
      </c>
      <c r="K2248" s="10">
        <v>51133</v>
      </c>
      <c r="L2248" s="10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 s="8">
        <v>-0.39</v>
      </c>
      <c r="W2248" s="10">
        <v>32207</v>
      </c>
      <c r="X2248">
        <v>15</v>
      </c>
      <c r="Y2248" s="4" t="str">
        <f>VLOOKUP(C2248,[1]Sheet1!$B:$D,3,FALSE)</f>
        <v>Finance</v>
      </c>
      <c r="Z2248">
        <f>IFERROR(VLOOKUP(C2248,[2]!LTP,2,FALSE),0)</f>
        <v>304</v>
      </c>
      <c r="AA2248" s="7">
        <f t="shared" si="35"/>
        <v>20.266666666666666</v>
      </c>
    </row>
    <row r="2249" spans="1:27" x14ac:dyDescent="0.45">
      <c r="A2249" t="s">
        <v>53</v>
      </c>
      <c r="B2249" t="s">
        <v>25</v>
      </c>
      <c r="C2249" t="s">
        <v>159</v>
      </c>
      <c r="D2249">
        <v>508.9</v>
      </c>
      <c r="E2249" s="10">
        <v>801784</v>
      </c>
      <c r="F2249" s="10">
        <v>272421</v>
      </c>
      <c r="G2249" s="10">
        <v>5846814</v>
      </c>
      <c r="H2249" s="10">
        <v>4962134</v>
      </c>
      <c r="I2249" s="10">
        <v>163512</v>
      </c>
      <c r="J2249" s="10">
        <v>184218</v>
      </c>
      <c r="K2249" s="10">
        <v>120542</v>
      </c>
      <c r="L2249" s="10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 s="8">
        <v>-0.43</v>
      </c>
      <c r="W2249" s="10">
        <v>111632</v>
      </c>
      <c r="X2249">
        <v>28</v>
      </c>
      <c r="Y2249" s="4" t="str">
        <f>VLOOKUP(C2249,[1]Sheet1!$B:$D,3,FALSE)</f>
        <v>Finance</v>
      </c>
      <c r="Z2249">
        <f>IFERROR(VLOOKUP(C2249,[2]!LTP,2,FALSE),0)</f>
        <v>405</v>
      </c>
      <c r="AA2249" s="7">
        <f t="shared" si="35"/>
        <v>14.464285714285714</v>
      </c>
    </row>
    <row r="2250" spans="1:27" x14ac:dyDescent="0.45">
      <c r="A2250" t="s">
        <v>53</v>
      </c>
      <c r="B2250" t="s">
        <v>25</v>
      </c>
      <c r="C2250" t="s">
        <v>160</v>
      </c>
      <c r="D2250">
        <v>146</v>
      </c>
      <c r="E2250" s="10">
        <v>288956</v>
      </c>
      <c r="F2250" s="10">
        <v>51408</v>
      </c>
      <c r="G2250" s="10">
        <v>944326</v>
      </c>
      <c r="H2250" s="10">
        <v>893978</v>
      </c>
      <c r="I2250" s="10">
        <v>31890</v>
      </c>
      <c r="J2250" s="10">
        <v>35826</v>
      </c>
      <c r="K2250" s="10">
        <v>23501</v>
      </c>
      <c r="L2250" s="1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 s="8">
        <v>-0.13</v>
      </c>
      <c r="W2250" s="10">
        <v>8895</v>
      </c>
      <c r="X2250">
        <v>6</v>
      </c>
      <c r="Y2250" s="4" t="str">
        <f>VLOOKUP(C2250,[1]Sheet1!$B:$D,3,FALSE)</f>
        <v>Delist</v>
      </c>
      <c r="Z2250">
        <f>IFERROR(VLOOKUP(C2250,[2]!LTP,2,FALSE),0)</f>
        <v>0</v>
      </c>
      <c r="AA2250" s="7">
        <f t="shared" si="35"/>
        <v>0</v>
      </c>
    </row>
    <row r="2251" spans="1:27" x14ac:dyDescent="0.45">
      <c r="A2251" t="s">
        <v>53</v>
      </c>
      <c r="B2251" t="s">
        <v>25</v>
      </c>
      <c r="C2251" t="s">
        <v>161</v>
      </c>
      <c r="D2251">
        <v>424</v>
      </c>
      <c r="E2251" s="10">
        <v>341859</v>
      </c>
      <c r="F2251" s="10">
        <v>175373</v>
      </c>
      <c r="G2251" s="10">
        <v>1434464</v>
      </c>
      <c r="H2251" s="10">
        <v>1271243</v>
      </c>
      <c r="I2251" s="10">
        <v>57181</v>
      </c>
      <c r="J2251" s="10">
        <v>59522</v>
      </c>
      <c r="K2251" s="10">
        <v>53462</v>
      </c>
      <c r="L2251" s="10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 s="8">
        <v>-0.28999999999999998</v>
      </c>
      <c r="W2251" s="10">
        <v>45190</v>
      </c>
      <c r="X2251">
        <v>26</v>
      </c>
      <c r="Y2251" s="4" t="str">
        <f>VLOOKUP(C2251,[1]Sheet1!$B:$D,3,FALSE)</f>
        <v>Finance</v>
      </c>
      <c r="Z2251">
        <f>IFERROR(VLOOKUP(C2251,[2]!LTP,2,FALSE),0)</f>
        <v>349.1</v>
      </c>
      <c r="AA2251" s="7">
        <f t="shared" si="35"/>
        <v>13.426923076923078</v>
      </c>
    </row>
    <row r="2252" spans="1:27" x14ac:dyDescent="0.45">
      <c r="A2252" t="s">
        <v>53</v>
      </c>
      <c r="B2252" t="s">
        <v>25</v>
      </c>
      <c r="C2252" t="s">
        <v>175</v>
      </c>
      <c r="D2252">
        <v>126</v>
      </c>
      <c r="E2252" s="10">
        <v>187945</v>
      </c>
      <c r="F2252" s="10">
        <v>-179258</v>
      </c>
      <c r="G2252" s="10">
        <v>198123</v>
      </c>
      <c r="H2252" s="10">
        <v>466316</v>
      </c>
      <c r="I2252" s="10">
        <v>11338</v>
      </c>
      <c r="J2252" s="10">
        <v>13256</v>
      </c>
      <c r="K2252" s="10">
        <v>4021</v>
      </c>
      <c r="L2252" s="10">
        <v>93193</v>
      </c>
      <c r="M2252">
        <v>99</v>
      </c>
      <c r="N2252">
        <v>1</v>
      </c>
      <c r="O2252">
        <v>27</v>
      </c>
      <c r="P2252" s="10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 s="8">
        <v>-0.19</v>
      </c>
      <c r="W2252" s="10">
        <v>93193</v>
      </c>
      <c r="X2252">
        <v>99</v>
      </c>
      <c r="Y2252" s="4" t="str">
        <f>VLOOKUP(C2252,[1]Sheet1!$B:$D,3,FALSE)</f>
        <v>Delist</v>
      </c>
      <c r="Z2252">
        <f>IFERROR(VLOOKUP(C2252,[2]!LTP,2,FALSE),0)</f>
        <v>0</v>
      </c>
      <c r="AA2252" s="7">
        <f t="shared" si="35"/>
        <v>0</v>
      </c>
    </row>
    <row r="2253" spans="1:27" x14ac:dyDescent="0.45">
      <c r="A2253" t="s">
        <v>53</v>
      </c>
      <c r="B2253" t="s">
        <v>25</v>
      </c>
      <c r="C2253" t="s">
        <v>162</v>
      </c>
      <c r="D2253">
        <v>498</v>
      </c>
      <c r="E2253" s="10">
        <v>285741</v>
      </c>
      <c r="F2253" s="10">
        <v>51883</v>
      </c>
      <c r="G2253" s="10">
        <v>3188247</v>
      </c>
      <c r="H2253" s="10">
        <v>2970597</v>
      </c>
      <c r="I2253" s="10">
        <v>59585</v>
      </c>
      <c r="J2253" s="10">
        <v>75780</v>
      </c>
      <c r="K2253" s="10">
        <v>49400</v>
      </c>
      <c r="L2253" s="10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 s="8">
        <v>-0.57999999999999996</v>
      </c>
      <c r="W2253" s="10">
        <v>23716</v>
      </c>
      <c r="X2253">
        <v>17</v>
      </c>
      <c r="Y2253" s="4" t="str">
        <f>VLOOKUP(C2253,[1]Sheet1!$B:$D,3,FALSE)</f>
        <v>Finance</v>
      </c>
      <c r="Z2253">
        <f>IFERROR(VLOOKUP(C2253,[2]!LTP,2,FALSE),0)</f>
        <v>438</v>
      </c>
      <c r="AA2253" s="7">
        <f t="shared" si="35"/>
        <v>25.764705882352942</v>
      </c>
    </row>
    <row r="2254" spans="1:27" x14ac:dyDescent="0.45">
      <c r="A2254" t="s">
        <v>53</v>
      </c>
      <c r="B2254" t="s">
        <v>25</v>
      </c>
      <c r="C2254" t="s">
        <v>163</v>
      </c>
      <c r="D2254">
        <v>403</v>
      </c>
      <c r="E2254" s="10">
        <v>557420</v>
      </c>
      <c r="F2254" s="10">
        <v>176217</v>
      </c>
      <c r="G2254" s="10">
        <v>3259825</v>
      </c>
      <c r="H2254" s="10">
        <v>3026319</v>
      </c>
      <c r="I2254" s="10">
        <v>92912</v>
      </c>
      <c r="J2254" s="10">
        <v>108313</v>
      </c>
      <c r="K2254" s="10">
        <v>79598</v>
      </c>
      <c r="L2254" s="10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 s="8">
        <v>-0.44</v>
      </c>
      <c r="W2254" s="10">
        <v>48310</v>
      </c>
      <c r="X2254">
        <v>17</v>
      </c>
      <c r="Y2254" s="4" t="str">
        <f>VLOOKUP(C2254,[1]Sheet1!$B:$D,3,FALSE)</f>
        <v>Finance</v>
      </c>
      <c r="Z2254">
        <f>IFERROR(VLOOKUP(C2254,[2]!LTP,2,FALSE),0)</f>
        <v>342</v>
      </c>
      <c r="AA2254" s="7">
        <f t="shared" si="35"/>
        <v>20.117647058823529</v>
      </c>
    </row>
    <row r="2255" spans="1:27" x14ac:dyDescent="0.45">
      <c r="A2255" t="s">
        <v>53</v>
      </c>
      <c r="B2255" t="s">
        <v>25</v>
      </c>
      <c r="C2255" t="s">
        <v>164</v>
      </c>
      <c r="D2255">
        <v>306</v>
      </c>
      <c r="E2255" s="10">
        <v>210000</v>
      </c>
      <c r="F2255" s="10">
        <v>8428</v>
      </c>
      <c r="G2255" s="10">
        <v>532686</v>
      </c>
      <c r="H2255" s="10">
        <v>578790</v>
      </c>
      <c r="I2255" s="10">
        <v>12447</v>
      </c>
      <c r="J2255" s="10">
        <v>16835</v>
      </c>
      <c r="K2255" s="10">
        <v>9756</v>
      </c>
      <c r="L2255" s="10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 s="8">
        <v>-0.56999999999999995</v>
      </c>
      <c r="W2255" s="10">
        <v>7814</v>
      </c>
      <c r="X2255">
        <v>7</v>
      </c>
      <c r="Y2255" s="4" t="str">
        <f>VLOOKUP(C2255,[1]Sheet1!$B:$D,3,FALSE)</f>
        <v>Finance</v>
      </c>
      <c r="Z2255">
        <f>IFERROR(VLOOKUP(C2255,[2]!LTP,2,FALSE),0)</f>
        <v>293</v>
      </c>
      <c r="AA2255" s="7">
        <f t="shared" si="35"/>
        <v>41.857142857142854</v>
      </c>
    </row>
    <row r="2256" spans="1:27" x14ac:dyDescent="0.45">
      <c r="A2256" t="s">
        <v>53</v>
      </c>
      <c r="B2256" t="s">
        <v>25</v>
      </c>
      <c r="C2256" t="s">
        <v>165</v>
      </c>
      <c r="D2256">
        <v>210</v>
      </c>
      <c r="E2256" s="10">
        <v>302400</v>
      </c>
      <c r="F2256" s="10">
        <v>108777</v>
      </c>
      <c r="G2256" s="10">
        <v>2737936</v>
      </c>
      <c r="H2256" s="10">
        <v>2435437</v>
      </c>
      <c r="I2256" s="10">
        <v>121238</v>
      </c>
      <c r="J2256" s="10">
        <v>135524</v>
      </c>
      <c r="K2256" s="10">
        <v>107341</v>
      </c>
      <c r="L2256" s="10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 s="8">
        <v>0.63</v>
      </c>
      <c r="W2256" s="10">
        <v>58048</v>
      </c>
      <c r="X2256">
        <v>38</v>
      </c>
      <c r="Y2256" s="4" t="str">
        <f>VLOOKUP(C2256,[1]Sheet1!$B:$D,3,FALSE)</f>
        <v>Delist</v>
      </c>
      <c r="Z2256">
        <f>IFERROR(VLOOKUP(C2256,[2]!LTP,2,FALSE),0)</f>
        <v>0</v>
      </c>
      <c r="AA2256" s="7">
        <f t="shared" si="35"/>
        <v>0</v>
      </c>
    </row>
    <row r="2257" spans="1:27" x14ac:dyDescent="0.45">
      <c r="A2257" t="s">
        <v>53</v>
      </c>
      <c r="B2257" t="s">
        <v>25</v>
      </c>
      <c r="C2257" t="s">
        <v>166</v>
      </c>
      <c r="D2257">
        <v>381.3</v>
      </c>
      <c r="E2257" s="10">
        <v>243100</v>
      </c>
      <c r="F2257" s="10">
        <v>104543</v>
      </c>
      <c r="G2257" s="10">
        <v>1906078</v>
      </c>
      <c r="H2257" s="10">
        <v>1636500</v>
      </c>
      <c r="I2257" s="10">
        <v>45773</v>
      </c>
      <c r="J2257" s="10">
        <v>55829</v>
      </c>
      <c r="K2257" s="10">
        <v>35901</v>
      </c>
      <c r="L2257" s="10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 s="8">
        <v>-0.37</v>
      </c>
      <c r="W2257" s="10">
        <v>21991</v>
      </c>
      <c r="X2257">
        <v>18</v>
      </c>
      <c r="Y2257" s="4" t="str">
        <f>VLOOKUP(C2257,[1]Sheet1!$B:$D,3,FALSE)</f>
        <v>Finance</v>
      </c>
      <c r="Z2257">
        <f>IFERROR(VLOOKUP(C2257,[2]!LTP,2,FALSE),0)</f>
        <v>304.89999999999998</v>
      </c>
      <c r="AA2257" s="7">
        <f t="shared" si="35"/>
        <v>16.938888888888886</v>
      </c>
    </row>
    <row r="2258" spans="1:27" x14ac:dyDescent="0.45">
      <c r="A2258" t="s">
        <v>53</v>
      </c>
      <c r="B2258" t="s">
        <v>25</v>
      </c>
      <c r="C2258" t="s">
        <v>167</v>
      </c>
      <c r="D2258">
        <v>145</v>
      </c>
      <c r="E2258" s="10">
        <v>474409</v>
      </c>
      <c r="F2258" s="10">
        <v>-33773</v>
      </c>
      <c r="G2258" s="10">
        <v>1949466</v>
      </c>
      <c r="H2258" s="10">
        <v>1613550</v>
      </c>
      <c r="I2258" s="10">
        <v>44061</v>
      </c>
      <c r="J2258" s="10">
        <v>78071</v>
      </c>
      <c r="K2258" s="10">
        <v>28356</v>
      </c>
      <c r="L2258" s="10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 s="8">
        <v>1.79</v>
      </c>
      <c r="W2258" s="10">
        <v>185187</v>
      </c>
      <c r="X2258">
        <v>78</v>
      </c>
      <c r="Y2258" s="4" t="str">
        <f>VLOOKUP(C2258,[1]Sheet1!$B:$D,3,FALSE)</f>
        <v>Delist</v>
      </c>
      <c r="Z2258">
        <f>IFERROR(VLOOKUP(C2258,[2]!LTP,2,FALSE),0)</f>
        <v>0</v>
      </c>
      <c r="AA2258" s="7">
        <f t="shared" si="35"/>
        <v>0</v>
      </c>
    </row>
    <row r="2259" spans="1:27" x14ac:dyDescent="0.45">
      <c r="A2259" t="s">
        <v>53</v>
      </c>
      <c r="B2259" t="s">
        <v>25</v>
      </c>
      <c r="C2259" t="s">
        <v>169</v>
      </c>
      <c r="D2259">
        <v>423</v>
      </c>
      <c r="E2259" s="10">
        <v>670880</v>
      </c>
      <c r="F2259" s="10">
        <v>224484</v>
      </c>
      <c r="G2259" s="10">
        <v>5003465</v>
      </c>
      <c r="H2259" s="10">
        <v>4509491</v>
      </c>
      <c r="I2259" s="10">
        <v>123671</v>
      </c>
      <c r="J2259" s="10">
        <v>147895</v>
      </c>
      <c r="K2259" s="10">
        <v>94347</v>
      </c>
      <c r="L2259" s="10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 s="8">
        <v>-0.46</v>
      </c>
      <c r="W2259" s="10">
        <v>57819</v>
      </c>
      <c r="X2259">
        <v>17</v>
      </c>
      <c r="Y2259" s="4" t="str">
        <f>VLOOKUP(C2259,[1]Sheet1!$B:$D,3,FALSE)</f>
        <v>Delist</v>
      </c>
      <c r="Z2259">
        <f>IFERROR(VLOOKUP(C2259,[2]!LTP,2,FALSE),0)</f>
        <v>0</v>
      </c>
      <c r="AA2259" s="7">
        <f t="shared" si="35"/>
        <v>0</v>
      </c>
    </row>
    <row r="2260" spans="1:27" x14ac:dyDescent="0.45">
      <c r="A2260" t="s">
        <v>53</v>
      </c>
      <c r="B2260" t="s">
        <v>25</v>
      </c>
      <c r="C2260" t="s">
        <v>170</v>
      </c>
      <c r="D2260">
        <v>360</v>
      </c>
      <c r="E2260" s="10">
        <v>445714</v>
      </c>
      <c r="F2260" s="10">
        <v>150733</v>
      </c>
      <c r="G2260" s="10">
        <v>2780443</v>
      </c>
      <c r="H2260" s="10">
        <v>2406955</v>
      </c>
      <c r="I2260" s="10">
        <v>66518</v>
      </c>
      <c r="J2260" s="10">
        <v>79638</v>
      </c>
      <c r="K2260" s="10">
        <v>51597</v>
      </c>
      <c r="L2260" s="1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 s="8">
        <v>-0.54</v>
      </c>
      <c r="W2260" s="10">
        <v>20243</v>
      </c>
      <c r="X2260">
        <v>9</v>
      </c>
      <c r="Y2260" s="4" t="str">
        <f>VLOOKUP(C2260,[1]Sheet1!$B:$D,3,FALSE)</f>
        <v>Finance</v>
      </c>
      <c r="Z2260">
        <f>IFERROR(VLOOKUP(C2260,[2]!LTP,2,FALSE),0)</f>
        <v>293</v>
      </c>
      <c r="AA2260" s="7">
        <f t="shared" si="35"/>
        <v>32.555555555555557</v>
      </c>
    </row>
    <row r="2261" spans="1:27" x14ac:dyDescent="0.45">
      <c r="A2261" t="s">
        <v>53</v>
      </c>
      <c r="B2261" t="s">
        <v>25</v>
      </c>
      <c r="C2261" t="s">
        <v>171</v>
      </c>
      <c r="D2261">
        <v>464.2</v>
      </c>
      <c r="E2261" s="10">
        <v>578662</v>
      </c>
      <c r="F2261" s="10">
        <v>292182</v>
      </c>
      <c r="G2261" s="10">
        <v>3399872</v>
      </c>
      <c r="H2261" s="10">
        <v>2967258</v>
      </c>
      <c r="I2261" s="10">
        <v>131583</v>
      </c>
      <c r="J2261" s="10">
        <v>147345</v>
      </c>
      <c r="K2261" s="10">
        <v>106562</v>
      </c>
      <c r="L2261" s="10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 s="8">
        <v>-0.24</v>
      </c>
      <c r="W2261" s="10">
        <v>107023</v>
      </c>
      <c r="X2261">
        <v>37</v>
      </c>
      <c r="Y2261" s="4" t="str">
        <f>VLOOKUP(C2261,[1]Sheet1!$B:$D,3,FALSE)</f>
        <v>Finance</v>
      </c>
      <c r="Z2261">
        <f>IFERROR(VLOOKUP(C2261,[2]!LTP,2,FALSE),0)</f>
        <v>477</v>
      </c>
      <c r="AA2261" s="7">
        <f t="shared" si="35"/>
        <v>12.891891891891891</v>
      </c>
    </row>
    <row r="2262" spans="1:27" x14ac:dyDescent="0.45">
      <c r="A2262" t="s">
        <v>53</v>
      </c>
      <c r="B2262" t="s">
        <v>25</v>
      </c>
      <c r="C2262" t="s">
        <v>172</v>
      </c>
      <c r="D2262">
        <v>420</v>
      </c>
      <c r="E2262" s="10">
        <v>220195</v>
      </c>
      <c r="F2262" s="10">
        <v>-125209</v>
      </c>
      <c r="G2262" s="10">
        <v>20838</v>
      </c>
      <c r="H2262" s="10">
        <v>177881</v>
      </c>
      <c r="I2262" s="10">
        <v>8917</v>
      </c>
      <c r="J2262" s="10">
        <v>8937</v>
      </c>
      <c r="K2262">
        <v>924</v>
      </c>
      <c r="L2262" s="10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 s="8">
        <v>0</v>
      </c>
      <c r="W2262" s="10">
        <v>-6869</v>
      </c>
      <c r="X2262">
        <v>-6</v>
      </c>
      <c r="Y2262" s="4" t="str">
        <f>VLOOKUP(C2262,[1]Sheet1!$B:$D,3,FALSE)</f>
        <v>Finance</v>
      </c>
      <c r="Z2262">
        <f>IFERROR(VLOOKUP(C2262,[2]!LTP,2,FALSE),0)</f>
        <v>303</v>
      </c>
      <c r="AA2262" s="7">
        <f t="shared" si="35"/>
        <v>-50.5</v>
      </c>
    </row>
    <row r="2263" spans="1:27" x14ac:dyDescent="0.45">
      <c r="A2263" t="s">
        <v>53</v>
      </c>
      <c r="B2263" t="s">
        <v>25</v>
      </c>
      <c r="C2263" t="s">
        <v>176</v>
      </c>
      <c r="D2263">
        <v>101</v>
      </c>
      <c r="E2263" s="10">
        <v>200225</v>
      </c>
      <c r="F2263" s="10">
        <v>-227792</v>
      </c>
      <c r="G2263" s="10">
        <v>184418</v>
      </c>
      <c r="H2263" s="10">
        <v>2600</v>
      </c>
      <c r="I2263" s="10">
        <v>1854</v>
      </c>
      <c r="J2263" s="10">
        <v>1854</v>
      </c>
      <c r="K2263" s="10">
        <v>-14463</v>
      </c>
      <c r="L2263" s="10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 s="8">
        <v>0</v>
      </c>
      <c r="W2263" s="10">
        <v>104973</v>
      </c>
      <c r="X2263">
        <v>105</v>
      </c>
      <c r="Y2263" s="4" t="str">
        <f>VLOOKUP(C2263,[1]Sheet1!$B:$D,3,FALSE)</f>
        <v>Delist</v>
      </c>
      <c r="Z2263">
        <f>IFERROR(VLOOKUP(C2263,[2]!LTP,2,FALSE),0)</f>
        <v>0</v>
      </c>
      <c r="AA2263" s="7">
        <f t="shared" si="35"/>
        <v>0</v>
      </c>
    </row>
    <row r="2264" spans="1:27" x14ac:dyDescent="0.45">
      <c r="A2264" t="s">
        <v>53</v>
      </c>
      <c r="B2264" t="s">
        <v>25</v>
      </c>
      <c r="C2264" t="s">
        <v>173</v>
      </c>
      <c r="D2264">
        <v>116</v>
      </c>
      <c r="E2264" s="10">
        <v>150000</v>
      </c>
      <c r="F2264" s="10">
        <v>-154262</v>
      </c>
      <c r="G2264" s="10">
        <v>22058</v>
      </c>
      <c r="H2264" s="10">
        <v>1140</v>
      </c>
      <c r="I2264" s="10">
        <v>1055</v>
      </c>
      <c r="J2264" s="10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 s="10">
        <v>10296</v>
      </c>
      <c r="S2264">
        <v>97.9</v>
      </c>
      <c r="T2264">
        <v>-3</v>
      </c>
      <c r="U2264">
        <v>0</v>
      </c>
      <c r="V2264" s="8">
        <v>0</v>
      </c>
      <c r="W2264">
        <v>-356</v>
      </c>
      <c r="X2264">
        <v>0</v>
      </c>
      <c r="Y2264" s="4" t="str">
        <f>VLOOKUP(C2264,[1]Sheet1!$B:$D,3,FALSE)</f>
        <v>Delist</v>
      </c>
      <c r="Z2264">
        <f>IFERROR(VLOOKUP(C2264,[2]!LTP,2,FALSE),0)</f>
        <v>0</v>
      </c>
      <c r="AA2264" s="7">
        <f t="shared" si="35"/>
        <v>0</v>
      </c>
    </row>
    <row r="2265" spans="1:27" x14ac:dyDescent="0.45">
      <c r="A2265" t="s">
        <v>54</v>
      </c>
      <c r="B2265" t="s">
        <v>25</v>
      </c>
      <c r="C2265" t="s">
        <v>157</v>
      </c>
      <c r="D2265">
        <v>357</v>
      </c>
      <c r="E2265" s="10">
        <v>520663</v>
      </c>
      <c r="F2265" s="10">
        <v>128444</v>
      </c>
      <c r="G2265" s="10">
        <v>2619625</v>
      </c>
      <c r="H2265" s="10">
        <v>2346953</v>
      </c>
      <c r="I2265" s="10">
        <v>97557</v>
      </c>
      <c r="J2265" s="10">
        <v>115445</v>
      </c>
      <c r="K2265" s="10">
        <v>79583</v>
      </c>
      <c r="L2265" s="10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 s="8">
        <v>-0.42</v>
      </c>
      <c r="W2265" s="10">
        <v>58717</v>
      </c>
      <c r="X2265">
        <v>15</v>
      </c>
      <c r="Y2265" s="4" t="str">
        <f>VLOOKUP(C2265,[1]Sheet1!$B:$D,3,FALSE)</f>
        <v>Finance</v>
      </c>
      <c r="Z2265">
        <f>IFERROR(VLOOKUP(C2265,[2]!LTP,2,FALSE),0)</f>
        <v>295</v>
      </c>
      <c r="AA2265" s="7">
        <f t="shared" si="35"/>
        <v>19.666666666666668</v>
      </c>
    </row>
    <row r="2266" spans="1:27" x14ac:dyDescent="0.45">
      <c r="A2266" t="s">
        <v>54</v>
      </c>
      <c r="B2266" t="s">
        <v>25</v>
      </c>
      <c r="C2266" t="s">
        <v>158</v>
      </c>
      <c r="D2266">
        <v>496</v>
      </c>
      <c r="E2266" s="10">
        <v>453750</v>
      </c>
      <c r="F2266" s="10">
        <v>155449</v>
      </c>
      <c r="G2266" s="10">
        <v>5398736</v>
      </c>
      <c r="H2266" s="10">
        <v>3671686</v>
      </c>
      <c r="I2266" s="10">
        <v>106942</v>
      </c>
      <c r="J2266" s="10">
        <v>155952</v>
      </c>
      <c r="K2266" s="10">
        <v>77129</v>
      </c>
      <c r="L2266" s="10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 s="8">
        <v>-0.54</v>
      </c>
      <c r="W2266" s="10">
        <v>58664</v>
      </c>
      <c r="X2266">
        <v>17</v>
      </c>
      <c r="Y2266" s="4" t="str">
        <f>VLOOKUP(C2266,[1]Sheet1!$B:$D,3,FALSE)</f>
        <v>Finance</v>
      </c>
      <c r="Z2266">
        <f>IFERROR(VLOOKUP(C2266,[2]!LTP,2,FALSE),0)</f>
        <v>429.9</v>
      </c>
      <c r="AA2266" s="7">
        <f t="shared" si="35"/>
        <v>25.288235294117644</v>
      </c>
    </row>
    <row r="2267" spans="1:27" x14ac:dyDescent="0.45">
      <c r="A2267" t="s">
        <v>54</v>
      </c>
      <c r="B2267" t="s">
        <v>25</v>
      </c>
      <c r="C2267" t="s">
        <v>177</v>
      </c>
      <c r="D2267">
        <v>127</v>
      </c>
      <c r="E2267" s="10">
        <v>220195</v>
      </c>
      <c r="F2267" s="10">
        <v>-123410</v>
      </c>
      <c r="G2267" s="10">
        <v>38188</v>
      </c>
      <c r="H2267" s="10">
        <v>171184</v>
      </c>
      <c r="I2267" s="10">
        <v>13722</v>
      </c>
      <c r="J2267" s="10">
        <v>13871</v>
      </c>
      <c r="K2267" s="10">
        <v>3261</v>
      </c>
      <c r="L2267" s="10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 s="8">
        <v>0</v>
      </c>
      <c r="W2267" s="10">
        <v>-24983</v>
      </c>
      <c r="X2267">
        <v>-15</v>
      </c>
      <c r="Y2267" s="4" t="str">
        <f>VLOOKUP(C2267,[1]Sheet1!$B:$D,3,FALSE)</f>
        <v>Delist</v>
      </c>
      <c r="Z2267">
        <f>IFERROR(VLOOKUP(C2267,[2]!LTP,2,FALSE),0)</f>
        <v>0</v>
      </c>
      <c r="AA2267" s="7">
        <f t="shared" si="35"/>
        <v>0</v>
      </c>
    </row>
    <row r="2268" spans="1:27" x14ac:dyDescent="0.45">
      <c r="A2268" t="s">
        <v>54</v>
      </c>
      <c r="B2268" t="s">
        <v>25</v>
      </c>
      <c r="C2268" t="s">
        <v>174</v>
      </c>
      <c r="D2268">
        <v>349</v>
      </c>
      <c r="E2268" s="10">
        <v>493482</v>
      </c>
      <c r="F2268" s="10">
        <v>130712</v>
      </c>
      <c r="G2268" s="10">
        <v>2582518</v>
      </c>
      <c r="H2268" s="10">
        <v>2001941</v>
      </c>
      <c r="I2268" s="10">
        <v>81390</v>
      </c>
      <c r="J2268" s="10">
        <v>100138</v>
      </c>
      <c r="K2268" s="10">
        <v>76744</v>
      </c>
      <c r="L2268" s="10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 s="8">
        <v>-0.43</v>
      </c>
      <c r="W2268" s="10">
        <v>51903</v>
      </c>
      <c r="X2268">
        <v>14</v>
      </c>
      <c r="Y2268" s="4" t="str">
        <f>VLOOKUP(C2268,[1]Sheet1!$B:$D,3,FALSE)</f>
        <v>Finance</v>
      </c>
      <c r="Z2268">
        <f>IFERROR(VLOOKUP(C2268,[2]!LTP,2,FALSE),0)</f>
        <v>304</v>
      </c>
      <c r="AA2268" s="7">
        <f t="shared" si="35"/>
        <v>21.714285714285715</v>
      </c>
    </row>
    <row r="2269" spans="1:27" x14ac:dyDescent="0.45">
      <c r="A2269" t="s">
        <v>54</v>
      </c>
      <c r="B2269" t="s">
        <v>25</v>
      </c>
      <c r="C2269" t="s">
        <v>159</v>
      </c>
      <c r="D2269">
        <v>508.9</v>
      </c>
      <c r="E2269" s="10">
        <v>801784</v>
      </c>
      <c r="F2269" s="10">
        <v>333116</v>
      </c>
      <c r="G2269" s="10">
        <v>6455367</v>
      </c>
      <c r="H2269" s="10">
        <v>5397957</v>
      </c>
      <c r="I2269" s="10">
        <v>265640</v>
      </c>
      <c r="J2269" s="10">
        <v>296363</v>
      </c>
      <c r="K2269" s="10">
        <v>196499</v>
      </c>
      <c r="L2269" s="10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 s="8">
        <v>-0.41</v>
      </c>
      <c r="W2269" s="10">
        <v>172328</v>
      </c>
      <c r="X2269">
        <v>29</v>
      </c>
      <c r="Y2269" s="4" t="str">
        <f>VLOOKUP(C2269,[1]Sheet1!$B:$D,3,FALSE)</f>
        <v>Finance</v>
      </c>
      <c r="Z2269">
        <f>IFERROR(VLOOKUP(C2269,[2]!LTP,2,FALSE),0)</f>
        <v>405</v>
      </c>
      <c r="AA2269" s="7">
        <f t="shared" si="35"/>
        <v>13.96551724137931</v>
      </c>
    </row>
    <row r="2270" spans="1:27" x14ac:dyDescent="0.45">
      <c r="A2270" t="s">
        <v>54</v>
      </c>
      <c r="B2270" t="s">
        <v>25</v>
      </c>
      <c r="C2270" t="s">
        <v>160</v>
      </c>
      <c r="D2270">
        <v>146</v>
      </c>
      <c r="E2270" s="10">
        <v>288956</v>
      </c>
      <c r="F2270" s="10">
        <v>61928</v>
      </c>
      <c r="G2270" s="10">
        <v>1140595</v>
      </c>
      <c r="H2270" s="10">
        <v>997580</v>
      </c>
      <c r="I2270" s="10">
        <v>44131</v>
      </c>
      <c r="J2270" s="10">
        <v>49475</v>
      </c>
      <c r="K2270" s="10">
        <v>29841</v>
      </c>
      <c r="L2270" s="1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 s="8">
        <v>7.0000000000000007E-2</v>
      </c>
      <c r="W2270" s="10">
        <v>19416</v>
      </c>
      <c r="X2270">
        <v>9</v>
      </c>
      <c r="Y2270" s="4" t="str">
        <f>VLOOKUP(C2270,[1]Sheet1!$B:$D,3,FALSE)</f>
        <v>Delist</v>
      </c>
      <c r="Z2270">
        <f>IFERROR(VLOOKUP(C2270,[2]!LTP,2,FALSE),0)</f>
        <v>0</v>
      </c>
      <c r="AA2270" s="7">
        <f t="shared" si="35"/>
        <v>0</v>
      </c>
    </row>
    <row r="2271" spans="1:27" x14ac:dyDescent="0.45">
      <c r="A2271" t="s">
        <v>54</v>
      </c>
      <c r="B2271" t="s">
        <v>25</v>
      </c>
      <c r="C2271" t="s">
        <v>161</v>
      </c>
      <c r="D2271">
        <v>424</v>
      </c>
      <c r="E2271" s="10">
        <v>341859</v>
      </c>
      <c r="F2271" s="10">
        <v>212035</v>
      </c>
      <c r="G2271" s="10">
        <v>1365213</v>
      </c>
      <c r="H2271" s="10">
        <v>1366889</v>
      </c>
      <c r="I2271" s="10">
        <v>93101</v>
      </c>
      <c r="J2271" s="10">
        <v>96694</v>
      </c>
      <c r="K2271" s="10">
        <v>87951</v>
      </c>
      <c r="L2271" s="10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 s="8">
        <v>-0.26</v>
      </c>
      <c r="W2271" s="10">
        <v>68519</v>
      </c>
      <c r="X2271">
        <v>27</v>
      </c>
      <c r="Y2271" s="4" t="str">
        <f>VLOOKUP(C2271,[1]Sheet1!$B:$D,3,FALSE)</f>
        <v>Finance</v>
      </c>
      <c r="Z2271">
        <f>IFERROR(VLOOKUP(C2271,[2]!LTP,2,FALSE),0)</f>
        <v>349.1</v>
      </c>
      <c r="AA2271" s="7">
        <f t="shared" si="35"/>
        <v>12.92962962962963</v>
      </c>
    </row>
    <row r="2272" spans="1:27" x14ac:dyDescent="0.45">
      <c r="A2272" t="s">
        <v>54</v>
      </c>
      <c r="B2272" t="s">
        <v>25</v>
      </c>
      <c r="C2272" t="s">
        <v>175</v>
      </c>
      <c r="D2272">
        <v>126</v>
      </c>
      <c r="E2272" s="10">
        <v>187945</v>
      </c>
      <c r="F2272" s="10">
        <v>-159167</v>
      </c>
      <c r="G2272" s="10">
        <v>152301</v>
      </c>
      <c r="H2272" s="10">
        <v>390767</v>
      </c>
      <c r="I2272" s="10">
        <v>17911</v>
      </c>
      <c r="J2272" s="10">
        <v>22699</v>
      </c>
      <c r="K2272" s="10">
        <v>9301</v>
      </c>
      <c r="L2272" s="10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 s="8">
        <v>0.32</v>
      </c>
      <c r="W2272" s="10">
        <v>113284</v>
      </c>
      <c r="X2272">
        <v>80</v>
      </c>
      <c r="Y2272" s="4" t="str">
        <f>VLOOKUP(C2272,[1]Sheet1!$B:$D,3,FALSE)</f>
        <v>Delist</v>
      </c>
      <c r="Z2272">
        <f>IFERROR(VLOOKUP(C2272,[2]!LTP,2,FALSE),0)</f>
        <v>0</v>
      </c>
      <c r="AA2272" s="7">
        <f t="shared" si="35"/>
        <v>0</v>
      </c>
    </row>
    <row r="2273" spans="1:27" x14ac:dyDescent="0.45">
      <c r="A2273" t="s">
        <v>54</v>
      </c>
      <c r="B2273" t="s">
        <v>25</v>
      </c>
      <c r="C2273" t="s">
        <v>162</v>
      </c>
      <c r="D2273">
        <v>498</v>
      </c>
      <c r="E2273" s="10">
        <v>623901</v>
      </c>
      <c r="F2273" s="10">
        <v>64746</v>
      </c>
      <c r="G2273" s="10">
        <v>3256475</v>
      </c>
      <c r="H2273" s="10">
        <v>3313893</v>
      </c>
      <c r="I2273" s="10">
        <v>89913</v>
      </c>
      <c r="J2273" s="10">
        <v>112816</v>
      </c>
      <c r="K2273" s="10">
        <v>71119</v>
      </c>
      <c r="L2273" s="10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 s="8">
        <v>-0.72</v>
      </c>
      <c r="W2273" s="10">
        <v>36580</v>
      </c>
      <c r="X2273">
        <v>8</v>
      </c>
      <c r="Y2273" s="4" t="str">
        <f>VLOOKUP(C2273,[1]Sheet1!$B:$D,3,FALSE)</f>
        <v>Finance</v>
      </c>
      <c r="Z2273">
        <f>IFERROR(VLOOKUP(C2273,[2]!LTP,2,FALSE),0)</f>
        <v>438</v>
      </c>
      <c r="AA2273" s="7">
        <f t="shared" si="35"/>
        <v>54.75</v>
      </c>
    </row>
    <row r="2274" spans="1:27" x14ac:dyDescent="0.45">
      <c r="A2274" t="s">
        <v>54</v>
      </c>
      <c r="B2274" t="s">
        <v>25</v>
      </c>
      <c r="C2274" t="s">
        <v>178</v>
      </c>
      <c r="D2274">
        <v>347.8</v>
      </c>
      <c r="E2274" s="10">
        <v>41474</v>
      </c>
      <c r="F2274" s="10">
        <v>11722</v>
      </c>
      <c r="G2274" s="10">
        <v>145294</v>
      </c>
      <c r="H2274" s="10">
        <v>155316</v>
      </c>
      <c r="I2274" s="10">
        <v>8301</v>
      </c>
      <c r="J2274" s="10">
        <v>10138</v>
      </c>
      <c r="K2274" s="10">
        <v>6048</v>
      </c>
      <c r="L2274" s="10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 s="8">
        <v>-0.42</v>
      </c>
      <c r="W2274" s="10">
        <v>4338</v>
      </c>
      <c r="X2274">
        <v>14</v>
      </c>
      <c r="Y2274" s="4" t="str">
        <f>VLOOKUP(C2274,[1]Sheet1!$B:$D,3,FALSE)</f>
        <v>Finance</v>
      </c>
      <c r="Z2274">
        <f>IFERROR(VLOOKUP(C2274,[2]!LTP,2,FALSE),0)</f>
        <v>317</v>
      </c>
      <c r="AA2274" s="7">
        <f t="shared" si="35"/>
        <v>22.642857142857142</v>
      </c>
    </row>
    <row r="2275" spans="1:27" x14ac:dyDescent="0.45">
      <c r="A2275" t="s">
        <v>54</v>
      </c>
      <c r="B2275" t="s">
        <v>25</v>
      </c>
      <c r="C2275" t="s">
        <v>163</v>
      </c>
      <c r="D2275">
        <v>403</v>
      </c>
      <c r="E2275" s="10">
        <v>557420</v>
      </c>
      <c r="F2275" s="10">
        <v>198699</v>
      </c>
      <c r="G2275" s="10">
        <v>3429445</v>
      </c>
      <c r="H2275" s="10">
        <v>3277801</v>
      </c>
      <c r="I2275" s="10">
        <v>142327</v>
      </c>
      <c r="J2275" s="10">
        <v>164510</v>
      </c>
      <c r="K2275" s="10">
        <v>120004</v>
      </c>
      <c r="L2275" s="10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 s="8">
        <v>-0.44</v>
      </c>
      <c r="W2275" s="10">
        <v>70271</v>
      </c>
      <c r="X2275">
        <v>17</v>
      </c>
      <c r="Y2275" s="4" t="str">
        <f>VLOOKUP(C2275,[1]Sheet1!$B:$D,3,FALSE)</f>
        <v>Finance</v>
      </c>
      <c r="Z2275">
        <f>IFERROR(VLOOKUP(C2275,[2]!LTP,2,FALSE),0)</f>
        <v>342</v>
      </c>
      <c r="AA2275" s="7">
        <f t="shared" si="35"/>
        <v>20.117647058823529</v>
      </c>
    </row>
    <row r="2276" spans="1:27" x14ac:dyDescent="0.45">
      <c r="A2276" t="s">
        <v>54</v>
      </c>
      <c r="B2276" t="s">
        <v>25</v>
      </c>
      <c r="C2276" t="s">
        <v>164</v>
      </c>
      <c r="D2276">
        <v>306</v>
      </c>
      <c r="E2276" s="10">
        <v>210000</v>
      </c>
      <c r="F2276" s="10">
        <v>7298</v>
      </c>
      <c r="G2276" s="10">
        <v>562758</v>
      </c>
      <c r="H2276" s="10">
        <v>581557</v>
      </c>
      <c r="I2276" s="10">
        <v>20227</v>
      </c>
      <c r="J2276" s="10">
        <v>23932</v>
      </c>
      <c r="K2276" s="10">
        <v>13242</v>
      </c>
      <c r="L2276" s="10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 s="8">
        <v>-0.56999999999999995</v>
      </c>
      <c r="W2276" s="10">
        <v>11681</v>
      </c>
      <c r="X2276">
        <v>7</v>
      </c>
      <c r="Y2276" s="4" t="str">
        <f>VLOOKUP(C2276,[1]Sheet1!$B:$D,3,FALSE)</f>
        <v>Finance</v>
      </c>
      <c r="Z2276">
        <f>IFERROR(VLOOKUP(C2276,[2]!LTP,2,FALSE),0)</f>
        <v>293</v>
      </c>
      <c r="AA2276" s="7">
        <f t="shared" si="35"/>
        <v>41.857142857142854</v>
      </c>
    </row>
    <row r="2277" spans="1:27" x14ac:dyDescent="0.45">
      <c r="A2277" t="s">
        <v>54</v>
      </c>
      <c r="B2277" t="s">
        <v>25</v>
      </c>
      <c r="C2277" t="s">
        <v>165</v>
      </c>
      <c r="D2277">
        <v>210</v>
      </c>
      <c r="E2277" s="10">
        <v>302400</v>
      </c>
      <c r="F2277" s="10">
        <v>133690</v>
      </c>
      <c r="G2277" s="10">
        <v>2831686</v>
      </c>
      <c r="H2277" s="10">
        <v>2533019</v>
      </c>
      <c r="I2277" s="10">
        <v>202503</v>
      </c>
      <c r="J2277" s="10">
        <v>225044</v>
      </c>
      <c r="K2277" s="10">
        <v>158989</v>
      </c>
      <c r="L2277" s="10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 s="8">
        <v>0.64</v>
      </c>
      <c r="W2277" s="10">
        <v>82960</v>
      </c>
      <c r="X2277">
        <v>37</v>
      </c>
      <c r="Y2277" s="4" t="str">
        <f>VLOOKUP(C2277,[1]Sheet1!$B:$D,3,FALSE)</f>
        <v>Delist</v>
      </c>
      <c r="Z2277">
        <f>IFERROR(VLOOKUP(C2277,[2]!LTP,2,FALSE),0)</f>
        <v>0</v>
      </c>
      <c r="AA2277" s="7">
        <f t="shared" si="35"/>
        <v>0</v>
      </c>
    </row>
    <row r="2278" spans="1:27" x14ac:dyDescent="0.45">
      <c r="A2278" t="s">
        <v>54</v>
      </c>
      <c r="B2278" t="s">
        <v>25</v>
      </c>
      <c r="C2278" t="s">
        <v>166</v>
      </c>
      <c r="D2278">
        <v>381.3</v>
      </c>
      <c r="E2278" s="10">
        <v>345449</v>
      </c>
      <c r="F2278" s="10">
        <v>222262</v>
      </c>
      <c r="G2278" s="10">
        <v>3312218</v>
      </c>
      <c r="H2278" s="10">
        <v>2914556</v>
      </c>
      <c r="I2278" s="10">
        <v>128357</v>
      </c>
      <c r="J2278" s="10">
        <v>149810</v>
      </c>
      <c r="K2278" s="10">
        <v>100951</v>
      </c>
      <c r="L2278" s="10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 s="8">
        <v>-0.24</v>
      </c>
      <c r="W2278" s="10">
        <v>59213</v>
      </c>
      <c r="X2278">
        <v>23</v>
      </c>
      <c r="Y2278" s="4" t="str">
        <f>VLOOKUP(C2278,[1]Sheet1!$B:$D,3,FALSE)</f>
        <v>Finance</v>
      </c>
      <c r="Z2278">
        <f>IFERROR(VLOOKUP(C2278,[2]!LTP,2,FALSE),0)</f>
        <v>304.89999999999998</v>
      </c>
      <c r="AA2278" s="7">
        <f t="shared" si="35"/>
        <v>13.256521739130434</v>
      </c>
    </row>
    <row r="2279" spans="1:27" x14ac:dyDescent="0.45">
      <c r="A2279" t="s">
        <v>54</v>
      </c>
      <c r="B2279" t="s">
        <v>25</v>
      </c>
      <c r="C2279" t="s">
        <v>167</v>
      </c>
      <c r="D2279">
        <v>145</v>
      </c>
      <c r="E2279" s="10">
        <v>474409</v>
      </c>
      <c r="F2279" s="10">
        <v>-16513</v>
      </c>
      <c r="G2279" s="10">
        <v>1819226</v>
      </c>
      <c r="H2279" s="10">
        <v>1619584</v>
      </c>
      <c r="I2279" s="10">
        <v>56823</v>
      </c>
      <c r="J2279" s="10">
        <v>107045</v>
      </c>
      <c r="K2279" s="10">
        <v>34078</v>
      </c>
      <c r="L2279" s="10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 s="8">
        <v>1.51</v>
      </c>
      <c r="W2279" s="10">
        <v>217078</v>
      </c>
      <c r="X2279">
        <v>61</v>
      </c>
      <c r="Y2279" s="4" t="str">
        <f>VLOOKUP(C2279,[1]Sheet1!$B:$D,3,FALSE)</f>
        <v>Delist</v>
      </c>
      <c r="Z2279">
        <f>IFERROR(VLOOKUP(C2279,[2]!LTP,2,FALSE),0)</f>
        <v>0</v>
      </c>
      <c r="AA2279" s="7">
        <f t="shared" si="35"/>
        <v>0</v>
      </c>
    </row>
    <row r="2280" spans="1:27" x14ac:dyDescent="0.45">
      <c r="A2280" t="s">
        <v>54</v>
      </c>
      <c r="B2280" t="s">
        <v>25</v>
      </c>
      <c r="C2280" t="s">
        <v>169</v>
      </c>
      <c r="D2280">
        <v>423</v>
      </c>
      <c r="E2280" s="10">
        <v>672705</v>
      </c>
      <c r="F2280" s="10">
        <v>255033</v>
      </c>
      <c r="G2280" s="10">
        <v>5274540</v>
      </c>
      <c r="H2280" s="10">
        <v>4558041</v>
      </c>
      <c r="I2280" s="10">
        <v>184127</v>
      </c>
      <c r="J2280" s="10">
        <v>216384</v>
      </c>
      <c r="K2280" s="10">
        <v>132858</v>
      </c>
      <c r="L2280" s="1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 s="8">
        <v>-0.46</v>
      </c>
      <c r="W2280" s="10">
        <v>85079</v>
      </c>
      <c r="X2280">
        <v>17</v>
      </c>
      <c r="Y2280" s="4" t="str">
        <f>VLOOKUP(C2280,[1]Sheet1!$B:$D,3,FALSE)</f>
        <v>Delist</v>
      </c>
      <c r="Z2280">
        <f>IFERROR(VLOOKUP(C2280,[2]!LTP,2,FALSE),0)</f>
        <v>0</v>
      </c>
      <c r="AA2280" s="7">
        <f t="shared" si="35"/>
        <v>0</v>
      </c>
    </row>
    <row r="2281" spans="1:27" x14ac:dyDescent="0.45">
      <c r="A2281" t="s">
        <v>54</v>
      </c>
      <c r="B2281" t="s">
        <v>25</v>
      </c>
      <c r="C2281" t="s">
        <v>170</v>
      </c>
      <c r="D2281">
        <v>360</v>
      </c>
      <c r="E2281" s="10">
        <v>512571</v>
      </c>
      <c r="F2281" s="10">
        <v>85172</v>
      </c>
      <c r="G2281" s="10">
        <v>3044074</v>
      </c>
      <c r="H2281" s="10">
        <v>2487619</v>
      </c>
      <c r="I2281" s="10">
        <v>94048</v>
      </c>
      <c r="J2281" s="10">
        <v>111443</v>
      </c>
      <c r="K2281" s="10">
        <v>68896</v>
      </c>
      <c r="L2281" s="10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 s="8">
        <v>-0.64</v>
      </c>
      <c r="W2281" s="10">
        <v>25057</v>
      </c>
      <c r="X2281">
        <v>7</v>
      </c>
      <c r="Y2281" s="4" t="str">
        <f>VLOOKUP(C2281,[1]Sheet1!$B:$D,3,FALSE)</f>
        <v>Finance</v>
      </c>
      <c r="Z2281">
        <f>IFERROR(VLOOKUP(C2281,[2]!LTP,2,FALSE),0)</f>
        <v>293</v>
      </c>
      <c r="AA2281" s="7">
        <f t="shared" si="35"/>
        <v>41.857142857142854</v>
      </c>
    </row>
    <row r="2282" spans="1:27" x14ac:dyDescent="0.45">
      <c r="A2282" t="s">
        <v>54</v>
      </c>
      <c r="B2282" t="s">
        <v>25</v>
      </c>
      <c r="C2282" t="s">
        <v>171</v>
      </c>
      <c r="D2282">
        <v>464.2</v>
      </c>
      <c r="E2282" s="10">
        <v>578662</v>
      </c>
      <c r="F2282" s="10">
        <v>298573</v>
      </c>
      <c r="G2282" s="10">
        <v>3414530</v>
      </c>
      <c r="H2282" s="10">
        <v>3108875</v>
      </c>
      <c r="I2282" s="10">
        <v>170179</v>
      </c>
      <c r="J2282" s="10">
        <v>192152</v>
      </c>
      <c r="K2282" s="10">
        <v>125395</v>
      </c>
      <c r="L2282" s="10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 s="8">
        <v>-0.39</v>
      </c>
      <c r="W2282" s="10">
        <v>103021</v>
      </c>
      <c r="X2282">
        <v>24</v>
      </c>
      <c r="Y2282" s="4" t="str">
        <f>VLOOKUP(C2282,[1]Sheet1!$B:$D,3,FALSE)</f>
        <v>Finance</v>
      </c>
      <c r="Z2282">
        <f>IFERROR(VLOOKUP(C2282,[2]!LTP,2,FALSE),0)</f>
        <v>477</v>
      </c>
      <c r="AA2282" s="7">
        <f t="shared" si="35"/>
        <v>19.875</v>
      </c>
    </row>
    <row r="2283" spans="1:27" x14ac:dyDescent="0.45">
      <c r="A2283" t="s">
        <v>54</v>
      </c>
      <c r="B2283" t="s">
        <v>25</v>
      </c>
      <c r="C2283" t="s">
        <v>172</v>
      </c>
      <c r="D2283">
        <v>420</v>
      </c>
      <c r="E2283" s="10">
        <v>220195</v>
      </c>
      <c r="F2283" s="10">
        <v>-123410</v>
      </c>
      <c r="G2283" s="10">
        <v>38188</v>
      </c>
      <c r="H2283" s="10">
        <v>190098</v>
      </c>
      <c r="I2283" s="10">
        <v>13702</v>
      </c>
      <c r="J2283" s="10">
        <v>13851</v>
      </c>
      <c r="K2283" s="10">
        <v>3240</v>
      </c>
      <c r="L2283" s="10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 s="8">
        <v>0</v>
      </c>
      <c r="W2283" s="10">
        <v>-25004</v>
      </c>
      <c r="X2283">
        <v>-15</v>
      </c>
      <c r="Y2283" s="4" t="str">
        <f>VLOOKUP(C2283,[1]Sheet1!$B:$D,3,FALSE)</f>
        <v>Finance</v>
      </c>
      <c r="Z2283">
        <f>IFERROR(VLOOKUP(C2283,[2]!LTP,2,FALSE),0)</f>
        <v>303</v>
      </c>
      <c r="AA2283" s="7">
        <f t="shared" si="35"/>
        <v>-20.2</v>
      </c>
    </row>
    <row r="2284" spans="1:27" x14ac:dyDescent="0.45">
      <c r="A2284" t="s">
        <v>54</v>
      </c>
      <c r="B2284" t="s">
        <v>25</v>
      </c>
      <c r="C2284" t="s">
        <v>176</v>
      </c>
      <c r="D2284">
        <v>101</v>
      </c>
      <c r="E2284" s="10">
        <v>200225</v>
      </c>
      <c r="F2284" s="10">
        <v>-231225</v>
      </c>
      <c r="G2284" s="10">
        <v>149047</v>
      </c>
      <c r="H2284" s="10">
        <v>2300</v>
      </c>
      <c r="I2284">
        <v>275</v>
      </c>
      <c r="J2284" s="10">
        <v>1978</v>
      </c>
      <c r="K2284" s="10">
        <v>-7658</v>
      </c>
      <c r="L2284" s="10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 s="8">
        <v>0</v>
      </c>
      <c r="W2284" s="10">
        <v>101542</v>
      </c>
      <c r="X2284">
        <v>68</v>
      </c>
      <c r="Y2284" s="4" t="str">
        <f>VLOOKUP(C2284,[1]Sheet1!$B:$D,3,FALSE)</f>
        <v>Delist</v>
      </c>
      <c r="Z2284">
        <f>IFERROR(VLOOKUP(C2284,[2]!LTP,2,FALSE),0)</f>
        <v>0</v>
      </c>
      <c r="AA2284" s="7">
        <f t="shared" si="35"/>
        <v>0</v>
      </c>
    </row>
    <row r="2285" spans="1:27" x14ac:dyDescent="0.45">
      <c r="A2285" t="s">
        <v>54</v>
      </c>
      <c r="B2285" t="s">
        <v>25</v>
      </c>
      <c r="C2285" t="s">
        <v>173</v>
      </c>
      <c r="D2285">
        <v>116</v>
      </c>
      <c r="E2285" s="10">
        <v>150000</v>
      </c>
      <c r="F2285" s="10">
        <v>-152835</v>
      </c>
      <c r="G2285" s="10">
        <v>29625</v>
      </c>
      <c r="H2285" s="10">
        <v>5208</v>
      </c>
      <c r="I2285" s="10">
        <v>1482</v>
      </c>
      <c r="J2285" s="10">
        <v>5490</v>
      </c>
      <c r="K2285">
        <v>882</v>
      </c>
      <c r="L2285" s="10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 s="10">
        <v>-7495</v>
      </c>
      <c r="S2285">
        <v>91</v>
      </c>
      <c r="T2285">
        <v>-2</v>
      </c>
      <c r="U2285">
        <v>0</v>
      </c>
      <c r="V2285" s="8">
        <v>0</v>
      </c>
      <c r="W2285" s="10">
        <v>1072</v>
      </c>
      <c r="X2285">
        <v>1</v>
      </c>
      <c r="Y2285" s="4" t="str">
        <f>VLOOKUP(C2285,[1]Sheet1!$B:$D,3,FALSE)</f>
        <v>Delist</v>
      </c>
      <c r="Z2285">
        <f>IFERROR(VLOOKUP(C2285,[2]!LTP,2,FALSE),0)</f>
        <v>0</v>
      </c>
      <c r="AA2285" s="7">
        <f t="shared" si="35"/>
        <v>0</v>
      </c>
    </row>
    <row r="2286" spans="1:27" x14ac:dyDescent="0.45">
      <c r="A2286" t="s">
        <v>55</v>
      </c>
      <c r="B2286" t="s">
        <v>25</v>
      </c>
      <c r="C2286" t="s">
        <v>157</v>
      </c>
      <c r="D2286">
        <v>357</v>
      </c>
      <c r="E2286" s="10">
        <v>520663</v>
      </c>
      <c r="F2286" s="10">
        <v>160709</v>
      </c>
      <c r="G2286" s="10">
        <v>2732683</v>
      </c>
      <c r="H2286" s="10">
        <v>2412998</v>
      </c>
      <c r="I2286" s="10">
        <v>148070</v>
      </c>
      <c r="J2286" s="10">
        <v>173853</v>
      </c>
      <c r="K2286" s="10">
        <v>117266</v>
      </c>
      <c r="L2286" s="10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 s="8">
        <v>-0.36</v>
      </c>
      <c r="W2286" s="10">
        <v>90982</v>
      </c>
      <c r="X2286">
        <v>17</v>
      </c>
      <c r="Y2286" s="4" t="str">
        <f>VLOOKUP(C2286,[1]Sheet1!$B:$D,3,FALSE)</f>
        <v>Finance</v>
      </c>
      <c r="Z2286">
        <f>IFERROR(VLOOKUP(C2286,[2]!LTP,2,FALSE),0)</f>
        <v>295</v>
      </c>
      <c r="AA2286" s="7">
        <f t="shared" si="35"/>
        <v>17.352941176470587</v>
      </c>
    </row>
    <row r="2287" spans="1:27" x14ac:dyDescent="0.45">
      <c r="A2287" t="s">
        <v>55</v>
      </c>
      <c r="B2287" t="s">
        <v>25</v>
      </c>
      <c r="C2287" t="s">
        <v>158</v>
      </c>
      <c r="D2287">
        <v>496</v>
      </c>
      <c r="E2287" s="10">
        <v>581665</v>
      </c>
      <c r="F2287" s="10">
        <v>192860</v>
      </c>
      <c r="G2287" s="10">
        <v>4650964</v>
      </c>
      <c r="H2287" s="10">
        <v>3719453</v>
      </c>
      <c r="I2287" s="10">
        <v>154407</v>
      </c>
      <c r="J2287" s="10">
        <v>220676</v>
      </c>
      <c r="K2287" s="10">
        <v>113675</v>
      </c>
      <c r="L2287" s="10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 s="8">
        <v>-0.55000000000000004</v>
      </c>
      <c r="W2287" s="10">
        <v>96074</v>
      </c>
      <c r="X2287">
        <v>17</v>
      </c>
      <c r="Y2287" s="4" t="str">
        <f>VLOOKUP(C2287,[1]Sheet1!$B:$D,3,FALSE)</f>
        <v>Finance</v>
      </c>
      <c r="Z2287">
        <f>IFERROR(VLOOKUP(C2287,[2]!LTP,2,FALSE),0)</f>
        <v>429.9</v>
      </c>
      <c r="AA2287" s="7">
        <f t="shared" si="35"/>
        <v>25.288235294117644</v>
      </c>
    </row>
    <row r="2288" spans="1:27" x14ac:dyDescent="0.45">
      <c r="A2288" t="s">
        <v>55</v>
      </c>
      <c r="B2288" t="s">
        <v>25</v>
      </c>
      <c r="C2288" t="s">
        <v>174</v>
      </c>
      <c r="D2288">
        <v>349</v>
      </c>
      <c r="E2288" s="10">
        <v>493482</v>
      </c>
      <c r="F2288" s="10">
        <v>208080</v>
      </c>
      <c r="G2288" s="10">
        <v>2454695</v>
      </c>
      <c r="H2288" s="10">
        <v>2115886</v>
      </c>
      <c r="I2288" s="10">
        <v>111490</v>
      </c>
      <c r="J2288" s="10">
        <v>137878</v>
      </c>
      <c r="K2288" s="10">
        <v>98381</v>
      </c>
      <c r="L2288" s="10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 s="8">
        <v>-0.17</v>
      </c>
      <c r="W2288" s="10">
        <v>129269</v>
      </c>
      <c r="X2288">
        <v>26</v>
      </c>
      <c r="Y2288" s="4" t="str">
        <f>VLOOKUP(C2288,[1]Sheet1!$B:$D,3,FALSE)</f>
        <v>Finance</v>
      </c>
      <c r="Z2288">
        <f>IFERROR(VLOOKUP(C2288,[2]!LTP,2,FALSE),0)</f>
        <v>304</v>
      </c>
      <c r="AA2288" s="7">
        <f t="shared" si="35"/>
        <v>11.692307692307692</v>
      </c>
    </row>
    <row r="2289" spans="1:27" x14ac:dyDescent="0.45">
      <c r="A2289" t="s">
        <v>55</v>
      </c>
      <c r="B2289" t="s">
        <v>25</v>
      </c>
      <c r="C2289" t="s">
        <v>159</v>
      </c>
      <c r="D2289">
        <v>508.9</v>
      </c>
      <c r="E2289" s="10">
        <v>801784</v>
      </c>
      <c r="F2289" s="10">
        <v>355833</v>
      </c>
      <c r="G2289" s="10">
        <v>6797789</v>
      </c>
      <c r="H2289" s="10">
        <v>5586300</v>
      </c>
      <c r="I2289" s="10">
        <v>327639</v>
      </c>
      <c r="J2289" s="10">
        <v>369409</v>
      </c>
      <c r="K2289" s="10">
        <v>221446</v>
      </c>
      <c r="L2289" s="10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 s="8">
        <v>-0.45</v>
      </c>
      <c r="W2289" s="10">
        <v>195280</v>
      </c>
      <c r="X2289">
        <v>24</v>
      </c>
      <c r="Y2289" s="4" t="str">
        <f>VLOOKUP(C2289,[1]Sheet1!$B:$D,3,FALSE)</f>
        <v>Finance</v>
      </c>
      <c r="Z2289">
        <f>IFERROR(VLOOKUP(C2289,[2]!LTP,2,FALSE),0)</f>
        <v>405</v>
      </c>
      <c r="AA2289" s="7">
        <f t="shared" si="35"/>
        <v>16.875</v>
      </c>
    </row>
    <row r="2290" spans="1:27" x14ac:dyDescent="0.45">
      <c r="A2290" t="s">
        <v>55</v>
      </c>
      <c r="B2290" t="s">
        <v>25</v>
      </c>
      <c r="C2290" t="s">
        <v>160</v>
      </c>
      <c r="D2290">
        <v>146</v>
      </c>
      <c r="E2290" s="10">
        <v>288956</v>
      </c>
      <c r="F2290" s="10">
        <v>78784</v>
      </c>
      <c r="G2290" s="10">
        <v>1160596</v>
      </c>
      <c r="H2290" s="10">
        <v>811008</v>
      </c>
      <c r="I2290" s="10">
        <v>60412</v>
      </c>
      <c r="J2290" s="10">
        <v>69097</v>
      </c>
      <c r="K2290" s="10">
        <v>39891</v>
      </c>
      <c r="L2290" s="1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 s="8">
        <v>0.3</v>
      </c>
      <c r="W2290" s="10">
        <v>36272</v>
      </c>
      <c r="X2290">
        <v>13</v>
      </c>
      <c r="Y2290" s="4" t="str">
        <f>VLOOKUP(C2290,[1]Sheet1!$B:$D,3,FALSE)</f>
        <v>Delist</v>
      </c>
      <c r="Z2290">
        <f>IFERROR(VLOOKUP(C2290,[2]!LTP,2,FALSE),0)</f>
        <v>0</v>
      </c>
      <c r="AA2290" s="7">
        <f t="shared" si="35"/>
        <v>0</v>
      </c>
    </row>
    <row r="2291" spans="1:27" x14ac:dyDescent="0.45">
      <c r="A2291" t="s">
        <v>55</v>
      </c>
      <c r="B2291" t="s">
        <v>25</v>
      </c>
      <c r="C2291" t="s">
        <v>161</v>
      </c>
      <c r="D2291">
        <v>424</v>
      </c>
      <c r="E2291" s="10">
        <v>341859</v>
      </c>
      <c r="F2291" s="10">
        <v>294904</v>
      </c>
      <c r="G2291" s="10">
        <v>1393664</v>
      </c>
      <c r="H2291" s="10">
        <v>1397600</v>
      </c>
      <c r="I2291" s="10">
        <v>157333</v>
      </c>
      <c r="J2291" s="10">
        <v>162386</v>
      </c>
      <c r="K2291" s="10">
        <v>147038</v>
      </c>
      <c r="L2291" s="10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 s="8">
        <v>-0.1</v>
      </c>
      <c r="W2291" s="10">
        <v>118335</v>
      </c>
      <c r="X2291">
        <v>35</v>
      </c>
      <c r="Y2291" s="4" t="str">
        <f>VLOOKUP(C2291,[1]Sheet1!$B:$D,3,FALSE)</f>
        <v>Finance</v>
      </c>
      <c r="Z2291">
        <f>IFERROR(VLOOKUP(C2291,[2]!LTP,2,FALSE),0)</f>
        <v>349.1</v>
      </c>
      <c r="AA2291" s="7">
        <f t="shared" si="35"/>
        <v>9.9742857142857151</v>
      </c>
    </row>
    <row r="2292" spans="1:27" x14ac:dyDescent="0.45">
      <c r="A2292" t="s">
        <v>55</v>
      </c>
      <c r="B2292" t="s">
        <v>25</v>
      </c>
      <c r="C2292" t="s">
        <v>175</v>
      </c>
      <c r="D2292">
        <v>126</v>
      </c>
      <c r="E2292" s="10">
        <v>187945</v>
      </c>
      <c r="F2292" s="10">
        <v>-105063</v>
      </c>
      <c r="G2292" s="10">
        <v>127684</v>
      </c>
      <c r="H2292" s="10">
        <v>378047</v>
      </c>
      <c r="I2292" s="10">
        <v>34482</v>
      </c>
      <c r="J2292" s="10">
        <v>34491</v>
      </c>
      <c r="K2292" s="10">
        <v>14814</v>
      </c>
      <c r="L2292" s="10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 s="8">
        <v>1.04</v>
      </c>
      <c r="W2292" s="10">
        <v>125355</v>
      </c>
      <c r="X2292">
        <v>67</v>
      </c>
      <c r="Y2292" s="4" t="str">
        <f>VLOOKUP(C2292,[1]Sheet1!$B:$D,3,FALSE)</f>
        <v>Delist</v>
      </c>
      <c r="Z2292">
        <f>IFERROR(VLOOKUP(C2292,[2]!LTP,2,FALSE),0)</f>
        <v>0</v>
      </c>
      <c r="AA2292" s="7">
        <f t="shared" si="35"/>
        <v>0</v>
      </c>
    </row>
    <row r="2293" spans="1:27" x14ac:dyDescent="0.45">
      <c r="A2293" t="s">
        <v>55</v>
      </c>
      <c r="B2293" t="s">
        <v>25</v>
      </c>
      <c r="C2293" t="s">
        <v>162</v>
      </c>
      <c r="D2293">
        <v>498</v>
      </c>
      <c r="E2293" s="10">
        <v>724379</v>
      </c>
      <c r="F2293" s="10">
        <v>97717</v>
      </c>
      <c r="G2293" s="10">
        <v>3584602</v>
      </c>
      <c r="H2293" s="10">
        <v>3700977</v>
      </c>
      <c r="I2293" s="10">
        <v>155714</v>
      </c>
      <c r="J2293" s="10">
        <v>189642</v>
      </c>
      <c r="K2293" s="10">
        <v>124098</v>
      </c>
      <c r="L2293" s="10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 s="8">
        <v>-0.7</v>
      </c>
      <c r="W2293" s="10">
        <v>64290</v>
      </c>
      <c r="X2293">
        <v>9</v>
      </c>
      <c r="Y2293" s="4" t="str">
        <f>VLOOKUP(C2293,[1]Sheet1!$B:$D,3,FALSE)</f>
        <v>Finance</v>
      </c>
      <c r="Z2293">
        <f>IFERROR(VLOOKUP(C2293,[2]!LTP,2,FALSE),0)</f>
        <v>438</v>
      </c>
      <c r="AA2293" s="7">
        <f t="shared" si="35"/>
        <v>48.666666666666664</v>
      </c>
    </row>
    <row r="2294" spans="1:27" x14ac:dyDescent="0.45">
      <c r="A2294" t="s">
        <v>55</v>
      </c>
      <c r="B2294" t="s">
        <v>25</v>
      </c>
      <c r="C2294" t="s">
        <v>178</v>
      </c>
      <c r="D2294">
        <v>347.8</v>
      </c>
      <c r="E2294" s="10">
        <v>41474</v>
      </c>
      <c r="F2294" s="10">
        <v>13259</v>
      </c>
      <c r="G2294" s="10">
        <v>154935</v>
      </c>
      <c r="H2294" s="10">
        <v>169031</v>
      </c>
      <c r="I2294" s="10">
        <v>12546</v>
      </c>
      <c r="J2294" s="10">
        <v>12546</v>
      </c>
      <c r="K2294" s="10">
        <v>6317</v>
      </c>
      <c r="L2294" s="10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 s="8">
        <v>-0.55000000000000004</v>
      </c>
      <c r="W2294" s="10">
        <v>3405</v>
      </c>
      <c r="X2294">
        <v>8</v>
      </c>
      <c r="Y2294" s="4" t="str">
        <f>VLOOKUP(C2294,[1]Sheet1!$B:$D,3,FALSE)</f>
        <v>Finance</v>
      </c>
      <c r="Z2294">
        <f>IFERROR(VLOOKUP(C2294,[2]!LTP,2,FALSE),0)</f>
        <v>317</v>
      </c>
      <c r="AA2294" s="7">
        <f t="shared" si="35"/>
        <v>39.625</v>
      </c>
    </row>
    <row r="2295" spans="1:27" x14ac:dyDescent="0.45">
      <c r="A2295" t="s">
        <v>55</v>
      </c>
      <c r="B2295" t="s">
        <v>25</v>
      </c>
      <c r="C2295" t="s">
        <v>163</v>
      </c>
      <c r="D2295">
        <v>403</v>
      </c>
      <c r="E2295" s="10">
        <v>557420</v>
      </c>
      <c r="F2295" s="10">
        <v>214625</v>
      </c>
      <c r="G2295" s="10">
        <v>3611122</v>
      </c>
      <c r="H2295" s="10">
        <v>3320236</v>
      </c>
      <c r="I2295" s="10">
        <v>188476</v>
      </c>
      <c r="J2295" s="10">
        <v>216606</v>
      </c>
      <c r="K2295" s="10">
        <v>141518</v>
      </c>
      <c r="L2295" s="10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 s="8">
        <v>-0.45</v>
      </c>
      <c r="W2295" s="10">
        <v>87777</v>
      </c>
      <c r="X2295">
        <v>16</v>
      </c>
      <c r="Y2295" s="4" t="str">
        <f>VLOOKUP(C2295,[1]Sheet1!$B:$D,3,FALSE)</f>
        <v>Finance</v>
      </c>
      <c r="Z2295">
        <f>IFERROR(VLOOKUP(C2295,[2]!LTP,2,FALSE),0)</f>
        <v>342</v>
      </c>
      <c r="AA2295" s="7">
        <f t="shared" si="35"/>
        <v>21.375</v>
      </c>
    </row>
    <row r="2296" spans="1:27" x14ac:dyDescent="0.45">
      <c r="A2296" t="s">
        <v>55</v>
      </c>
      <c r="B2296" t="s">
        <v>25</v>
      </c>
      <c r="C2296" t="s">
        <v>164</v>
      </c>
      <c r="D2296">
        <v>306</v>
      </c>
      <c r="E2296" s="10">
        <v>210000</v>
      </c>
      <c r="F2296" s="10">
        <v>9652</v>
      </c>
      <c r="G2296" s="10">
        <v>546721</v>
      </c>
      <c r="H2296" s="10">
        <v>605159</v>
      </c>
      <c r="I2296" s="10">
        <v>30196</v>
      </c>
      <c r="J2296" s="10">
        <v>35040</v>
      </c>
      <c r="K2296" s="10">
        <v>18832</v>
      </c>
      <c r="L2296" s="10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 s="8">
        <v>-0.59</v>
      </c>
      <c r="W2296" s="10">
        <v>14034</v>
      </c>
      <c r="X2296">
        <v>7</v>
      </c>
      <c r="Y2296" s="4" t="str">
        <f>VLOOKUP(C2296,[1]Sheet1!$B:$D,3,FALSE)</f>
        <v>Finance</v>
      </c>
      <c r="Z2296">
        <f>IFERROR(VLOOKUP(C2296,[2]!LTP,2,FALSE),0)</f>
        <v>293</v>
      </c>
      <c r="AA2296" s="7">
        <f t="shared" si="35"/>
        <v>41.857142857142854</v>
      </c>
    </row>
    <row r="2297" spans="1:27" x14ac:dyDescent="0.45">
      <c r="A2297" t="s">
        <v>55</v>
      </c>
      <c r="B2297" t="s">
        <v>25</v>
      </c>
      <c r="C2297" t="s">
        <v>165</v>
      </c>
      <c r="D2297">
        <v>210</v>
      </c>
      <c r="E2297" s="10">
        <v>302400</v>
      </c>
      <c r="F2297" s="10">
        <v>185757</v>
      </c>
      <c r="G2297" s="10">
        <v>3368244</v>
      </c>
      <c r="H2297" s="10">
        <v>2720022</v>
      </c>
      <c r="I2297" s="10">
        <v>294508</v>
      </c>
      <c r="J2297" s="10">
        <v>327211</v>
      </c>
      <c r="K2297" s="10">
        <v>219906</v>
      </c>
      <c r="L2297" s="10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 s="8">
        <v>0.92</v>
      </c>
      <c r="W2297" s="10">
        <v>135027</v>
      </c>
      <c r="X2297">
        <v>45</v>
      </c>
      <c r="Y2297" s="4" t="str">
        <f>VLOOKUP(C2297,[1]Sheet1!$B:$D,3,FALSE)</f>
        <v>Delist</v>
      </c>
      <c r="Z2297">
        <f>IFERROR(VLOOKUP(C2297,[2]!LTP,2,FALSE),0)</f>
        <v>0</v>
      </c>
      <c r="AA2297" s="7">
        <f t="shared" si="35"/>
        <v>0</v>
      </c>
    </row>
    <row r="2298" spans="1:27" x14ac:dyDescent="0.45">
      <c r="A2298" t="s">
        <v>55</v>
      </c>
      <c r="B2298" t="s">
        <v>25</v>
      </c>
      <c r="C2298" t="s">
        <v>166</v>
      </c>
      <c r="D2298">
        <v>381.3</v>
      </c>
      <c r="E2298" s="10">
        <v>345449</v>
      </c>
      <c r="F2298" s="10">
        <v>307828</v>
      </c>
      <c r="G2298" s="10">
        <v>3335401</v>
      </c>
      <c r="H2298" s="10">
        <v>2851139</v>
      </c>
      <c r="I2298" s="10">
        <v>168357</v>
      </c>
      <c r="J2298" s="10">
        <v>194726</v>
      </c>
      <c r="K2298" s="10">
        <v>117928</v>
      </c>
      <c r="L2298" s="10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 s="8">
        <v>0.11</v>
      </c>
      <c r="W2298" s="10">
        <v>144778</v>
      </c>
      <c r="X2298">
        <v>42</v>
      </c>
      <c r="Y2298" s="4" t="str">
        <f>VLOOKUP(C2298,[1]Sheet1!$B:$D,3,FALSE)</f>
        <v>Finance</v>
      </c>
      <c r="Z2298">
        <f>IFERROR(VLOOKUP(C2298,[2]!LTP,2,FALSE),0)</f>
        <v>304.89999999999998</v>
      </c>
      <c r="AA2298" s="7">
        <f t="shared" si="35"/>
        <v>7.2595238095238086</v>
      </c>
    </row>
    <row r="2299" spans="1:27" x14ac:dyDescent="0.45">
      <c r="A2299" t="s">
        <v>55</v>
      </c>
      <c r="B2299" t="s">
        <v>25</v>
      </c>
      <c r="C2299" t="s">
        <v>167</v>
      </c>
      <c r="D2299">
        <v>145</v>
      </c>
      <c r="E2299" s="10">
        <v>474409</v>
      </c>
      <c r="F2299" s="10">
        <v>-52409</v>
      </c>
      <c r="G2299" s="10">
        <v>1864578</v>
      </c>
      <c r="H2299" s="10">
        <v>1678114</v>
      </c>
      <c r="I2299" s="10">
        <v>123492</v>
      </c>
      <c r="J2299" s="10">
        <v>145433</v>
      </c>
      <c r="K2299" s="10">
        <v>27404</v>
      </c>
      <c r="L2299" s="10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 s="8">
        <v>0.91</v>
      </c>
      <c r="W2299" s="10">
        <v>181183</v>
      </c>
      <c r="X2299">
        <v>38</v>
      </c>
      <c r="Y2299" s="4" t="str">
        <f>VLOOKUP(C2299,[1]Sheet1!$B:$D,3,FALSE)</f>
        <v>Delist</v>
      </c>
      <c r="Z2299">
        <f>IFERROR(VLOOKUP(C2299,[2]!LTP,2,FALSE),0)</f>
        <v>0</v>
      </c>
      <c r="AA2299" s="7">
        <f t="shared" si="35"/>
        <v>0</v>
      </c>
    </row>
    <row r="2300" spans="1:27" x14ac:dyDescent="0.45">
      <c r="A2300" t="s">
        <v>55</v>
      </c>
      <c r="B2300" t="s">
        <v>25</v>
      </c>
      <c r="C2300" t="s">
        <v>169</v>
      </c>
      <c r="D2300">
        <v>423</v>
      </c>
      <c r="E2300" s="10">
        <v>672705</v>
      </c>
      <c r="F2300" s="10">
        <v>286930</v>
      </c>
      <c r="G2300" s="10">
        <v>5445479</v>
      </c>
      <c r="H2300" s="10">
        <v>4684691</v>
      </c>
      <c r="I2300" s="10">
        <v>243061</v>
      </c>
      <c r="J2300" s="10">
        <v>283306</v>
      </c>
      <c r="K2300" s="10">
        <v>160925</v>
      </c>
      <c r="L2300" s="1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 s="8">
        <v>-0.44</v>
      </c>
      <c r="W2300" s="10">
        <v>116976</v>
      </c>
      <c r="X2300">
        <v>17</v>
      </c>
      <c r="Y2300" s="4" t="str">
        <f>VLOOKUP(C2300,[1]Sheet1!$B:$D,3,FALSE)</f>
        <v>Delist</v>
      </c>
      <c r="Z2300">
        <f>IFERROR(VLOOKUP(C2300,[2]!LTP,2,FALSE),0)</f>
        <v>0</v>
      </c>
      <c r="AA2300" s="7">
        <f t="shared" si="35"/>
        <v>0</v>
      </c>
    </row>
    <row r="2301" spans="1:27" x14ac:dyDescent="0.45">
      <c r="A2301" t="s">
        <v>55</v>
      </c>
      <c r="B2301" t="s">
        <v>25</v>
      </c>
      <c r="C2301" t="s">
        <v>170</v>
      </c>
      <c r="D2301">
        <v>360</v>
      </c>
      <c r="E2301" s="10">
        <v>743229</v>
      </c>
      <c r="F2301" s="10">
        <v>169998</v>
      </c>
      <c r="G2301" s="10">
        <v>3233001</v>
      </c>
      <c r="H2301" s="10">
        <v>2652522</v>
      </c>
      <c r="I2301" s="10">
        <v>133137</v>
      </c>
      <c r="J2301" s="10">
        <v>157286</v>
      </c>
      <c r="K2301" s="10">
        <v>91251</v>
      </c>
      <c r="L2301" s="10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 s="8">
        <v>-0.44</v>
      </c>
      <c r="W2301" s="10">
        <v>109881</v>
      </c>
      <c r="X2301">
        <v>15</v>
      </c>
      <c r="Y2301" s="4" t="str">
        <f>VLOOKUP(C2301,[1]Sheet1!$B:$D,3,FALSE)</f>
        <v>Finance</v>
      </c>
      <c r="Z2301">
        <f>IFERROR(VLOOKUP(C2301,[2]!LTP,2,FALSE),0)</f>
        <v>293</v>
      </c>
      <c r="AA2301" s="7">
        <f t="shared" si="35"/>
        <v>19.533333333333335</v>
      </c>
    </row>
    <row r="2302" spans="1:27" x14ac:dyDescent="0.45">
      <c r="A2302" t="s">
        <v>55</v>
      </c>
      <c r="B2302" t="s">
        <v>25</v>
      </c>
      <c r="C2302" t="s">
        <v>171</v>
      </c>
      <c r="D2302">
        <v>464.2</v>
      </c>
      <c r="E2302" s="10">
        <v>762475</v>
      </c>
      <c r="F2302" s="10">
        <v>342545</v>
      </c>
      <c r="G2302" s="10">
        <v>4068746</v>
      </c>
      <c r="H2302" s="10">
        <v>3429245</v>
      </c>
      <c r="I2302" s="10">
        <v>227657</v>
      </c>
      <c r="J2302" s="10">
        <v>258166</v>
      </c>
      <c r="K2302" s="10">
        <v>147747</v>
      </c>
      <c r="L2302" s="10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 s="8">
        <v>-0.48</v>
      </c>
      <c r="W2302" s="10">
        <v>137514</v>
      </c>
      <c r="X2302">
        <v>18</v>
      </c>
      <c r="Y2302" s="4" t="str">
        <f>VLOOKUP(C2302,[1]Sheet1!$B:$D,3,FALSE)</f>
        <v>Finance</v>
      </c>
      <c r="Z2302">
        <f>IFERROR(VLOOKUP(C2302,[2]!LTP,2,FALSE),0)</f>
        <v>477</v>
      </c>
      <c r="AA2302" s="7">
        <f t="shared" si="35"/>
        <v>26.5</v>
      </c>
    </row>
    <row r="2303" spans="1:27" x14ac:dyDescent="0.45">
      <c r="A2303" t="s">
        <v>55</v>
      </c>
      <c r="B2303" t="s">
        <v>25</v>
      </c>
      <c r="C2303" t="s">
        <v>172</v>
      </c>
      <c r="D2303">
        <v>420</v>
      </c>
      <c r="E2303" s="10">
        <v>220195</v>
      </c>
      <c r="F2303" s="10">
        <v>-116792</v>
      </c>
      <c r="G2303" s="10">
        <v>100239</v>
      </c>
      <c r="H2303" s="10">
        <v>200085</v>
      </c>
      <c r="I2303" s="10">
        <v>19529</v>
      </c>
      <c r="J2303" s="10">
        <v>19859</v>
      </c>
      <c r="K2303" s="10">
        <v>4703</v>
      </c>
      <c r="L2303">
        <v>288</v>
      </c>
      <c r="M2303">
        <v>0</v>
      </c>
      <c r="N2303" s="10">
        <v>3231</v>
      </c>
      <c r="O2303">
        <v>9</v>
      </c>
      <c r="P2303">
        <v>0</v>
      </c>
      <c r="Q2303">
        <v>0</v>
      </c>
      <c r="R2303" s="10">
        <v>28883</v>
      </c>
      <c r="S2303">
        <v>84.9</v>
      </c>
      <c r="T2303">
        <v>47</v>
      </c>
      <c r="U2303">
        <v>12</v>
      </c>
      <c r="V2303" s="8">
        <v>-0.97</v>
      </c>
      <c r="W2303">
        <v>288</v>
      </c>
      <c r="X2303">
        <v>0</v>
      </c>
      <c r="Y2303" s="4" t="str">
        <f>VLOOKUP(C2303,[1]Sheet1!$B:$D,3,FALSE)</f>
        <v>Finance</v>
      </c>
      <c r="Z2303">
        <f>IFERROR(VLOOKUP(C2303,[2]!LTP,2,FALSE),0)</f>
        <v>303</v>
      </c>
      <c r="AA2303" s="7">
        <f t="shared" si="35"/>
        <v>0</v>
      </c>
    </row>
    <row r="2304" spans="1:27" x14ac:dyDescent="0.45">
      <c r="A2304" t="s">
        <v>55</v>
      </c>
      <c r="B2304" t="s">
        <v>25</v>
      </c>
      <c r="C2304" t="s">
        <v>176</v>
      </c>
      <c r="D2304">
        <v>101</v>
      </c>
      <c r="E2304" s="10">
        <v>200225</v>
      </c>
      <c r="F2304" s="10">
        <v>-255903</v>
      </c>
      <c r="G2304" s="10">
        <v>19466</v>
      </c>
      <c r="H2304">
        <v>0</v>
      </c>
      <c r="I2304" s="10">
        <v>-38313</v>
      </c>
      <c r="J2304" s="10">
        <v>-36792</v>
      </c>
      <c r="K2304" s="10">
        <v>-52858</v>
      </c>
      <c r="L2304" s="10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 s="8">
        <v>0</v>
      </c>
      <c r="W2304" s="10">
        <v>17497</v>
      </c>
      <c r="X2304">
        <v>9</v>
      </c>
      <c r="Y2304" s="4" t="str">
        <f>VLOOKUP(C2304,[1]Sheet1!$B:$D,3,FALSE)</f>
        <v>Delist</v>
      </c>
      <c r="Z2304">
        <f>IFERROR(VLOOKUP(C2304,[2]!LTP,2,FALSE),0)</f>
        <v>0</v>
      </c>
      <c r="AA2304" s="7">
        <f t="shared" si="35"/>
        <v>0</v>
      </c>
    </row>
    <row r="2305" spans="1:27" x14ac:dyDescent="0.45">
      <c r="A2305" t="s">
        <v>55</v>
      </c>
      <c r="B2305" t="s">
        <v>25</v>
      </c>
      <c r="C2305" t="s">
        <v>173</v>
      </c>
      <c r="D2305">
        <v>116</v>
      </c>
      <c r="E2305" s="10">
        <v>150000</v>
      </c>
      <c r="F2305" s="10">
        <v>-139235</v>
      </c>
      <c r="G2305" s="10">
        <v>36314</v>
      </c>
      <c r="H2305" s="10">
        <v>19477</v>
      </c>
      <c r="I2305" s="10">
        <v>3222</v>
      </c>
      <c r="J2305" s="10">
        <v>12671</v>
      </c>
      <c r="K2305" s="10">
        <v>3235</v>
      </c>
      <c r="L2305" s="10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 s="8">
        <v>-0.66</v>
      </c>
      <c r="W2305" s="10">
        <v>14670</v>
      </c>
      <c r="X2305">
        <v>10</v>
      </c>
      <c r="Y2305" s="4" t="str">
        <f>VLOOKUP(C2305,[1]Sheet1!$B:$D,3,FALSE)</f>
        <v>Delist</v>
      </c>
      <c r="Z2305">
        <f>IFERROR(VLOOKUP(C2305,[2]!LTP,2,FALSE),0)</f>
        <v>0</v>
      </c>
      <c r="AA2305" s="7">
        <f t="shared" si="35"/>
        <v>0</v>
      </c>
    </row>
    <row r="2306" spans="1:27" x14ac:dyDescent="0.45">
      <c r="A2306" t="s">
        <v>55</v>
      </c>
      <c r="B2306" t="s">
        <v>25</v>
      </c>
      <c r="C2306" t="s">
        <v>179</v>
      </c>
      <c r="D2306">
        <v>296</v>
      </c>
      <c r="E2306" s="10">
        <v>183350</v>
      </c>
      <c r="F2306" s="10">
        <v>-279005</v>
      </c>
      <c r="G2306" s="10">
        <v>107771</v>
      </c>
      <c r="H2306">
        <v>0</v>
      </c>
      <c r="I2306" s="10">
        <v>-15646</v>
      </c>
      <c r="J2306" s="10">
        <v>-15621</v>
      </c>
      <c r="K2306" s="10">
        <v>-30461</v>
      </c>
      <c r="L2306" s="10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 s="8">
        <v>0</v>
      </c>
      <c r="W2306" s="10">
        <v>17143</v>
      </c>
      <c r="X2306">
        <v>9</v>
      </c>
      <c r="Y2306" s="4" t="str">
        <f>VLOOKUP(C2306,[1]Sheet1!$B:$D,3,FALSE)</f>
        <v>Finance</v>
      </c>
      <c r="Z2306">
        <f>IFERROR(VLOOKUP(C2306,[2]!LTP,2,FALSE),0)</f>
        <v>270</v>
      </c>
      <c r="AA2306" s="7">
        <f t="shared" ref="AA2306:AA2369" si="36">IFERROR(Z2306/M2306,0)</f>
        <v>30</v>
      </c>
    </row>
    <row r="2307" spans="1:27" x14ac:dyDescent="0.45">
      <c r="A2307" t="s">
        <v>24</v>
      </c>
      <c r="B2307" t="s">
        <v>56</v>
      </c>
      <c r="C2307" t="s">
        <v>157</v>
      </c>
      <c r="D2307">
        <v>357</v>
      </c>
      <c r="E2307" s="10">
        <v>520663</v>
      </c>
      <c r="F2307" s="10">
        <v>159458</v>
      </c>
      <c r="G2307" s="10">
        <v>2871209</v>
      </c>
      <c r="H2307" s="10">
        <v>2352211</v>
      </c>
      <c r="I2307" s="10">
        <v>11980</v>
      </c>
      <c r="J2307" s="10">
        <v>17337</v>
      </c>
      <c r="K2307" s="10">
        <v>4019</v>
      </c>
      <c r="L2307" s="10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 s="8">
        <v>-0.81</v>
      </c>
      <c r="W2307" s="10">
        <v>2140</v>
      </c>
      <c r="X2307">
        <v>2</v>
      </c>
      <c r="Y2307" s="4" t="str">
        <f>VLOOKUP(C2307,[1]Sheet1!$B:$D,3,FALSE)</f>
        <v>Finance</v>
      </c>
      <c r="Z2307">
        <f>IFERROR(VLOOKUP(C2307,[2]!LTP,2,FALSE),0)</f>
        <v>295</v>
      </c>
      <c r="AA2307" s="7">
        <f t="shared" si="36"/>
        <v>147.5</v>
      </c>
    </row>
    <row r="2308" spans="1:27" x14ac:dyDescent="0.45">
      <c r="A2308" t="s">
        <v>24</v>
      </c>
      <c r="B2308" t="s">
        <v>56</v>
      </c>
      <c r="C2308" t="s">
        <v>158</v>
      </c>
      <c r="D2308">
        <v>496</v>
      </c>
      <c r="E2308" s="10">
        <v>800000</v>
      </c>
      <c r="F2308" s="10">
        <v>205676</v>
      </c>
      <c r="G2308" s="10">
        <v>4668128</v>
      </c>
      <c r="H2308" s="10">
        <v>3904311</v>
      </c>
      <c r="I2308" s="10">
        <v>29030</v>
      </c>
      <c r="J2308" s="10">
        <v>44344</v>
      </c>
      <c r="K2308" s="10">
        <v>22204</v>
      </c>
      <c r="L2308" s="10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 s="8">
        <v>-0.74</v>
      </c>
      <c r="W2308" s="10">
        <v>12069</v>
      </c>
      <c r="X2308">
        <v>6</v>
      </c>
      <c r="Y2308" s="4" t="str">
        <f>VLOOKUP(C2308,[1]Sheet1!$B:$D,3,FALSE)</f>
        <v>Finance</v>
      </c>
      <c r="Z2308">
        <f>IFERROR(VLOOKUP(C2308,[2]!LTP,2,FALSE),0)</f>
        <v>429.9</v>
      </c>
      <c r="AA2308" s="7">
        <f t="shared" si="36"/>
        <v>71.649999999999991</v>
      </c>
    </row>
    <row r="2309" spans="1:27" x14ac:dyDescent="0.45">
      <c r="A2309" t="s">
        <v>24</v>
      </c>
      <c r="B2309" t="s">
        <v>56</v>
      </c>
      <c r="C2309" t="s">
        <v>174</v>
      </c>
      <c r="D2309">
        <v>349</v>
      </c>
      <c r="E2309" s="10">
        <v>571428</v>
      </c>
      <c r="F2309" s="10">
        <v>224034</v>
      </c>
      <c r="G2309" s="10">
        <v>2524017</v>
      </c>
      <c r="H2309" s="10">
        <v>2148768</v>
      </c>
      <c r="I2309" s="10">
        <v>28177</v>
      </c>
      <c r="J2309" s="10">
        <v>34521</v>
      </c>
      <c r="K2309" s="10">
        <v>23973</v>
      </c>
      <c r="L2309" s="10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 s="8">
        <v>-0.46</v>
      </c>
      <c r="W2309" s="10">
        <v>15953</v>
      </c>
      <c r="X2309">
        <v>11</v>
      </c>
      <c r="Y2309" s="4" t="str">
        <f>VLOOKUP(C2309,[1]Sheet1!$B:$D,3,FALSE)</f>
        <v>Finance</v>
      </c>
      <c r="Z2309">
        <f>IFERROR(VLOOKUP(C2309,[2]!LTP,2,FALSE),0)</f>
        <v>304</v>
      </c>
      <c r="AA2309" s="7">
        <f t="shared" si="36"/>
        <v>27.636363636363637</v>
      </c>
    </row>
    <row r="2310" spans="1:27" x14ac:dyDescent="0.45">
      <c r="A2310" t="s">
        <v>24</v>
      </c>
      <c r="B2310" t="s">
        <v>56</v>
      </c>
      <c r="C2310" t="s">
        <v>159</v>
      </c>
      <c r="D2310">
        <v>508.9</v>
      </c>
      <c r="E2310" s="10">
        <v>801784</v>
      </c>
      <c r="F2310" s="10">
        <v>291023</v>
      </c>
      <c r="G2310" s="10">
        <v>7123180</v>
      </c>
      <c r="H2310" s="10">
        <v>5659937</v>
      </c>
      <c r="I2310" s="10">
        <v>47654</v>
      </c>
      <c r="J2310" s="10">
        <v>58417</v>
      </c>
      <c r="K2310" s="10">
        <v>15987</v>
      </c>
      <c r="L2310" s="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 s="8">
        <v>-0.61</v>
      </c>
      <c r="W2310" s="10">
        <v>26178</v>
      </c>
      <c r="X2310">
        <v>13</v>
      </c>
      <c r="Y2310" s="4" t="str">
        <f>VLOOKUP(C2310,[1]Sheet1!$B:$D,3,FALSE)</f>
        <v>Finance</v>
      </c>
      <c r="Z2310">
        <f>IFERROR(VLOOKUP(C2310,[2]!LTP,2,FALSE),0)</f>
        <v>405</v>
      </c>
      <c r="AA2310" s="7">
        <f t="shared" si="36"/>
        <v>31.153846153846153</v>
      </c>
    </row>
    <row r="2311" spans="1:27" x14ac:dyDescent="0.45">
      <c r="A2311" t="s">
        <v>24</v>
      </c>
      <c r="B2311" t="s">
        <v>56</v>
      </c>
      <c r="C2311" t="s">
        <v>160</v>
      </c>
      <c r="D2311">
        <v>146</v>
      </c>
      <c r="E2311" s="10">
        <v>386333</v>
      </c>
      <c r="F2311" s="10">
        <v>76214</v>
      </c>
      <c r="G2311" s="10">
        <v>1125092</v>
      </c>
      <c r="H2311" s="10">
        <v>1087598</v>
      </c>
      <c r="I2311" s="10">
        <v>13041</v>
      </c>
      <c r="J2311" s="10">
        <v>14705</v>
      </c>
      <c r="K2311" s="10">
        <v>5945</v>
      </c>
      <c r="L2311" s="10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 s="8">
        <v>0</v>
      </c>
      <c r="W2311" s="10">
        <v>-2570</v>
      </c>
      <c r="X2311">
        <v>-3</v>
      </c>
      <c r="Y2311" s="4" t="str">
        <f>VLOOKUP(C2311,[1]Sheet1!$B:$D,3,FALSE)</f>
        <v>Delist</v>
      </c>
      <c r="Z2311">
        <f>IFERROR(VLOOKUP(C2311,[2]!LTP,2,FALSE),0)</f>
        <v>0</v>
      </c>
      <c r="AA2311" s="7">
        <f t="shared" si="36"/>
        <v>0</v>
      </c>
    </row>
    <row r="2312" spans="1:27" x14ac:dyDescent="0.45">
      <c r="A2312" t="s">
        <v>24</v>
      </c>
      <c r="B2312" t="s">
        <v>56</v>
      </c>
      <c r="C2312" t="s">
        <v>161</v>
      </c>
      <c r="D2312">
        <v>424</v>
      </c>
      <c r="E2312" s="10">
        <v>403394</v>
      </c>
      <c r="F2312" s="10">
        <v>299384</v>
      </c>
      <c r="G2312" s="10">
        <v>1432741</v>
      </c>
      <c r="H2312" s="10">
        <v>1364402</v>
      </c>
      <c r="I2312" s="10">
        <v>5778</v>
      </c>
      <c r="J2312" s="10">
        <v>7118</v>
      </c>
      <c r="K2312" s="10">
        <v>3878</v>
      </c>
      <c r="L2312" s="10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 s="8">
        <v>-0.76</v>
      </c>
      <c r="W2312" s="10">
        <v>2766</v>
      </c>
      <c r="X2312">
        <v>3</v>
      </c>
      <c r="Y2312" s="4" t="str">
        <f>VLOOKUP(C2312,[1]Sheet1!$B:$D,3,FALSE)</f>
        <v>Finance</v>
      </c>
      <c r="Z2312">
        <f>IFERROR(VLOOKUP(C2312,[2]!LTP,2,FALSE),0)</f>
        <v>349.1</v>
      </c>
      <c r="AA2312" s="7">
        <f t="shared" si="36"/>
        <v>116.36666666666667</v>
      </c>
    </row>
    <row r="2313" spans="1:27" x14ac:dyDescent="0.45">
      <c r="A2313" t="s">
        <v>24</v>
      </c>
      <c r="B2313" t="s">
        <v>56</v>
      </c>
      <c r="C2313" t="s">
        <v>175</v>
      </c>
      <c r="D2313">
        <v>126</v>
      </c>
      <c r="E2313" s="10">
        <v>236875</v>
      </c>
      <c r="F2313" s="10">
        <v>-127861</v>
      </c>
      <c r="G2313" s="10">
        <v>109427</v>
      </c>
      <c r="H2313" s="10">
        <v>415911</v>
      </c>
      <c r="I2313" s="10">
        <v>1314</v>
      </c>
      <c r="J2313" s="10">
        <v>2959</v>
      </c>
      <c r="K2313" s="10">
        <v>-1583</v>
      </c>
      <c r="L2313" s="10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 s="8">
        <v>0.38</v>
      </c>
      <c r="W2313" s="10">
        <v>17299</v>
      </c>
      <c r="X2313">
        <v>29</v>
      </c>
      <c r="Y2313" s="4" t="str">
        <f>VLOOKUP(C2313,[1]Sheet1!$B:$D,3,FALSE)</f>
        <v>Delist</v>
      </c>
      <c r="Z2313">
        <f>IFERROR(VLOOKUP(C2313,[2]!LTP,2,FALSE),0)</f>
        <v>0</v>
      </c>
      <c r="AA2313" s="7">
        <f t="shared" si="36"/>
        <v>0</v>
      </c>
    </row>
    <row r="2314" spans="1:27" x14ac:dyDescent="0.45">
      <c r="A2314" t="s">
        <v>24</v>
      </c>
      <c r="B2314" t="s">
        <v>56</v>
      </c>
      <c r="C2314" t="s">
        <v>162</v>
      </c>
      <c r="D2314">
        <v>498</v>
      </c>
      <c r="E2314" s="10">
        <v>724379</v>
      </c>
      <c r="F2314" s="10">
        <v>104330</v>
      </c>
      <c r="G2314" s="10">
        <v>4802678</v>
      </c>
      <c r="H2314" s="10">
        <v>3999371</v>
      </c>
      <c r="I2314" s="10">
        <v>29352</v>
      </c>
      <c r="J2314" s="10">
        <v>37223</v>
      </c>
      <c r="K2314" s="10">
        <v>10921</v>
      </c>
      <c r="L2314" s="10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 s="8">
        <v>-0.81</v>
      </c>
      <c r="W2314" s="10">
        <v>6612</v>
      </c>
      <c r="X2314">
        <v>4</v>
      </c>
      <c r="Y2314" s="4" t="str">
        <f>VLOOKUP(C2314,[1]Sheet1!$B:$D,3,FALSE)</f>
        <v>Finance</v>
      </c>
      <c r="Z2314">
        <f>IFERROR(VLOOKUP(C2314,[2]!LTP,2,FALSE),0)</f>
        <v>438</v>
      </c>
      <c r="AA2314" s="7">
        <f t="shared" si="36"/>
        <v>109.5</v>
      </c>
    </row>
    <row r="2315" spans="1:27" x14ac:dyDescent="0.45">
      <c r="A2315" t="s">
        <v>24</v>
      </c>
      <c r="B2315" t="s">
        <v>56</v>
      </c>
      <c r="C2315" t="s">
        <v>178</v>
      </c>
      <c r="D2315">
        <v>347.8</v>
      </c>
      <c r="E2315" s="10">
        <v>41474</v>
      </c>
      <c r="F2315" s="10">
        <v>17517</v>
      </c>
      <c r="G2315" s="10">
        <v>185857</v>
      </c>
      <c r="H2315" s="10">
        <v>191870</v>
      </c>
      <c r="I2315" s="10">
        <v>2377</v>
      </c>
      <c r="J2315" s="10">
        <v>2766</v>
      </c>
      <c r="K2315" s="10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 s="8">
        <v>-0.55000000000000004</v>
      </c>
      <c r="W2315">
        <v>808</v>
      </c>
      <c r="X2315">
        <v>8</v>
      </c>
      <c r="Y2315" s="4" t="str">
        <f>VLOOKUP(C2315,[1]Sheet1!$B:$D,3,FALSE)</f>
        <v>Finance</v>
      </c>
      <c r="Z2315">
        <f>IFERROR(VLOOKUP(C2315,[2]!LTP,2,FALSE),0)</f>
        <v>317</v>
      </c>
      <c r="AA2315" s="7">
        <f t="shared" si="36"/>
        <v>39.625</v>
      </c>
    </row>
    <row r="2316" spans="1:27" x14ac:dyDescent="0.45">
      <c r="A2316" t="s">
        <v>24</v>
      </c>
      <c r="B2316" t="s">
        <v>56</v>
      </c>
      <c r="C2316" t="s">
        <v>163</v>
      </c>
      <c r="D2316">
        <v>403</v>
      </c>
      <c r="E2316" s="10">
        <v>655788</v>
      </c>
      <c r="F2316" s="10">
        <v>425305</v>
      </c>
      <c r="G2316" s="10">
        <v>3803509</v>
      </c>
      <c r="H2316" s="10">
        <v>3537013</v>
      </c>
      <c r="I2316" s="10">
        <v>27855</v>
      </c>
      <c r="J2316" s="10">
        <v>46287</v>
      </c>
      <c r="K2316" s="10">
        <v>24607</v>
      </c>
      <c r="L2316" s="10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 s="8">
        <v>-0.54</v>
      </c>
      <c r="W2316" s="10">
        <v>14894</v>
      </c>
      <c r="X2316">
        <v>9</v>
      </c>
      <c r="Y2316" s="4" t="str">
        <f>VLOOKUP(C2316,[1]Sheet1!$B:$D,3,FALSE)</f>
        <v>Finance</v>
      </c>
      <c r="Z2316">
        <f>IFERROR(VLOOKUP(C2316,[2]!LTP,2,FALSE),0)</f>
        <v>342</v>
      </c>
      <c r="AA2316" s="7">
        <f t="shared" si="36"/>
        <v>38</v>
      </c>
    </row>
    <row r="2317" spans="1:27" x14ac:dyDescent="0.45">
      <c r="A2317" t="s">
        <v>24</v>
      </c>
      <c r="B2317" t="s">
        <v>56</v>
      </c>
      <c r="C2317" t="s">
        <v>164</v>
      </c>
      <c r="D2317">
        <v>306</v>
      </c>
      <c r="E2317" s="10">
        <v>210000</v>
      </c>
      <c r="F2317" s="10">
        <v>3417</v>
      </c>
      <c r="G2317" s="10">
        <v>644820</v>
      </c>
      <c r="H2317" s="10">
        <v>578779</v>
      </c>
      <c r="I2317" s="10">
        <v>8867</v>
      </c>
      <c r="J2317" s="10">
        <v>9816</v>
      </c>
      <c r="K2317" s="10">
        <v>5783</v>
      </c>
      <c r="L2317" s="10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 s="8">
        <v>0</v>
      </c>
      <c r="W2317" s="10">
        <v>-10953</v>
      </c>
      <c r="X2317">
        <v>-21</v>
      </c>
      <c r="Y2317" s="4" t="str">
        <f>VLOOKUP(C2317,[1]Sheet1!$B:$D,3,FALSE)</f>
        <v>Finance</v>
      </c>
      <c r="Z2317">
        <f>IFERROR(VLOOKUP(C2317,[2]!LTP,2,FALSE),0)</f>
        <v>293</v>
      </c>
      <c r="AA2317" s="7">
        <f t="shared" si="36"/>
        <v>-13.952380952380953</v>
      </c>
    </row>
    <row r="2318" spans="1:27" x14ac:dyDescent="0.45">
      <c r="A2318" t="s">
        <v>24</v>
      </c>
      <c r="B2318" t="s">
        <v>56</v>
      </c>
      <c r="C2318" t="s">
        <v>165</v>
      </c>
      <c r="D2318">
        <v>210</v>
      </c>
      <c r="E2318" s="10">
        <v>400680</v>
      </c>
      <c r="F2318" s="10">
        <v>161623</v>
      </c>
      <c r="G2318" s="10">
        <v>3796751</v>
      </c>
      <c r="H2318" s="10">
        <v>2894021</v>
      </c>
      <c r="I2318" s="10">
        <v>25537</v>
      </c>
      <c r="J2318" s="10">
        <v>36353</v>
      </c>
      <c r="K2318" s="10">
        <v>17295</v>
      </c>
      <c r="L2318" s="10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 s="8">
        <v>0</v>
      </c>
      <c r="W2318" s="10">
        <v>-20156</v>
      </c>
      <c r="X2318">
        <v>-20</v>
      </c>
      <c r="Y2318" s="4" t="str">
        <f>VLOOKUP(C2318,[1]Sheet1!$B:$D,3,FALSE)</f>
        <v>Delist</v>
      </c>
      <c r="Z2318">
        <f>IFERROR(VLOOKUP(C2318,[2]!LTP,2,FALSE),0)</f>
        <v>0</v>
      </c>
      <c r="AA2318" s="7">
        <f t="shared" si="36"/>
        <v>0</v>
      </c>
    </row>
    <row r="2319" spans="1:27" x14ac:dyDescent="0.45">
      <c r="A2319" t="s">
        <v>24</v>
      </c>
      <c r="B2319" t="s">
        <v>56</v>
      </c>
      <c r="C2319" t="s">
        <v>166</v>
      </c>
      <c r="D2319">
        <v>381.3</v>
      </c>
      <c r="E2319" s="10">
        <v>345449</v>
      </c>
      <c r="F2319" s="10">
        <v>317953</v>
      </c>
      <c r="G2319" s="10">
        <v>3362864</v>
      </c>
      <c r="H2319" s="10">
        <v>2795684</v>
      </c>
      <c r="I2319" s="10">
        <v>27324</v>
      </c>
      <c r="J2319" s="10">
        <v>32602</v>
      </c>
      <c r="K2319" s="10">
        <v>15960</v>
      </c>
      <c r="L2319" s="10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 s="8">
        <v>-0.41</v>
      </c>
      <c r="W2319" s="10">
        <v>10024</v>
      </c>
      <c r="X2319">
        <v>12</v>
      </c>
      <c r="Y2319" s="4" t="str">
        <f>VLOOKUP(C2319,[1]Sheet1!$B:$D,3,FALSE)</f>
        <v>Finance</v>
      </c>
      <c r="Z2319">
        <f>IFERROR(VLOOKUP(C2319,[2]!LTP,2,FALSE),0)</f>
        <v>304.89999999999998</v>
      </c>
      <c r="AA2319" s="7">
        <f t="shared" si="36"/>
        <v>25.408333333333331</v>
      </c>
    </row>
    <row r="2320" spans="1:27" x14ac:dyDescent="0.45">
      <c r="A2320" t="s">
        <v>24</v>
      </c>
      <c r="B2320" t="s">
        <v>56</v>
      </c>
      <c r="C2320" t="s">
        <v>167</v>
      </c>
      <c r="D2320">
        <v>145</v>
      </c>
      <c r="E2320" s="10">
        <v>474409</v>
      </c>
      <c r="F2320" s="10">
        <v>-65158</v>
      </c>
      <c r="G2320" s="10">
        <v>1856436</v>
      </c>
      <c r="H2320" s="10">
        <v>1716635</v>
      </c>
      <c r="I2320" s="10">
        <v>3157</v>
      </c>
      <c r="J2320" s="10">
        <v>5917</v>
      </c>
      <c r="K2320" s="10">
        <v>-20037</v>
      </c>
      <c r="L2320" s="1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 s="8">
        <v>0</v>
      </c>
      <c r="W2320" s="10">
        <v>-30944</v>
      </c>
      <c r="X2320">
        <v>-26</v>
      </c>
      <c r="Y2320" s="4" t="str">
        <f>VLOOKUP(C2320,[1]Sheet1!$B:$D,3,FALSE)</f>
        <v>Delist</v>
      </c>
      <c r="Z2320">
        <f>IFERROR(VLOOKUP(C2320,[2]!LTP,2,FALSE),0)</f>
        <v>0</v>
      </c>
      <c r="AA2320" s="7">
        <f t="shared" si="36"/>
        <v>0</v>
      </c>
    </row>
    <row r="2321" spans="1:27" x14ac:dyDescent="0.45">
      <c r="A2321" t="s">
        <v>24</v>
      </c>
      <c r="B2321" t="s">
        <v>56</v>
      </c>
      <c r="C2321" t="s">
        <v>169</v>
      </c>
      <c r="D2321">
        <v>423</v>
      </c>
      <c r="E2321" s="10">
        <v>800519</v>
      </c>
      <c r="F2321" s="10">
        <v>327419</v>
      </c>
      <c r="G2321" s="10">
        <v>5582971</v>
      </c>
      <c r="H2321" s="10">
        <v>4640678</v>
      </c>
      <c r="I2321" s="10">
        <v>26337</v>
      </c>
      <c r="J2321" s="10">
        <v>35121</v>
      </c>
      <c r="K2321" s="10">
        <v>-1020</v>
      </c>
      <c r="L2321" s="10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 s="8">
        <v>0</v>
      </c>
      <c r="W2321" s="10">
        <v>-34502</v>
      </c>
      <c r="X2321">
        <v>-17</v>
      </c>
      <c r="Y2321" s="4" t="str">
        <f>VLOOKUP(C2321,[1]Sheet1!$B:$D,3,FALSE)</f>
        <v>Delist</v>
      </c>
      <c r="Z2321">
        <f>IFERROR(VLOOKUP(C2321,[2]!LTP,2,FALSE),0)</f>
        <v>0</v>
      </c>
      <c r="AA2321" s="7">
        <f t="shared" si="36"/>
        <v>0</v>
      </c>
    </row>
    <row r="2322" spans="1:27" x14ac:dyDescent="0.45">
      <c r="A2322" t="s">
        <v>24</v>
      </c>
      <c r="B2322" t="s">
        <v>56</v>
      </c>
      <c r="C2322" t="s">
        <v>170</v>
      </c>
      <c r="D2322">
        <v>360</v>
      </c>
      <c r="E2322" s="10">
        <v>512571</v>
      </c>
      <c r="F2322" s="10">
        <v>205660</v>
      </c>
      <c r="G2322" s="10">
        <v>3290768</v>
      </c>
      <c r="H2322" s="10">
        <v>2722402</v>
      </c>
      <c r="I2322" s="10">
        <v>18604</v>
      </c>
      <c r="J2322" s="10">
        <v>23993</v>
      </c>
      <c r="K2322" s="10">
        <v>5386</v>
      </c>
      <c r="L2322" s="10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 s="8">
        <v>0</v>
      </c>
      <c r="W2322" s="10">
        <v>-27153</v>
      </c>
      <c r="X2322">
        <v>-21</v>
      </c>
      <c r="Y2322" s="4" t="str">
        <f>VLOOKUP(C2322,[1]Sheet1!$B:$D,3,FALSE)</f>
        <v>Finance</v>
      </c>
      <c r="Z2322">
        <f>IFERROR(VLOOKUP(C2322,[2]!LTP,2,FALSE),0)</f>
        <v>293</v>
      </c>
      <c r="AA2322" s="7">
        <f t="shared" si="36"/>
        <v>-13.952380952380953</v>
      </c>
    </row>
    <row r="2323" spans="1:27" x14ac:dyDescent="0.45">
      <c r="A2323" t="s">
        <v>24</v>
      </c>
      <c r="B2323" t="s">
        <v>56</v>
      </c>
      <c r="C2323" t="s">
        <v>171</v>
      </c>
      <c r="D2323">
        <v>464.2</v>
      </c>
      <c r="E2323" s="10">
        <v>867994</v>
      </c>
      <c r="F2323" s="10">
        <v>315773</v>
      </c>
      <c r="G2323" s="10">
        <v>4110825</v>
      </c>
      <c r="H2323" s="10">
        <v>3649741</v>
      </c>
      <c r="I2323" s="10">
        <v>15210</v>
      </c>
      <c r="J2323" s="10">
        <v>21821</v>
      </c>
      <c r="K2323" s="10">
        <v>-4590</v>
      </c>
      <c r="L2323" s="10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 s="8">
        <v>0</v>
      </c>
      <c r="W2323" s="10">
        <v>-36231</v>
      </c>
      <c r="X2323">
        <v>-17</v>
      </c>
      <c r="Y2323" s="4" t="str">
        <f>VLOOKUP(C2323,[1]Sheet1!$B:$D,3,FALSE)</f>
        <v>Finance</v>
      </c>
      <c r="Z2323">
        <f>IFERROR(VLOOKUP(C2323,[2]!LTP,2,FALSE),0)</f>
        <v>477</v>
      </c>
      <c r="AA2323" s="7">
        <f t="shared" si="36"/>
        <v>-28.058823529411764</v>
      </c>
    </row>
    <row r="2324" spans="1:27" x14ac:dyDescent="0.45">
      <c r="A2324" t="s">
        <v>24</v>
      </c>
      <c r="B2324" t="s">
        <v>56</v>
      </c>
      <c r="C2324" t="s">
        <v>172</v>
      </c>
      <c r="D2324">
        <v>420</v>
      </c>
      <c r="E2324" s="10">
        <v>220195</v>
      </c>
      <c r="F2324" s="10">
        <v>-91965</v>
      </c>
      <c r="G2324" s="10">
        <v>121200</v>
      </c>
      <c r="H2324" s="10">
        <v>190182</v>
      </c>
      <c r="I2324" s="10">
        <v>2619</v>
      </c>
      <c r="J2324" s="10">
        <v>2753</v>
      </c>
      <c r="K2324" s="10">
        <v>-1117</v>
      </c>
      <c r="L2324" s="10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 s="8">
        <v>-0.44</v>
      </c>
      <c r="W2324" s="10">
        <v>23527</v>
      </c>
      <c r="X2324">
        <v>43</v>
      </c>
      <c r="Y2324" s="4" t="str">
        <f>VLOOKUP(C2324,[1]Sheet1!$B:$D,3,FALSE)</f>
        <v>Finance</v>
      </c>
      <c r="Z2324">
        <f>IFERROR(VLOOKUP(C2324,[2]!LTP,2,FALSE),0)</f>
        <v>303</v>
      </c>
      <c r="AA2324" s="7">
        <f t="shared" si="36"/>
        <v>7.0465116279069768</v>
      </c>
    </row>
    <row r="2325" spans="1:27" x14ac:dyDescent="0.45">
      <c r="A2325" t="s">
        <v>24</v>
      </c>
      <c r="B2325" t="s">
        <v>56</v>
      </c>
      <c r="C2325" t="s">
        <v>176</v>
      </c>
      <c r="D2325">
        <v>101</v>
      </c>
      <c r="E2325" s="10">
        <v>280225</v>
      </c>
      <c r="F2325" s="10">
        <v>-247577</v>
      </c>
      <c r="G2325" s="10">
        <v>71301</v>
      </c>
      <c r="H2325" s="10">
        <v>2600</v>
      </c>
      <c r="I2325">
        <v>168</v>
      </c>
      <c r="J2325">
        <v>180</v>
      </c>
      <c r="K2325" s="10">
        <v>-3047</v>
      </c>
      <c r="L2325" s="10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 s="8">
        <v>-0.56000000000000005</v>
      </c>
      <c r="W2325" s="10">
        <v>5385</v>
      </c>
      <c r="X2325">
        <v>8</v>
      </c>
      <c r="Y2325" s="4" t="str">
        <f>VLOOKUP(C2325,[1]Sheet1!$B:$D,3,FALSE)</f>
        <v>Delist</v>
      </c>
      <c r="Z2325">
        <f>IFERROR(VLOOKUP(C2325,[2]!LTP,2,FALSE),0)</f>
        <v>0</v>
      </c>
      <c r="AA2325" s="7">
        <f t="shared" si="36"/>
        <v>0</v>
      </c>
    </row>
    <row r="2326" spans="1:27" x14ac:dyDescent="0.45">
      <c r="A2326" t="s">
        <v>24</v>
      </c>
      <c r="B2326" t="s">
        <v>56</v>
      </c>
      <c r="C2326" t="s">
        <v>173</v>
      </c>
      <c r="D2326">
        <v>116</v>
      </c>
      <c r="E2326" s="10">
        <v>300000</v>
      </c>
      <c r="F2326" s="10">
        <v>-132633</v>
      </c>
      <c r="G2326" s="10">
        <v>76058</v>
      </c>
      <c r="H2326" s="10">
        <v>44848</v>
      </c>
      <c r="I2326" s="10">
        <v>22919</v>
      </c>
      <c r="J2326" s="10">
        <v>28780</v>
      </c>
      <c r="K2326" s="10">
        <v>-24705</v>
      </c>
      <c r="L2326" s="10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 s="8">
        <v>-0.21</v>
      </c>
      <c r="W2326" s="10">
        <v>5093</v>
      </c>
      <c r="X2326">
        <v>7</v>
      </c>
      <c r="Y2326" s="4" t="str">
        <f>VLOOKUP(C2326,[1]Sheet1!$B:$D,3,FALSE)</f>
        <v>Delist</v>
      </c>
      <c r="Z2326">
        <f>IFERROR(VLOOKUP(C2326,[2]!LTP,2,FALSE),0)</f>
        <v>0</v>
      </c>
      <c r="AA2326" s="7">
        <f t="shared" si="36"/>
        <v>0</v>
      </c>
    </row>
    <row r="2327" spans="1:27" x14ac:dyDescent="0.45">
      <c r="A2327" t="s">
        <v>24</v>
      </c>
      <c r="B2327" t="s">
        <v>56</v>
      </c>
      <c r="C2327" t="s">
        <v>179</v>
      </c>
      <c r="D2327">
        <v>296</v>
      </c>
      <c r="E2327" s="10">
        <v>181980</v>
      </c>
      <c r="F2327" s="10">
        <v>-257684</v>
      </c>
      <c r="G2327" s="10">
        <v>107375</v>
      </c>
      <c r="H2327" s="10">
        <v>240438</v>
      </c>
      <c r="I2327">
        <v>-97</v>
      </c>
      <c r="J2327">
        <v>-96</v>
      </c>
      <c r="K2327" s="10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 s="10">
        <v>-3293</v>
      </c>
      <c r="S2327">
        <v>100</v>
      </c>
      <c r="T2327">
        <v>-42</v>
      </c>
      <c r="U2327">
        <v>0</v>
      </c>
      <c r="V2327" s="8">
        <v>0</v>
      </c>
      <c r="W2327">
        <v>302</v>
      </c>
      <c r="X2327">
        <v>1</v>
      </c>
      <c r="Y2327" s="4" t="str">
        <f>VLOOKUP(C2327,[1]Sheet1!$B:$D,3,FALSE)</f>
        <v>Finance</v>
      </c>
      <c r="Z2327">
        <f>IFERROR(VLOOKUP(C2327,[2]!LTP,2,FALSE),0)</f>
        <v>270</v>
      </c>
      <c r="AA2327" s="7">
        <f t="shared" si="36"/>
        <v>270</v>
      </c>
    </row>
    <row r="2328" spans="1:27" x14ac:dyDescent="0.45">
      <c r="A2328" t="s">
        <v>53</v>
      </c>
      <c r="B2328" t="s">
        <v>56</v>
      </c>
      <c r="C2328" t="s">
        <v>157</v>
      </c>
      <c r="D2328">
        <v>356</v>
      </c>
      <c r="E2328" s="10">
        <v>520663</v>
      </c>
      <c r="F2328" s="10">
        <v>181801</v>
      </c>
      <c r="G2328" s="10">
        <v>2887524</v>
      </c>
      <c r="H2328" s="10">
        <v>2458958</v>
      </c>
      <c r="I2328" s="10">
        <v>47838</v>
      </c>
      <c r="J2328" s="10">
        <v>61018</v>
      </c>
      <c r="K2328" s="10">
        <v>34778</v>
      </c>
      <c r="L2328" s="10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 s="8">
        <v>-0.54</v>
      </c>
      <c r="W2328" s="10">
        <v>22614</v>
      </c>
      <c r="X2328">
        <v>9</v>
      </c>
      <c r="Y2328" s="4" t="str">
        <f>VLOOKUP(C2328,[1]Sheet1!$B:$D,3,FALSE)</f>
        <v>Finance</v>
      </c>
      <c r="Z2328">
        <f>IFERROR(VLOOKUP(C2328,[2]!LTP,2,FALSE),0)</f>
        <v>295</v>
      </c>
      <c r="AA2328" s="7">
        <f t="shared" si="36"/>
        <v>32.777777777777779</v>
      </c>
    </row>
    <row r="2329" spans="1:27" x14ac:dyDescent="0.45">
      <c r="A2329" t="s">
        <v>53</v>
      </c>
      <c r="B2329" t="s">
        <v>56</v>
      </c>
      <c r="C2329" t="s">
        <v>158</v>
      </c>
      <c r="D2329">
        <v>496</v>
      </c>
      <c r="E2329" s="10">
        <v>800000</v>
      </c>
      <c r="F2329" s="10">
        <v>148693</v>
      </c>
      <c r="G2329" s="10">
        <v>4798772</v>
      </c>
      <c r="H2329" s="10">
        <v>4077968</v>
      </c>
      <c r="I2329" s="10">
        <v>68166</v>
      </c>
      <c r="J2329" s="10">
        <v>100216</v>
      </c>
      <c r="K2329" s="10">
        <v>47258</v>
      </c>
      <c r="L2329" s="10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 s="8">
        <v>-0.71</v>
      </c>
      <c r="W2329" s="10">
        <v>30885</v>
      </c>
      <c r="X2329">
        <v>8</v>
      </c>
      <c r="Y2329" s="4" t="str">
        <f>VLOOKUP(C2329,[1]Sheet1!$B:$D,3,FALSE)</f>
        <v>Finance</v>
      </c>
      <c r="Z2329">
        <f>IFERROR(VLOOKUP(C2329,[2]!LTP,2,FALSE),0)</f>
        <v>429.9</v>
      </c>
      <c r="AA2329" s="7">
        <f t="shared" si="36"/>
        <v>53.737499999999997</v>
      </c>
    </row>
    <row r="2330" spans="1:27" x14ac:dyDescent="0.45">
      <c r="A2330" t="s">
        <v>53</v>
      </c>
      <c r="B2330" t="s">
        <v>56</v>
      </c>
      <c r="C2330" t="s">
        <v>174</v>
      </c>
      <c r="D2330">
        <v>349</v>
      </c>
      <c r="E2330" s="10">
        <v>800000</v>
      </c>
      <c r="F2330" s="10">
        <v>136503</v>
      </c>
      <c r="G2330" s="10">
        <v>2775262</v>
      </c>
      <c r="H2330" s="10">
        <v>2409936</v>
      </c>
      <c r="I2330" s="10">
        <v>58639</v>
      </c>
      <c r="J2330" s="10">
        <v>72239</v>
      </c>
      <c r="K2330" s="10">
        <v>50974</v>
      </c>
      <c r="L2330" s="1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 s="8">
        <v>-0.59</v>
      </c>
      <c r="W2330" s="10">
        <v>30541</v>
      </c>
      <c r="X2330">
        <v>8</v>
      </c>
      <c r="Y2330" s="4" t="str">
        <f>VLOOKUP(C2330,[1]Sheet1!$B:$D,3,FALSE)</f>
        <v>Finance</v>
      </c>
      <c r="Z2330">
        <f>IFERROR(VLOOKUP(C2330,[2]!LTP,2,FALSE),0)</f>
        <v>304</v>
      </c>
      <c r="AA2330" s="7">
        <f t="shared" si="36"/>
        <v>38</v>
      </c>
    </row>
    <row r="2331" spans="1:27" x14ac:dyDescent="0.45">
      <c r="A2331" t="s">
        <v>53</v>
      </c>
      <c r="B2331" t="s">
        <v>56</v>
      </c>
      <c r="C2331" t="s">
        <v>159</v>
      </c>
      <c r="D2331">
        <v>508</v>
      </c>
      <c r="E2331" s="10">
        <v>882173</v>
      </c>
      <c r="F2331" s="10">
        <v>256479</v>
      </c>
      <c r="G2331" s="10">
        <v>7577386</v>
      </c>
      <c r="H2331" s="10">
        <v>6068281</v>
      </c>
      <c r="I2331" s="10">
        <v>121522</v>
      </c>
      <c r="J2331" s="10">
        <v>144994</v>
      </c>
      <c r="K2331" s="10">
        <v>66668</v>
      </c>
      <c r="L2331" s="10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 s="8">
        <v>-0.56999999999999995</v>
      </c>
      <c r="W2331" s="10">
        <v>71810</v>
      </c>
      <c r="X2331">
        <v>16</v>
      </c>
      <c r="Y2331" s="4" t="str">
        <f>VLOOKUP(C2331,[1]Sheet1!$B:$D,3,FALSE)</f>
        <v>Finance</v>
      </c>
      <c r="Z2331">
        <f>IFERROR(VLOOKUP(C2331,[2]!LTP,2,FALSE),0)</f>
        <v>405</v>
      </c>
      <c r="AA2331" s="7">
        <f t="shared" si="36"/>
        <v>25.3125</v>
      </c>
    </row>
    <row r="2332" spans="1:27" x14ac:dyDescent="0.45">
      <c r="A2332" t="s">
        <v>53</v>
      </c>
      <c r="B2332" t="s">
        <v>56</v>
      </c>
      <c r="C2332" t="s">
        <v>160</v>
      </c>
      <c r="D2332">
        <v>146</v>
      </c>
      <c r="E2332" s="10">
        <v>577912</v>
      </c>
      <c r="F2332" s="10">
        <v>49053</v>
      </c>
      <c r="G2332" s="10">
        <v>1100986</v>
      </c>
      <c r="H2332" s="10">
        <v>1103583</v>
      </c>
      <c r="I2332" s="10">
        <v>29180</v>
      </c>
      <c r="J2332" s="10">
        <v>32094</v>
      </c>
      <c r="K2332" s="10">
        <v>15779</v>
      </c>
      <c r="L2332" s="10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 s="8">
        <v>-0.69</v>
      </c>
      <c r="W2332" s="10">
        <v>2507</v>
      </c>
      <c r="X2332">
        <v>1</v>
      </c>
      <c r="Y2332" s="4" t="str">
        <f>VLOOKUP(C2332,[1]Sheet1!$B:$D,3,FALSE)</f>
        <v>Delist</v>
      </c>
      <c r="Z2332">
        <f>IFERROR(VLOOKUP(C2332,[2]!LTP,2,FALSE),0)</f>
        <v>0</v>
      </c>
      <c r="AA2332" s="7">
        <f t="shared" si="36"/>
        <v>0</v>
      </c>
    </row>
    <row r="2333" spans="1:27" x14ac:dyDescent="0.45">
      <c r="A2333" t="s">
        <v>53</v>
      </c>
      <c r="B2333" t="s">
        <v>56</v>
      </c>
      <c r="C2333" t="s">
        <v>161</v>
      </c>
      <c r="D2333">
        <v>424</v>
      </c>
      <c r="E2333" s="10">
        <v>403394</v>
      </c>
      <c r="F2333" s="10">
        <v>184356</v>
      </c>
      <c r="G2333" s="10">
        <v>1492258</v>
      </c>
      <c r="H2333" s="10">
        <v>1300471</v>
      </c>
      <c r="I2333" s="10">
        <v>38128</v>
      </c>
      <c r="J2333" s="10">
        <v>40907</v>
      </c>
      <c r="K2333" s="10">
        <v>34168</v>
      </c>
      <c r="L2333" s="10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 s="8">
        <v>-0.53</v>
      </c>
      <c r="W2333" s="10">
        <v>24041</v>
      </c>
      <c r="X2333">
        <v>12</v>
      </c>
      <c r="Y2333" s="4" t="str">
        <f>VLOOKUP(C2333,[1]Sheet1!$B:$D,3,FALSE)</f>
        <v>Finance</v>
      </c>
      <c r="Z2333">
        <f>IFERROR(VLOOKUP(C2333,[2]!LTP,2,FALSE),0)</f>
        <v>349.1</v>
      </c>
      <c r="AA2333" s="7">
        <f t="shared" si="36"/>
        <v>29.091666666666669</v>
      </c>
    </row>
    <row r="2334" spans="1:27" x14ac:dyDescent="0.45">
      <c r="A2334" t="s">
        <v>53</v>
      </c>
      <c r="B2334" t="s">
        <v>56</v>
      </c>
      <c r="C2334" t="s">
        <v>175</v>
      </c>
      <c r="D2334">
        <v>126</v>
      </c>
      <c r="E2334" s="10">
        <v>236875</v>
      </c>
      <c r="F2334" s="10">
        <v>-90720</v>
      </c>
      <c r="G2334" s="10">
        <v>168723</v>
      </c>
      <c r="H2334" s="10">
        <v>339533</v>
      </c>
      <c r="I2334" s="10">
        <v>2379</v>
      </c>
      <c r="J2334" s="10">
        <v>6410</v>
      </c>
      <c r="K2334" s="10">
        <v>-2288</v>
      </c>
      <c r="L2334" s="10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 s="8">
        <v>1</v>
      </c>
      <c r="W2334" s="10">
        <v>54430</v>
      </c>
      <c r="X2334">
        <v>46</v>
      </c>
      <c r="Y2334" s="4" t="str">
        <f>VLOOKUP(C2334,[1]Sheet1!$B:$D,3,FALSE)</f>
        <v>Delist</v>
      </c>
      <c r="Z2334">
        <f>IFERROR(VLOOKUP(C2334,[2]!LTP,2,FALSE),0)</f>
        <v>0</v>
      </c>
      <c r="AA2334" s="7">
        <f t="shared" si="36"/>
        <v>0</v>
      </c>
    </row>
    <row r="2335" spans="1:27" x14ac:dyDescent="0.45">
      <c r="A2335" t="s">
        <v>53</v>
      </c>
      <c r="B2335" t="s">
        <v>56</v>
      </c>
      <c r="C2335" t="s">
        <v>162</v>
      </c>
      <c r="D2335">
        <v>498</v>
      </c>
      <c r="E2335" s="10">
        <v>724379</v>
      </c>
      <c r="F2335" s="10">
        <v>139117</v>
      </c>
      <c r="G2335" s="10">
        <v>4839697</v>
      </c>
      <c r="H2335" s="10">
        <v>4390640</v>
      </c>
      <c r="I2335" s="10">
        <v>74553</v>
      </c>
      <c r="J2335" s="10">
        <v>93179</v>
      </c>
      <c r="K2335" s="10">
        <v>43590</v>
      </c>
      <c r="L2335" s="10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 s="8">
        <v>-0.65</v>
      </c>
      <c r="W2335" s="10">
        <v>41400</v>
      </c>
      <c r="X2335">
        <v>11</v>
      </c>
      <c r="Y2335" s="4" t="str">
        <f>VLOOKUP(C2335,[1]Sheet1!$B:$D,3,FALSE)</f>
        <v>Finance</v>
      </c>
      <c r="Z2335">
        <f>IFERROR(VLOOKUP(C2335,[2]!LTP,2,FALSE),0)</f>
        <v>438</v>
      </c>
      <c r="AA2335" s="7">
        <f t="shared" si="36"/>
        <v>39.81818181818182</v>
      </c>
    </row>
    <row r="2336" spans="1:27" x14ac:dyDescent="0.45">
      <c r="A2336" t="s">
        <v>53</v>
      </c>
      <c r="B2336" t="s">
        <v>56</v>
      </c>
      <c r="C2336" t="s">
        <v>178</v>
      </c>
      <c r="D2336">
        <v>347.8</v>
      </c>
      <c r="E2336" s="10">
        <v>41474</v>
      </c>
      <c r="F2336" s="10">
        <v>17977</v>
      </c>
      <c r="G2336" s="10">
        <v>190913</v>
      </c>
      <c r="H2336" s="10">
        <v>196514</v>
      </c>
      <c r="I2336" s="10">
        <v>3963</v>
      </c>
      <c r="J2336" s="10">
        <v>4674</v>
      </c>
      <c r="K2336" s="10">
        <v>2095</v>
      </c>
      <c r="L2336" s="10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 s="8">
        <v>-0.6</v>
      </c>
      <c r="W2336" s="10">
        <v>1268</v>
      </c>
      <c r="X2336">
        <v>6</v>
      </c>
      <c r="Y2336" s="4" t="str">
        <f>VLOOKUP(C2336,[1]Sheet1!$B:$D,3,FALSE)</f>
        <v>Finance</v>
      </c>
      <c r="Z2336">
        <f>IFERROR(VLOOKUP(C2336,[2]!LTP,2,FALSE),0)</f>
        <v>317</v>
      </c>
      <c r="AA2336" s="7">
        <f t="shared" si="36"/>
        <v>52.833333333333336</v>
      </c>
    </row>
    <row r="2337" spans="1:27" x14ac:dyDescent="0.45">
      <c r="A2337" t="s">
        <v>53</v>
      </c>
      <c r="B2337" t="s">
        <v>56</v>
      </c>
      <c r="C2337" t="s">
        <v>163</v>
      </c>
      <c r="D2337">
        <v>403</v>
      </c>
      <c r="E2337" s="10">
        <v>655788</v>
      </c>
      <c r="F2337" s="10">
        <v>417391</v>
      </c>
      <c r="G2337" s="10">
        <v>3947798</v>
      </c>
      <c r="H2337" s="10">
        <v>3701755</v>
      </c>
      <c r="I2337" s="10">
        <v>74062</v>
      </c>
      <c r="J2337" s="10">
        <v>112705</v>
      </c>
      <c r="K2337" s="10">
        <v>70249</v>
      </c>
      <c r="L2337" s="10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 s="8">
        <v>-0.47</v>
      </c>
      <c r="W2337" s="10">
        <v>40338</v>
      </c>
      <c r="X2337">
        <v>12</v>
      </c>
      <c r="Y2337" s="4" t="str">
        <f>VLOOKUP(C2337,[1]Sheet1!$B:$D,3,FALSE)</f>
        <v>Finance</v>
      </c>
      <c r="Z2337">
        <f>IFERROR(VLOOKUP(C2337,[2]!LTP,2,FALSE),0)</f>
        <v>342</v>
      </c>
      <c r="AA2337" s="7">
        <f t="shared" si="36"/>
        <v>28.5</v>
      </c>
    </row>
    <row r="2338" spans="1:27" x14ac:dyDescent="0.45">
      <c r="A2338" t="s">
        <v>53</v>
      </c>
      <c r="B2338" t="s">
        <v>56</v>
      </c>
      <c r="C2338" t="s">
        <v>164</v>
      </c>
      <c r="D2338">
        <v>306</v>
      </c>
      <c r="E2338" s="10">
        <v>210000</v>
      </c>
      <c r="F2338" s="10">
        <v>4336</v>
      </c>
      <c r="G2338" s="10">
        <v>508539</v>
      </c>
      <c r="H2338" s="10">
        <v>486249</v>
      </c>
      <c r="I2338" s="10">
        <v>14542</v>
      </c>
      <c r="J2338" s="10">
        <v>16129</v>
      </c>
      <c r="K2338" s="10">
        <v>8628</v>
      </c>
      <c r="L2338" s="10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 s="8">
        <v>0</v>
      </c>
      <c r="W2338" s="10">
        <v>-8027</v>
      </c>
      <c r="X2338">
        <v>-8</v>
      </c>
      <c r="Y2338" s="4" t="str">
        <f>VLOOKUP(C2338,[1]Sheet1!$B:$D,3,FALSE)</f>
        <v>Finance</v>
      </c>
      <c r="Z2338">
        <f>IFERROR(VLOOKUP(C2338,[2]!LTP,2,FALSE),0)</f>
        <v>293</v>
      </c>
      <c r="AA2338" s="7">
        <f t="shared" si="36"/>
        <v>-36.625</v>
      </c>
    </row>
    <row r="2339" spans="1:27" x14ac:dyDescent="0.45">
      <c r="A2339" t="s">
        <v>53</v>
      </c>
      <c r="B2339" t="s">
        <v>56</v>
      </c>
      <c r="C2339" t="s">
        <v>165</v>
      </c>
      <c r="D2339">
        <v>210</v>
      </c>
      <c r="E2339" s="10">
        <v>400680</v>
      </c>
      <c r="F2339" s="10">
        <v>114147</v>
      </c>
      <c r="G2339" s="10">
        <v>4281785</v>
      </c>
      <c r="H2339" s="10">
        <v>3235600</v>
      </c>
      <c r="I2339" s="10">
        <v>82758</v>
      </c>
      <c r="J2339" s="10">
        <v>128278</v>
      </c>
      <c r="K2339" s="10">
        <v>90925</v>
      </c>
      <c r="L2339" s="10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 s="8">
        <v>0.08</v>
      </c>
      <c r="W2339" s="10">
        <v>35509</v>
      </c>
      <c r="X2339">
        <v>18</v>
      </c>
      <c r="Y2339" s="4" t="str">
        <f>VLOOKUP(C2339,[1]Sheet1!$B:$D,3,FALSE)</f>
        <v>Delist</v>
      </c>
      <c r="Z2339">
        <f>IFERROR(VLOOKUP(C2339,[2]!LTP,2,FALSE),0)</f>
        <v>0</v>
      </c>
      <c r="AA2339" s="7">
        <f t="shared" si="36"/>
        <v>0</v>
      </c>
    </row>
    <row r="2340" spans="1:27" x14ac:dyDescent="0.45">
      <c r="A2340" t="s">
        <v>53</v>
      </c>
      <c r="B2340" t="s">
        <v>56</v>
      </c>
      <c r="C2340" t="s">
        <v>166</v>
      </c>
      <c r="D2340">
        <v>381.3</v>
      </c>
      <c r="E2340" s="10">
        <v>345449</v>
      </c>
      <c r="F2340" s="10">
        <v>342899</v>
      </c>
      <c r="G2340" s="10">
        <v>3509487</v>
      </c>
      <c r="H2340" s="10">
        <v>3005243</v>
      </c>
      <c r="I2340" s="10">
        <v>72034</v>
      </c>
      <c r="J2340" s="10">
        <v>89919</v>
      </c>
      <c r="K2340" s="10">
        <v>53919</v>
      </c>
      <c r="L2340" s="1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 s="8">
        <v>-0.21</v>
      </c>
      <c r="W2340" s="10">
        <v>34824</v>
      </c>
      <c r="X2340">
        <v>20</v>
      </c>
      <c r="Y2340" s="4" t="str">
        <f>VLOOKUP(C2340,[1]Sheet1!$B:$D,3,FALSE)</f>
        <v>Finance</v>
      </c>
      <c r="Z2340">
        <f>IFERROR(VLOOKUP(C2340,[2]!LTP,2,FALSE),0)</f>
        <v>304.89999999999998</v>
      </c>
      <c r="AA2340" s="7">
        <f t="shared" si="36"/>
        <v>15.244999999999999</v>
      </c>
    </row>
    <row r="2341" spans="1:27" x14ac:dyDescent="0.45">
      <c r="A2341" t="s">
        <v>53</v>
      </c>
      <c r="B2341" t="s">
        <v>56</v>
      </c>
      <c r="C2341" t="s">
        <v>167</v>
      </c>
      <c r="D2341">
        <v>145</v>
      </c>
      <c r="E2341" s="10">
        <v>474409</v>
      </c>
      <c r="F2341" s="10">
        <v>-74566</v>
      </c>
      <c r="G2341" s="10">
        <v>1922581</v>
      </c>
      <c r="H2341" s="10">
        <v>1565679</v>
      </c>
      <c r="I2341" s="10">
        <v>24503</v>
      </c>
      <c r="J2341" s="10">
        <v>29639</v>
      </c>
      <c r="K2341" s="10">
        <v>-19426</v>
      </c>
      <c r="L2341" s="10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 s="8">
        <v>-0.23</v>
      </c>
      <c r="W2341" s="10">
        <v>15508</v>
      </c>
      <c r="X2341">
        <v>7</v>
      </c>
      <c r="Y2341" s="4" t="str">
        <f>VLOOKUP(C2341,[1]Sheet1!$B:$D,3,FALSE)</f>
        <v>Delist</v>
      </c>
      <c r="Z2341">
        <f>IFERROR(VLOOKUP(C2341,[2]!LTP,2,FALSE),0)</f>
        <v>0</v>
      </c>
      <c r="AA2341" s="7">
        <f t="shared" si="36"/>
        <v>0</v>
      </c>
    </row>
    <row r="2342" spans="1:27" x14ac:dyDescent="0.45">
      <c r="A2342" t="s">
        <v>53</v>
      </c>
      <c r="B2342" t="s">
        <v>56</v>
      </c>
      <c r="C2342" t="s">
        <v>169</v>
      </c>
      <c r="D2342">
        <v>423</v>
      </c>
      <c r="E2342" s="10">
        <v>800519</v>
      </c>
      <c r="F2342" s="10">
        <v>170636</v>
      </c>
      <c r="G2342" s="10">
        <v>5581574</v>
      </c>
      <c r="H2342" s="10">
        <v>4614820</v>
      </c>
      <c r="I2342" s="10">
        <v>92652</v>
      </c>
      <c r="J2342" s="10">
        <v>116706</v>
      </c>
      <c r="K2342" s="10">
        <v>47625</v>
      </c>
      <c r="L2342" s="10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 s="8">
        <v>-0.8</v>
      </c>
      <c r="W2342" s="10">
        <v>10445</v>
      </c>
      <c r="X2342">
        <v>3</v>
      </c>
      <c r="Y2342" s="4" t="str">
        <f>VLOOKUP(C2342,[1]Sheet1!$B:$D,3,FALSE)</f>
        <v>Delist</v>
      </c>
      <c r="Z2342">
        <f>IFERROR(VLOOKUP(C2342,[2]!LTP,2,FALSE),0)</f>
        <v>0</v>
      </c>
      <c r="AA2342" s="7">
        <f t="shared" si="36"/>
        <v>0</v>
      </c>
    </row>
    <row r="2343" spans="1:27" x14ac:dyDescent="0.45">
      <c r="A2343" t="s">
        <v>53</v>
      </c>
      <c r="B2343" t="s">
        <v>56</v>
      </c>
      <c r="C2343" t="s">
        <v>170</v>
      </c>
      <c r="D2343">
        <v>360</v>
      </c>
      <c r="E2343" s="10">
        <v>512571</v>
      </c>
      <c r="F2343" s="10">
        <v>247834</v>
      </c>
      <c r="G2343" s="10">
        <v>3595110</v>
      </c>
      <c r="H2343" s="10">
        <v>2801468</v>
      </c>
      <c r="I2343" s="10">
        <v>64585</v>
      </c>
      <c r="J2343" s="10">
        <v>76924</v>
      </c>
      <c r="K2343" s="10">
        <v>41347</v>
      </c>
      <c r="L2343" s="10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 s="8">
        <v>-0.61</v>
      </c>
      <c r="W2343" s="10">
        <v>15020</v>
      </c>
      <c r="X2343">
        <v>6</v>
      </c>
      <c r="Y2343" s="4" t="str">
        <f>VLOOKUP(C2343,[1]Sheet1!$B:$D,3,FALSE)</f>
        <v>Finance</v>
      </c>
      <c r="Z2343">
        <f>IFERROR(VLOOKUP(C2343,[2]!LTP,2,FALSE),0)</f>
        <v>293</v>
      </c>
      <c r="AA2343" s="7">
        <f t="shared" si="36"/>
        <v>48.833333333333336</v>
      </c>
    </row>
    <row r="2344" spans="1:27" x14ac:dyDescent="0.45">
      <c r="A2344" t="s">
        <v>53</v>
      </c>
      <c r="B2344" t="s">
        <v>56</v>
      </c>
      <c r="C2344" t="s">
        <v>171</v>
      </c>
      <c r="D2344">
        <v>464</v>
      </c>
      <c r="E2344" s="10">
        <v>867994</v>
      </c>
      <c r="F2344" s="10">
        <v>343484</v>
      </c>
      <c r="G2344" s="10">
        <v>4520948</v>
      </c>
      <c r="H2344" s="10">
        <v>4008414</v>
      </c>
      <c r="I2344" s="10">
        <v>98701</v>
      </c>
      <c r="J2344" s="10">
        <v>115007</v>
      </c>
      <c r="K2344" s="10">
        <v>51314</v>
      </c>
      <c r="L2344" s="10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 s="8">
        <v>-0.73</v>
      </c>
      <c r="W2344" s="10">
        <v>22470</v>
      </c>
      <c r="X2344">
        <v>5</v>
      </c>
      <c r="Y2344" s="4" t="str">
        <f>VLOOKUP(C2344,[1]Sheet1!$B:$D,3,FALSE)</f>
        <v>Finance</v>
      </c>
      <c r="Z2344">
        <f>IFERROR(VLOOKUP(C2344,[2]!LTP,2,FALSE),0)</f>
        <v>477</v>
      </c>
      <c r="AA2344" s="7">
        <f t="shared" si="36"/>
        <v>95.4</v>
      </c>
    </row>
    <row r="2345" spans="1:27" x14ac:dyDescent="0.45">
      <c r="A2345" t="s">
        <v>53</v>
      </c>
      <c r="B2345" t="s">
        <v>56</v>
      </c>
      <c r="C2345" t="s">
        <v>172</v>
      </c>
      <c r="D2345">
        <v>422</v>
      </c>
      <c r="E2345" s="10">
        <v>286699</v>
      </c>
      <c r="F2345" s="10">
        <v>-84481</v>
      </c>
      <c r="G2345" s="10">
        <v>173692</v>
      </c>
      <c r="H2345" s="10">
        <v>204982</v>
      </c>
      <c r="I2345" s="10">
        <v>12186</v>
      </c>
      <c r="J2345" s="10">
        <v>12548</v>
      </c>
      <c r="K2345" s="10">
        <v>4683</v>
      </c>
      <c r="L2345" s="10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 s="8">
        <v>-0.53</v>
      </c>
      <c r="W2345" s="10">
        <v>35938</v>
      </c>
      <c r="X2345">
        <v>25</v>
      </c>
      <c r="Y2345" s="4" t="str">
        <f>VLOOKUP(C2345,[1]Sheet1!$B:$D,3,FALSE)</f>
        <v>Finance</v>
      </c>
      <c r="Z2345">
        <f>IFERROR(VLOOKUP(C2345,[2]!LTP,2,FALSE),0)</f>
        <v>303</v>
      </c>
      <c r="AA2345" s="7">
        <f t="shared" si="36"/>
        <v>12.12</v>
      </c>
    </row>
    <row r="2346" spans="1:27" x14ac:dyDescent="0.45">
      <c r="A2346" t="s">
        <v>53</v>
      </c>
      <c r="B2346" t="s">
        <v>56</v>
      </c>
      <c r="C2346" t="s">
        <v>176</v>
      </c>
      <c r="D2346">
        <v>101</v>
      </c>
      <c r="E2346" s="10">
        <v>280225</v>
      </c>
      <c r="F2346" s="10">
        <v>-224683</v>
      </c>
      <c r="G2346" s="10">
        <v>33611</v>
      </c>
      <c r="H2346">
        <v>0</v>
      </c>
      <c r="I2346" s="10">
        <v>-7540</v>
      </c>
      <c r="J2346" s="10">
        <v>-7428</v>
      </c>
      <c r="K2346" s="10">
        <v>-14131</v>
      </c>
      <c r="L2346" s="10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 s="8">
        <v>-0.06</v>
      </c>
      <c r="W2346" s="10">
        <v>28280</v>
      </c>
      <c r="X2346">
        <v>20</v>
      </c>
      <c r="Y2346" s="4" t="str">
        <f>VLOOKUP(C2346,[1]Sheet1!$B:$D,3,FALSE)</f>
        <v>Delist</v>
      </c>
      <c r="Z2346">
        <f>IFERROR(VLOOKUP(C2346,[2]!LTP,2,FALSE),0)</f>
        <v>0</v>
      </c>
      <c r="AA2346" s="7">
        <f t="shared" si="36"/>
        <v>0</v>
      </c>
    </row>
    <row r="2347" spans="1:27" x14ac:dyDescent="0.45">
      <c r="A2347" t="s">
        <v>53</v>
      </c>
      <c r="B2347" t="s">
        <v>56</v>
      </c>
      <c r="C2347" t="s">
        <v>173</v>
      </c>
      <c r="D2347">
        <v>116</v>
      </c>
      <c r="E2347" s="10">
        <v>300000</v>
      </c>
      <c r="F2347" s="10">
        <v>-123679</v>
      </c>
      <c r="G2347" s="10">
        <v>69377</v>
      </c>
      <c r="H2347" s="10">
        <v>108148</v>
      </c>
      <c r="I2347" s="10">
        <v>27609</v>
      </c>
      <c r="J2347" s="10">
        <v>35392</v>
      </c>
      <c r="K2347" s="10">
        <v>-22151</v>
      </c>
      <c r="L2347" s="10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 s="8">
        <v>-0.25</v>
      </c>
      <c r="W2347" s="10">
        <v>8723</v>
      </c>
      <c r="X2347">
        <v>6</v>
      </c>
      <c r="Y2347" s="4" t="str">
        <f>VLOOKUP(C2347,[1]Sheet1!$B:$D,3,FALSE)</f>
        <v>Delist</v>
      </c>
      <c r="Z2347">
        <f>IFERROR(VLOOKUP(C2347,[2]!LTP,2,FALSE),0)</f>
        <v>0</v>
      </c>
      <c r="AA2347" s="7">
        <f t="shared" si="36"/>
        <v>0</v>
      </c>
    </row>
    <row r="2348" spans="1:27" x14ac:dyDescent="0.45">
      <c r="A2348" t="s">
        <v>53</v>
      </c>
      <c r="B2348" t="s">
        <v>56</v>
      </c>
      <c r="C2348" t="s">
        <v>179</v>
      </c>
      <c r="D2348">
        <v>296</v>
      </c>
      <c r="E2348" s="10">
        <v>181980</v>
      </c>
      <c r="F2348" s="10">
        <v>-223902</v>
      </c>
      <c r="G2348" s="10">
        <v>87386</v>
      </c>
      <c r="H2348" s="10">
        <v>230210</v>
      </c>
      <c r="I2348" s="10">
        <v>26319</v>
      </c>
      <c r="J2348" s="10">
        <v>26325</v>
      </c>
      <c r="K2348" s="10">
        <v>20580</v>
      </c>
      <c r="L2348" s="10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 s="8">
        <v>0</v>
      </c>
      <c r="W2348" s="10">
        <v>34084</v>
      </c>
      <c r="X2348">
        <v>37</v>
      </c>
      <c r="Y2348" s="4" t="str">
        <f>VLOOKUP(C2348,[1]Sheet1!$B:$D,3,FALSE)</f>
        <v>Finance</v>
      </c>
      <c r="Z2348">
        <f>IFERROR(VLOOKUP(C2348,[2]!LTP,2,FALSE),0)</f>
        <v>270</v>
      </c>
      <c r="AA2348" s="7">
        <f t="shared" si="36"/>
        <v>7.2972972972972974</v>
      </c>
    </row>
    <row r="2349" spans="1:27" x14ac:dyDescent="0.45">
      <c r="A2349" t="s">
        <v>54</v>
      </c>
      <c r="B2349" t="s">
        <v>56</v>
      </c>
      <c r="C2349" t="s">
        <v>157</v>
      </c>
      <c r="D2349">
        <v>356</v>
      </c>
      <c r="E2349" s="10">
        <v>780995</v>
      </c>
      <c r="F2349" s="10">
        <v>200998</v>
      </c>
      <c r="G2349" s="10">
        <v>2878844</v>
      </c>
      <c r="H2349" s="10">
        <v>2589631</v>
      </c>
      <c r="I2349" s="10">
        <v>85816</v>
      </c>
      <c r="J2349" s="10">
        <v>106404</v>
      </c>
      <c r="K2349" s="10">
        <v>67916</v>
      </c>
      <c r="L2349" s="10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 s="8">
        <v>-0.57999999999999996</v>
      </c>
      <c r="W2349" s="10">
        <v>45326</v>
      </c>
      <c r="X2349">
        <v>8</v>
      </c>
      <c r="Y2349" s="4" t="str">
        <f>VLOOKUP(C2349,[1]Sheet1!$B:$D,3,FALSE)</f>
        <v>Finance</v>
      </c>
      <c r="Z2349">
        <f>IFERROR(VLOOKUP(C2349,[2]!LTP,2,FALSE),0)</f>
        <v>295</v>
      </c>
      <c r="AA2349" s="7">
        <f t="shared" si="36"/>
        <v>36.875</v>
      </c>
    </row>
    <row r="2350" spans="1:27" x14ac:dyDescent="0.45">
      <c r="A2350" t="s">
        <v>54</v>
      </c>
      <c r="B2350" t="s">
        <v>56</v>
      </c>
      <c r="C2350" t="s">
        <v>158</v>
      </c>
      <c r="D2350">
        <v>496</v>
      </c>
      <c r="E2350" s="10">
        <v>800000</v>
      </c>
      <c r="F2350" s="10">
        <v>140400</v>
      </c>
      <c r="G2350" s="10">
        <v>5122200</v>
      </c>
      <c r="H2350" s="10">
        <v>4353863</v>
      </c>
      <c r="I2350" s="10">
        <v>92466</v>
      </c>
      <c r="J2350" s="10">
        <v>145036</v>
      </c>
      <c r="K2350" s="10">
        <v>63159</v>
      </c>
      <c r="L2350" s="1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 s="8">
        <v>-0.78</v>
      </c>
      <c r="W2350" s="10">
        <v>27097</v>
      </c>
      <c r="X2350">
        <v>5</v>
      </c>
      <c r="Y2350" s="4" t="str">
        <f>VLOOKUP(C2350,[1]Sheet1!$B:$D,3,FALSE)</f>
        <v>Finance</v>
      </c>
      <c r="Z2350">
        <f>IFERROR(VLOOKUP(C2350,[2]!LTP,2,FALSE),0)</f>
        <v>429.9</v>
      </c>
      <c r="AA2350" s="7">
        <f t="shared" si="36"/>
        <v>85.97999999999999</v>
      </c>
    </row>
    <row r="2351" spans="1:27" x14ac:dyDescent="0.45">
      <c r="A2351" t="s">
        <v>54</v>
      </c>
      <c r="B2351" t="s">
        <v>56</v>
      </c>
      <c r="C2351" t="s">
        <v>174</v>
      </c>
      <c r="D2351">
        <v>349</v>
      </c>
      <c r="E2351" s="10">
        <v>800000</v>
      </c>
      <c r="F2351" s="10">
        <v>145128</v>
      </c>
      <c r="G2351" s="10">
        <v>2678574</v>
      </c>
      <c r="H2351" s="10">
        <v>2390342</v>
      </c>
      <c r="I2351" s="10">
        <v>99125</v>
      </c>
      <c r="J2351" s="10">
        <v>117803</v>
      </c>
      <c r="K2351" s="10">
        <v>86848</v>
      </c>
      <c r="L2351" s="10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 s="8">
        <v>-0.63</v>
      </c>
      <c r="W2351" s="10">
        <v>37808</v>
      </c>
      <c r="X2351">
        <v>6</v>
      </c>
      <c r="Y2351" s="4" t="str">
        <f>VLOOKUP(C2351,[1]Sheet1!$B:$D,3,FALSE)</f>
        <v>Finance</v>
      </c>
      <c r="Z2351">
        <f>IFERROR(VLOOKUP(C2351,[2]!LTP,2,FALSE),0)</f>
        <v>304</v>
      </c>
      <c r="AA2351" s="7">
        <f t="shared" si="36"/>
        <v>50.666666666666664</v>
      </c>
    </row>
    <row r="2352" spans="1:27" x14ac:dyDescent="0.45">
      <c r="A2352" t="s">
        <v>54</v>
      </c>
      <c r="B2352" t="s">
        <v>56</v>
      </c>
      <c r="C2352" t="s">
        <v>159</v>
      </c>
      <c r="D2352">
        <v>508</v>
      </c>
      <c r="E2352" s="10">
        <v>882173</v>
      </c>
      <c r="F2352" s="10">
        <v>265481</v>
      </c>
      <c r="G2352" s="10">
        <v>8072239</v>
      </c>
      <c r="H2352" s="10">
        <v>6512348</v>
      </c>
      <c r="I2352" s="10">
        <v>186736</v>
      </c>
      <c r="J2352" s="10">
        <v>227139</v>
      </c>
      <c r="K2352" s="10">
        <v>106858</v>
      </c>
      <c r="L2352" s="10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 s="8">
        <v>-0.63</v>
      </c>
      <c r="W2352" s="10">
        <v>80814</v>
      </c>
      <c r="X2352">
        <v>12</v>
      </c>
      <c r="Y2352" s="4" t="str">
        <f>VLOOKUP(C2352,[1]Sheet1!$B:$D,3,FALSE)</f>
        <v>Finance</v>
      </c>
      <c r="Z2352">
        <f>IFERROR(VLOOKUP(C2352,[2]!LTP,2,FALSE),0)</f>
        <v>405</v>
      </c>
      <c r="AA2352" s="7">
        <f t="shared" si="36"/>
        <v>33.75</v>
      </c>
    </row>
    <row r="2353" spans="1:27" x14ac:dyDescent="0.45">
      <c r="A2353" t="s">
        <v>54</v>
      </c>
      <c r="B2353" t="s">
        <v>56</v>
      </c>
      <c r="C2353" t="s">
        <v>160</v>
      </c>
      <c r="D2353">
        <v>146</v>
      </c>
      <c r="E2353" s="10">
        <v>606808</v>
      </c>
      <c r="F2353" s="10">
        <v>53088</v>
      </c>
      <c r="G2353" s="10">
        <v>1061577</v>
      </c>
      <c r="H2353" s="10">
        <v>1118088</v>
      </c>
      <c r="I2353" s="10">
        <v>45576</v>
      </c>
      <c r="J2353" s="10">
        <v>50709</v>
      </c>
      <c r="K2353" s="10">
        <v>26650</v>
      </c>
      <c r="L2353" s="10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 s="8">
        <v>-0.64</v>
      </c>
      <c r="W2353" s="10">
        <v>5334</v>
      </c>
      <c r="X2353">
        <v>1</v>
      </c>
      <c r="Y2353" s="4" t="str">
        <f>VLOOKUP(C2353,[1]Sheet1!$B:$D,3,FALSE)</f>
        <v>Delist</v>
      </c>
      <c r="Z2353">
        <f>IFERROR(VLOOKUP(C2353,[2]!LTP,2,FALSE),0)</f>
        <v>0</v>
      </c>
      <c r="AA2353" s="7">
        <f t="shared" si="36"/>
        <v>0</v>
      </c>
    </row>
    <row r="2354" spans="1:27" x14ac:dyDescent="0.45">
      <c r="A2354" t="s">
        <v>54</v>
      </c>
      <c r="B2354" t="s">
        <v>56</v>
      </c>
      <c r="C2354" t="s">
        <v>161</v>
      </c>
      <c r="D2354">
        <v>424</v>
      </c>
      <c r="E2354" s="10">
        <v>403394</v>
      </c>
      <c r="F2354" s="10">
        <v>188306</v>
      </c>
      <c r="G2354" s="10">
        <v>1503811</v>
      </c>
      <c r="H2354" s="10">
        <v>1333347</v>
      </c>
      <c r="I2354" s="10">
        <v>83046</v>
      </c>
      <c r="J2354" s="10">
        <v>89379</v>
      </c>
      <c r="K2354" s="10">
        <v>76388</v>
      </c>
      <c r="L2354" s="10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 s="8">
        <v>-0.6</v>
      </c>
      <c r="W2354" s="10">
        <v>26554</v>
      </c>
      <c r="X2354">
        <v>9</v>
      </c>
      <c r="Y2354" s="4" t="str">
        <f>VLOOKUP(C2354,[1]Sheet1!$B:$D,3,FALSE)</f>
        <v>Finance</v>
      </c>
      <c r="Z2354">
        <f>IFERROR(VLOOKUP(C2354,[2]!LTP,2,FALSE),0)</f>
        <v>349.1</v>
      </c>
      <c r="AA2354" s="7">
        <f t="shared" si="36"/>
        <v>38.788888888888891</v>
      </c>
    </row>
    <row r="2355" spans="1:27" x14ac:dyDescent="0.45">
      <c r="A2355" t="s">
        <v>54</v>
      </c>
      <c r="B2355" t="s">
        <v>56</v>
      </c>
      <c r="C2355" t="s">
        <v>175</v>
      </c>
      <c r="D2355">
        <v>126</v>
      </c>
      <c r="E2355" s="10">
        <v>236875</v>
      </c>
      <c r="F2355" s="10">
        <v>-71910</v>
      </c>
      <c r="G2355" s="10">
        <v>252583</v>
      </c>
      <c r="H2355" s="10">
        <v>382847</v>
      </c>
      <c r="I2355" s="10">
        <v>9568</v>
      </c>
      <c r="J2355" s="10">
        <v>19989</v>
      </c>
      <c r="K2355" s="10">
        <v>6285</v>
      </c>
      <c r="L2355" s="10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 s="8">
        <v>1.1299999999999999</v>
      </c>
      <c r="W2355" s="10">
        <v>81706</v>
      </c>
      <c r="X2355">
        <v>46</v>
      </c>
      <c r="Y2355" s="4" t="str">
        <f>VLOOKUP(C2355,[1]Sheet1!$B:$D,3,FALSE)</f>
        <v>Delist</v>
      </c>
      <c r="Z2355">
        <f>IFERROR(VLOOKUP(C2355,[2]!LTP,2,FALSE),0)</f>
        <v>0</v>
      </c>
      <c r="AA2355" s="7">
        <f t="shared" si="36"/>
        <v>0</v>
      </c>
    </row>
    <row r="2356" spans="1:27" x14ac:dyDescent="0.45">
      <c r="A2356" t="s">
        <v>54</v>
      </c>
      <c r="B2356" t="s">
        <v>56</v>
      </c>
      <c r="C2356" t="s">
        <v>162</v>
      </c>
      <c r="D2356">
        <v>498</v>
      </c>
      <c r="E2356" s="10">
        <v>804028</v>
      </c>
      <c r="F2356" s="10">
        <v>152396</v>
      </c>
      <c r="G2356" s="10">
        <v>5618241</v>
      </c>
      <c r="H2356" s="10">
        <v>4977859</v>
      </c>
      <c r="I2356" s="10">
        <v>116176</v>
      </c>
      <c r="J2356" s="10">
        <v>145560</v>
      </c>
      <c r="K2356" s="10">
        <v>72066</v>
      </c>
      <c r="L2356" s="10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 s="8">
        <v>-0.69</v>
      </c>
      <c r="W2356" s="10">
        <v>54677</v>
      </c>
      <c r="X2356">
        <v>9</v>
      </c>
      <c r="Y2356" s="4" t="str">
        <f>VLOOKUP(C2356,[1]Sheet1!$B:$D,3,FALSE)</f>
        <v>Finance</v>
      </c>
      <c r="Z2356">
        <f>IFERROR(VLOOKUP(C2356,[2]!LTP,2,FALSE),0)</f>
        <v>438</v>
      </c>
      <c r="AA2356" s="7">
        <f t="shared" si="36"/>
        <v>48.666666666666664</v>
      </c>
    </row>
    <row r="2357" spans="1:27" x14ac:dyDescent="0.45">
      <c r="A2357" t="s">
        <v>54</v>
      </c>
      <c r="B2357" t="s">
        <v>56</v>
      </c>
      <c r="C2357" t="s">
        <v>178</v>
      </c>
      <c r="D2357">
        <v>347.8</v>
      </c>
      <c r="E2357" s="10">
        <v>41474</v>
      </c>
      <c r="F2357" s="10">
        <v>12720</v>
      </c>
      <c r="G2357" s="10">
        <v>204012</v>
      </c>
      <c r="H2357" s="10">
        <v>209987</v>
      </c>
      <c r="I2357" s="10">
        <v>10149</v>
      </c>
      <c r="J2357" s="10">
        <v>11390</v>
      </c>
      <c r="K2357" s="10">
        <v>7784</v>
      </c>
      <c r="L2357" s="10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 s="8">
        <v>-0.43</v>
      </c>
      <c r="W2357" s="10">
        <v>4233</v>
      </c>
      <c r="X2357">
        <v>14</v>
      </c>
      <c r="Y2357" s="4" t="str">
        <f>VLOOKUP(C2357,[1]Sheet1!$B:$D,3,FALSE)</f>
        <v>Finance</v>
      </c>
      <c r="Z2357">
        <f>IFERROR(VLOOKUP(C2357,[2]!LTP,2,FALSE),0)</f>
        <v>317</v>
      </c>
      <c r="AA2357" s="7">
        <f t="shared" si="36"/>
        <v>22.642857142857142</v>
      </c>
    </row>
    <row r="2358" spans="1:27" x14ac:dyDescent="0.45">
      <c r="A2358" t="s">
        <v>54</v>
      </c>
      <c r="B2358" t="s">
        <v>56</v>
      </c>
      <c r="C2358" t="s">
        <v>163</v>
      </c>
      <c r="D2358">
        <v>403</v>
      </c>
      <c r="E2358" s="10">
        <v>816450</v>
      </c>
      <c r="F2358" s="10">
        <v>392292</v>
      </c>
      <c r="G2358" s="10">
        <v>4048787</v>
      </c>
      <c r="H2358" s="10">
        <v>3898657</v>
      </c>
      <c r="I2358" s="10">
        <v>126138</v>
      </c>
      <c r="J2358" s="10">
        <v>178744</v>
      </c>
      <c r="K2358" s="10">
        <v>112464</v>
      </c>
      <c r="L2358" s="10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 s="8">
        <v>-0.53</v>
      </c>
      <c r="W2358" s="10">
        <v>65316</v>
      </c>
      <c r="X2358">
        <v>11</v>
      </c>
      <c r="Y2358" s="4" t="str">
        <f>VLOOKUP(C2358,[1]Sheet1!$B:$D,3,FALSE)</f>
        <v>Finance</v>
      </c>
      <c r="Z2358">
        <f>IFERROR(VLOOKUP(C2358,[2]!LTP,2,FALSE),0)</f>
        <v>342</v>
      </c>
      <c r="AA2358" s="7">
        <f t="shared" si="36"/>
        <v>31.09090909090909</v>
      </c>
    </row>
    <row r="2359" spans="1:27" x14ac:dyDescent="0.45">
      <c r="A2359" t="s">
        <v>54</v>
      </c>
      <c r="B2359" t="s">
        <v>56</v>
      </c>
      <c r="C2359" t="s">
        <v>164</v>
      </c>
      <c r="D2359">
        <v>306</v>
      </c>
      <c r="E2359" s="10">
        <v>210000</v>
      </c>
      <c r="F2359" s="10">
        <v>2654</v>
      </c>
      <c r="G2359" s="10">
        <v>488812</v>
      </c>
      <c r="H2359" s="10">
        <v>466759</v>
      </c>
      <c r="I2359" s="10">
        <v>18790</v>
      </c>
      <c r="J2359" s="10">
        <v>20896</v>
      </c>
      <c r="K2359" s="10">
        <v>7692</v>
      </c>
      <c r="L2359" s="10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 s="8">
        <v>0</v>
      </c>
      <c r="W2359" s="10">
        <v>-9711</v>
      </c>
      <c r="X2359">
        <v>-6</v>
      </c>
      <c r="Y2359" s="4" t="str">
        <f>VLOOKUP(C2359,[1]Sheet1!$B:$D,3,FALSE)</f>
        <v>Finance</v>
      </c>
      <c r="Z2359">
        <f>IFERROR(VLOOKUP(C2359,[2]!LTP,2,FALSE),0)</f>
        <v>293</v>
      </c>
      <c r="AA2359" s="7">
        <f t="shared" si="36"/>
        <v>-48.833333333333336</v>
      </c>
    </row>
    <row r="2360" spans="1:27" x14ac:dyDescent="0.45">
      <c r="A2360" t="s">
        <v>54</v>
      </c>
      <c r="B2360" t="s">
        <v>56</v>
      </c>
      <c r="C2360" t="s">
        <v>165</v>
      </c>
      <c r="D2360">
        <v>210</v>
      </c>
      <c r="E2360" s="10">
        <v>400680</v>
      </c>
      <c r="F2360" s="10">
        <v>134478</v>
      </c>
      <c r="G2360" s="10">
        <v>4565817</v>
      </c>
      <c r="H2360" s="10">
        <v>3623722</v>
      </c>
      <c r="I2360" s="10">
        <v>123881</v>
      </c>
      <c r="J2360" s="10">
        <v>205685</v>
      </c>
      <c r="K2360" s="10">
        <v>148459</v>
      </c>
      <c r="L2360" s="1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 s="8">
        <v>0.12</v>
      </c>
      <c r="W2360" s="10">
        <v>55839</v>
      </c>
      <c r="X2360">
        <v>19</v>
      </c>
      <c r="Y2360" s="4" t="str">
        <f>VLOOKUP(C2360,[1]Sheet1!$B:$D,3,FALSE)</f>
        <v>Delist</v>
      </c>
      <c r="Z2360">
        <f>IFERROR(VLOOKUP(C2360,[2]!LTP,2,FALSE),0)</f>
        <v>0</v>
      </c>
      <c r="AA2360" s="7">
        <f t="shared" si="36"/>
        <v>0</v>
      </c>
    </row>
    <row r="2361" spans="1:27" x14ac:dyDescent="0.45">
      <c r="A2361" t="s">
        <v>54</v>
      </c>
      <c r="B2361" t="s">
        <v>56</v>
      </c>
      <c r="C2361" t="s">
        <v>166</v>
      </c>
      <c r="D2361">
        <v>381.3</v>
      </c>
      <c r="E2361" s="10">
        <v>345449</v>
      </c>
      <c r="F2361" s="10">
        <v>638141</v>
      </c>
      <c r="G2361" s="10">
        <v>3403884</v>
      </c>
      <c r="H2361" s="10">
        <v>3183124</v>
      </c>
      <c r="I2361" s="10">
        <v>125196</v>
      </c>
      <c r="J2361" s="10">
        <v>154002</v>
      </c>
      <c r="K2361" s="10">
        <v>104372</v>
      </c>
      <c r="L2361" s="10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 s="8">
        <v>0.05</v>
      </c>
      <c r="W2361" s="10">
        <v>65000</v>
      </c>
      <c r="X2361">
        <v>25</v>
      </c>
      <c r="Y2361" s="4" t="str">
        <f>VLOOKUP(C2361,[1]Sheet1!$B:$D,3,FALSE)</f>
        <v>Finance</v>
      </c>
      <c r="Z2361">
        <f>IFERROR(VLOOKUP(C2361,[2]!LTP,2,FALSE),0)</f>
        <v>304.89999999999998</v>
      </c>
      <c r="AA2361" s="7">
        <f t="shared" si="36"/>
        <v>12.196</v>
      </c>
    </row>
    <row r="2362" spans="1:27" x14ac:dyDescent="0.45">
      <c r="A2362" t="s">
        <v>54</v>
      </c>
      <c r="B2362" t="s">
        <v>56</v>
      </c>
      <c r="C2362" t="s">
        <v>167</v>
      </c>
      <c r="D2362">
        <v>145</v>
      </c>
      <c r="E2362" s="10">
        <v>474409</v>
      </c>
      <c r="F2362" s="10">
        <v>-160291</v>
      </c>
      <c r="G2362" s="10">
        <v>1952328</v>
      </c>
      <c r="H2362" s="10">
        <v>1612817</v>
      </c>
      <c r="I2362" s="10">
        <v>62710</v>
      </c>
      <c r="J2362" s="10">
        <v>71616</v>
      </c>
      <c r="K2362">
        <v>-923</v>
      </c>
      <c r="L2362" s="10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 s="8">
        <v>-0.28000000000000003</v>
      </c>
      <c r="W2362" s="10">
        <v>25715</v>
      </c>
      <c r="X2362">
        <v>7</v>
      </c>
      <c r="Y2362" s="4" t="str">
        <f>VLOOKUP(C2362,[1]Sheet1!$B:$D,3,FALSE)</f>
        <v>Delist</v>
      </c>
      <c r="Z2362">
        <f>IFERROR(VLOOKUP(C2362,[2]!LTP,2,FALSE),0)</f>
        <v>0</v>
      </c>
      <c r="AA2362" s="7">
        <f t="shared" si="36"/>
        <v>0</v>
      </c>
    </row>
    <row r="2363" spans="1:27" x14ac:dyDescent="0.45">
      <c r="A2363" t="s">
        <v>54</v>
      </c>
      <c r="B2363" t="s">
        <v>56</v>
      </c>
      <c r="C2363" t="s">
        <v>169</v>
      </c>
      <c r="D2363">
        <v>423</v>
      </c>
      <c r="E2363" s="10">
        <v>800519</v>
      </c>
      <c r="F2363" s="10">
        <v>210965</v>
      </c>
      <c r="G2363" s="10">
        <v>5487599</v>
      </c>
      <c r="H2363" s="10">
        <v>4833254</v>
      </c>
      <c r="I2363" s="10">
        <v>159213</v>
      </c>
      <c r="J2363" s="10">
        <v>196597</v>
      </c>
      <c r="K2363" s="10">
        <v>93527</v>
      </c>
      <c r="L2363" s="10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 s="8">
        <v>-0.63</v>
      </c>
      <c r="W2363" s="10">
        <v>50774</v>
      </c>
      <c r="X2363">
        <v>8</v>
      </c>
      <c r="Y2363" s="4" t="str">
        <f>VLOOKUP(C2363,[1]Sheet1!$B:$D,3,FALSE)</f>
        <v>Delist</v>
      </c>
      <c r="Z2363">
        <f>IFERROR(VLOOKUP(C2363,[2]!LTP,2,FALSE),0)</f>
        <v>0</v>
      </c>
      <c r="AA2363" s="7">
        <f t="shared" si="36"/>
        <v>0</v>
      </c>
    </row>
    <row r="2364" spans="1:27" x14ac:dyDescent="0.45">
      <c r="A2364" t="s">
        <v>54</v>
      </c>
      <c r="B2364" t="s">
        <v>56</v>
      </c>
      <c r="C2364" t="s">
        <v>170</v>
      </c>
      <c r="D2364">
        <v>360</v>
      </c>
      <c r="E2364" s="10">
        <v>689697</v>
      </c>
      <c r="F2364" s="10">
        <v>251379</v>
      </c>
      <c r="G2364" s="10">
        <v>3564593</v>
      </c>
      <c r="H2364" s="10">
        <v>3071641</v>
      </c>
      <c r="I2364" s="10">
        <v>101409</v>
      </c>
      <c r="J2364" s="10">
        <v>119689</v>
      </c>
      <c r="K2364" s="10">
        <v>65529</v>
      </c>
      <c r="L2364" s="10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 s="8">
        <v>-0.72</v>
      </c>
      <c r="W2364" s="10">
        <v>17442</v>
      </c>
      <c r="X2364">
        <v>3</v>
      </c>
      <c r="Y2364" s="4" t="str">
        <f>VLOOKUP(C2364,[1]Sheet1!$B:$D,3,FALSE)</f>
        <v>Finance</v>
      </c>
      <c r="Z2364">
        <f>IFERROR(VLOOKUP(C2364,[2]!LTP,2,FALSE),0)</f>
        <v>293</v>
      </c>
      <c r="AA2364" s="7">
        <f t="shared" si="36"/>
        <v>97.666666666666671</v>
      </c>
    </row>
    <row r="2365" spans="1:27" x14ac:dyDescent="0.45">
      <c r="A2365" t="s">
        <v>54</v>
      </c>
      <c r="B2365" t="s">
        <v>56</v>
      </c>
      <c r="C2365" t="s">
        <v>171</v>
      </c>
      <c r="D2365">
        <v>464</v>
      </c>
      <c r="E2365" s="10">
        <v>867994</v>
      </c>
      <c r="F2365" s="10">
        <v>326120</v>
      </c>
      <c r="G2365" s="10">
        <v>4499886</v>
      </c>
      <c r="H2365" s="10">
        <v>4124376</v>
      </c>
      <c r="I2365" s="10">
        <v>133525</v>
      </c>
      <c r="J2365" s="10">
        <v>153631</v>
      </c>
      <c r="K2365" s="10">
        <v>47546</v>
      </c>
      <c r="L2365" s="10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 s="10">
        <v>2031</v>
      </c>
      <c r="S2365">
        <v>4.8</v>
      </c>
      <c r="T2365">
        <v>138</v>
      </c>
      <c r="U2365">
        <v>49</v>
      </c>
      <c r="V2365" s="8">
        <v>-0.89</v>
      </c>
      <c r="W2365" s="10">
        <v>5106</v>
      </c>
      <c r="X2365">
        <v>1</v>
      </c>
      <c r="Y2365" s="4" t="str">
        <f>VLOOKUP(C2365,[1]Sheet1!$B:$D,3,FALSE)</f>
        <v>Finance</v>
      </c>
      <c r="Z2365">
        <f>IFERROR(VLOOKUP(C2365,[2]!LTP,2,FALSE),0)</f>
        <v>477</v>
      </c>
      <c r="AA2365" s="7">
        <f t="shared" si="36"/>
        <v>477</v>
      </c>
    </row>
    <row r="2366" spans="1:27" x14ac:dyDescent="0.45">
      <c r="A2366" t="s">
        <v>54</v>
      </c>
      <c r="B2366" t="s">
        <v>56</v>
      </c>
      <c r="C2366" t="s">
        <v>172</v>
      </c>
      <c r="D2366">
        <v>422</v>
      </c>
      <c r="E2366" s="10">
        <v>286699</v>
      </c>
      <c r="F2366" s="10">
        <v>-85561</v>
      </c>
      <c r="G2366" s="10">
        <v>187664</v>
      </c>
      <c r="H2366" s="10">
        <v>253812</v>
      </c>
      <c r="I2366" s="10">
        <v>14877</v>
      </c>
      <c r="J2366" s="10">
        <v>15807</v>
      </c>
      <c r="K2366" s="10">
        <v>3757</v>
      </c>
      <c r="L2366" s="10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 s="8">
        <v>-0.62</v>
      </c>
      <c r="W2366" s="10">
        <v>34669</v>
      </c>
      <c r="X2366">
        <v>16</v>
      </c>
      <c r="Y2366" s="4" t="str">
        <f>VLOOKUP(C2366,[1]Sheet1!$B:$D,3,FALSE)</f>
        <v>Finance</v>
      </c>
      <c r="Z2366">
        <f>IFERROR(VLOOKUP(C2366,[2]!LTP,2,FALSE),0)</f>
        <v>303</v>
      </c>
      <c r="AA2366" s="7">
        <f t="shared" si="36"/>
        <v>18.9375</v>
      </c>
    </row>
    <row r="2367" spans="1:27" x14ac:dyDescent="0.45">
      <c r="A2367" t="s">
        <v>54</v>
      </c>
      <c r="B2367" t="s">
        <v>56</v>
      </c>
      <c r="C2367" t="s">
        <v>176</v>
      </c>
      <c r="D2367">
        <v>101</v>
      </c>
      <c r="E2367" s="10">
        <v>280225</v>
      </c>
      <c r="F2367" s="10">
        <v>-223412</v>
      </c>
      <c r="G2367" s="10">
        <v>32983</v>
      </c>
      <c r="H2367">
        <v>0</v>
      </c>
      <c r="I2367" s="10">
        <v>-4551</v>
      </c>
      <c r="J2367" s="10">
        <v>-4442</v>
      </c>
      <c r="K2367" s="10">
        <v>-16698</v>
      </c>
      <c r="L2367" s="10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 s="8">
        <v>-0.17</v>
      </c>
      <c r="W2367" s="10">
        <v>32490</v>
      </c>
      <c r="X2367">
        <v>15</v>
      </c>
      <c r="Y2367" s="4" t="str">
        <f>VLOOKUP(C2367,[1]Sheet1!$B:$D,3,FALSE)</f>
        <v>Delist</v>
      </c>
      <c r="Z2367">
        <f>IFERROR(VLOOKUP(C2367,[2]!LTP,2,FALSE),0)</f>
        <v>0</v>
      </c>
      <c r="AA2367" s="7">
        <f t="shared" si="36"/>
        <v>0</v>
      </c>
    </row>
    <row r="2368" spans="1:27" x14ac:dyDescent="0.45">
      <c r="A2368" t="s">
        <v>54</v>
      </c>
      <c r="B2368" t="s">
        <v>56</v>
      </c>
      <c r="C2368" t="s">
        <v>173</v>
      </c>
      <c r="D2368">
        <v>116</v>
      </c>
      <c r="E2368" s="10">
        <v>300000</v>
      </c>
      <c r="F2368" s="10">
        <v>-118357</v>
      </c>
      <c r="G2368" s="10">
        <v>137101</v>
      </c>
      <c r="H2368" s="10">
        <v>207751</v>
      </c>
      <c r="I2368" s="10">
        <v>31635</v>
      </c>
      <c r="J2368" s="10">
        <v>47476</v>
      </c>
      <c r="K2368" s="10">
        <v>-14342</v>
      </c>
      <c r="L2368" s="10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 s="8">
        <v>-0.11</v>
      </c>
      <c r="W2368" s="10">
        <v>17747</v>
      </c>
      <c r="X2368">
        <v>8</v>
      </c>
      <c r="Y2368" s="4" t="str">
        <f>VLOOKUP(C2368,[1]Sheet1!$B:$D,3,FALSE)</f>
        <v>Delist</v>
      </c>
      <c r="Z2368">
        <f>IFERROR(VLOOKUP(C2368,[2]!LTP,2,FALSE),0)</f>
        <v>0</v>
      </c>
      <c r="AA2368" s="7">
        <f t="shared" si="36"/>
        <v>0</v>
      </c>
    </row>
    <row r="2369" spans="1:27" x14ac:dyDescent="0.45">
      <c r="A2369" t="s">
        <v>54</v>
      </c>
      <c r="B2369" t="s">
        <v>56</v>
      </c>
      <c r="C2369" t="s">
        <v>179</v>
      </c>
      <c r="D2369">
        <v>296</v>
      </c>
      <c r="E2369" s="10">
        <v>181980</v>
      </c>
      <c r="F2369" s="10">
        <v>-231543</v>
      </c>
      <c r="G2369" s="10">
        <v>77246</v>
      </c>
      <c r="H2369" s="10">
        <v>219667</v>
      </c>
      <c r="I2369" s="10">
        <v>49059</v>
      </c>
      <c r="J2369" s="10">
        <v>49086</v>
      </c>
      <c r="K2369" s="10">
        <v>40507</v>
      </c>
      <c r="L2369" s="10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 s="8">
        <v>0</v>
      </c>
      <c r="W2369" s="10">
        <v>46092</v>
      </c>
      <c r="X2369">
        <v>34</v>
      </c>
      <c r="Y2369" s="4" t="str">
        <f>VLOOKUP(C2369,[1]Sheet1!$B:$D,3,FALSE)</f>
        <v>Finance</v>
      </c>
      <c r="Z2369">
        <f>IFERROR(VLOOKUP(C2369,[2]!LTP,2,FALSE),0)</f>
        <v>270</v>
      </c>
      <c r="AA2369" s="7">
        <f t="shared" si="36"/>
        <v>7.9411764705882355</v>
      </c>
    </row>
    <row r="2370" spans="1:27" x14ac:dyDescent="0.45">
      <c r="A2370" t="s">
        <v>55</v>
      </c>
      <c r="B2370" t="s">
        <v>56</v>
      </c>
      <c r="C2370" t="s">
        <v>157</v>
      </c>
      <c r="D2370">
        <v>356</v>
      </c>
      <c r="E2370" s="10">
        <v>801748</v>
      </c>
      <c r="F2370" s="10">
        <v>170002</v>
      </c>
      <c r="G2370" s="10">
        <v>3184591</v>
      </c>
      <c r="H2370" s="10">
        <v>2686612</v>
      </c>
      <c r="I2370" s="10">
        <v>152387</v>
      </c>
      <c r="J2370" s="10">
        <v>182843</v>
      </c>
      <c r="K2370" s="10">
        <v>121500</v>
      </c>
      <c r="L2370" s="1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 s="8">
        <v>-0.54</v>
      </c>
      <c r="W2370" s="10">
        <v>79396</v>
      </c>
      <c r="X2370">
        <v>10</v>
      </c>
      <c r="Y2370" s="4" t="str">
        <f>VLOOKUP(C2370,[1]Sheet1!$B:$D,3,FALSE)</f>
        <v>Finance</v>
      </c>
      <c r="Z2370">
        <f>IFERROR(VLOOKUP(C2370,[2]!LTP,2,FALSE),0)</f>
        <v>295</v>
      </c>
      <c r="AA2370" s="7">
        <f t="shared" ref="AA2370:AA2433" si="37">IFERROR(Z2370/M2370,0)</f>
        <v>29.5</v>
      </c>
    </row>
    <row r="2371" spans="1:27" x14ac:dyDescent="0.45">
      <c r="A2371" t="s">
        <v>55</v>
      </c>
      <c r="B2371" t="s">
        <v>56</v>
      </c>
      <c r="C2371" t="s">
        <v>158</v>
      </c>
      <c r="D2371">
        <v>496</v>
      </c>
      <c r="E2371" s="10">
        <v>800000</v>
      </c>
      <c r="F2371" s="10">
        <v>178727</v>
      </c>
      <c r="G2371" s="10">
        <v>5426454</v>
      </c>
      <c r="H2371" s="10">
        <v>4673265</v>
      </c>
      <c r="I2371" s="10">
        <v>162202</v>
      </c>
      <c r="J2371" s="10">
        <v>236717</v>
      </c>
      <c r="K2371" s="10">
        <v>118046</v>
      </c>
      <c r="L2371" s="10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 s="8">
        <v>-0.7</v>
      </c>
      <c r="W2371" s="10">
        <v>65424</v>
      </c>
      <c r="X2371">
        <v>8</v>
      </c>
      <c r="Y2371" s="4" t="str">
        <f>VLOOKUP(C2371,[1]Sheet1!$B:$D,3,FALSE)</f>
        <v>Finance</v>
      </c>
      <c r="Z2371">
        <f>IFERROR(VLOOKUP(C2371,[2]!LTP,2,FALSE),0)</f>
        <v>429.9</v>
      </c>
      <c r="AA2371" s="7">
        <f t="shared" si="37"/>
        <v>53.737499999999997</v>
      </c>
    </row>
    <row r="2372" spans="1:27" x14ac:dyDescent="0.45">
      <c r="A2372" t="s">
        <v>55</v>
      </c>
      <c r="B2372" t="s">
        <v>56</v>
      </c>
      <c r="C2372" t="s">
        <v>174</v>
      </c>
      <c r="D2372">
        <v>349</v>
      </c>
      <c r="E2372" s="10">
        <v>800000</v>
      </c>
      <c r="F2372" s="10">
        <v>163819</v>
      </c>
      <c r="G2372" s="10">
        <v>3086955</v>
      </c>
      <c r="H2372" s="10">
        <v>2499383</v>
      </c>
      <c r="I2372" s="10">
        <v>139365</v>
      </c>
      <c r="J2372" s="10">
        <v>165851</v>
      </c>
      <c r="K2372" s="10">
        <v>117737</v>
      </c>
      <c r="L2372" s="10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 s="8">
        <v>-0.6</v>
      </c>
      <c r="W2372" s="10">
        <v>56516</v>
      </c>
      <c r="X2372">
        <v>7</v>
      </c>
      <c r="Y2372" s="4" t="str">
        <f>VLOOKUP(C2372,[1]Sheet1!$B:$D,3,FALSE)</f>
        <v>Finance</v>
      </c>
      <c r="Z2372">
        <f>IFERROR(VLOOKUP(C2372,[2]!LTP,2,FALSE),0)</f>
        <v>304</v>
      </c>
      <c r="AA2372" s="7">
        <f t="shared" si="37"/>
        <v>43.428571428571431</v>
      </c>
    </row>
    <row r="2373" spans="1:27" x14ac:dyDescent="0.45">
      <c r="A2373" t="s">
        <v>55</v>
      </c>
      <c r="B2373" t="s">
        <v>56</v>
      </c>
      <c r="C2373" t="s">
        <v>159</v>
      </c>
      <c r="D2373">
        <v>508</v>
      </c>
      <c r="E2373" s="10">
        <v>882172</v>
      </c>
      <c r="F2373" s="10">
        <v>283127</v>
      </c>
      <c r="G2373" s="10">
        <v>8878570</v>
      </c>
      <c r="H2373" s="10">
        <v>6986827</v>
      </c>
      <c r="I2373" s="10">
        <v>270525</v>
      </c>
      <c r="J2373" s="10">
        <v>330180</v>
      </c>
      <c r="K2373" s="10">
        <v>157087</v>
      </c>
      <c r="L2373" s="10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 s="8">
        <v>-0.64</v>
      </c>
      <c r="W2373" s="10">
        <v>98460</v>
      </c>
      <c r="X2373">
        <v>11</v>
      </c>
      <c r="Y2373" s="4" t="str">
        <f>VLOOKUP(C2373,[1]Sheet1!$B:$D,3,FALSE)</f>
        <v>Finance</v>
      </c>
      <c r="Z2373">
        <f>IFERROR(VLOOKUP(C2373,[2]!LTP,2,FALSE),0)</f>
        <v>405</v>
      </c>
      <c r="AA2373" s="7">
        <f t="shared" si="37"/>
        <v>36.81818181818182</v>
      </c>
    </row>
    <row r="2374" spans="1:27" x14ac:dyDescent="0.45">
      <c r="A2374" t="s">
        <v>55</v>
      </c>
      <c r="B2374" t="s">
        <v>56</v>
      </c>
      <c r="C2374" t="s">
        <v>160</v>
      </c>
      <c r="D2374">
        <v>146</v>
      </c>
      <c r="E2374" s="10">
        <v>633633</v>
      </c>
      <c r="F2374" s="10">
        <v>64838</v>
      </c>
      <c r="G2374" s="10">
        <v>1137710</v>
      </c>
      <c r="H2374" s="10">
        <v>1278457</v>
      </c>
      <c r="I2374" s="10">
        <v>77413</v>
      </c>
      <c r="J2374" s="10">
        <v>86006</v>
      </c>
      <c r="K2374" s="10">
        <v>49170</v>
      </c>
      <c r="L2374" s="10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 s="8">
        <v>-0.39</v>
      </c>
      <c r="W2374" s="10">
        <v>20308</v>
      </c>
      <c r="X2374">
        <v>3</v>
      </c>
      <c r="Y2374" s="4" t="str">
        <f>VLOOKUP(C2374,[1]Sheet1!$B:$D,3,FALSE)</f>
        <v>Delist</v>
      </c>
      <c r="Z2374">
        <f>IFERROR(VLOOKUP(C2374,[2]!LTP,2,FALSE),0)</f>
        <v>0</v>
      </c>
      <c r="AA2374" s="7">
        <f t="shared" si="37"/>
        <v>0</v>
      </c>
    </row>
    <row r="2375" spans="1:27" x14ac:dyDescent="0.45">
      <c r="A2375" t="s">
        <v>55</v>
      </c>
      <c r="B2375" t="s">
        <v>56</v>
      </c>
      <c r="C2375" t="s">
        <v>161</v>
      </c>
      <c r="D2375">
        <v>424</v>
      </c>
      <c r="E2375" s="10">
        <v>492140</v>
      </c>
      <c r="F2375" s="10">
        <v>280471</v>
      </c>
      <c r="G2375" s="10">
        <v>1651635</v>
      </c>
      <c r="H2375" s="10">
        <v>1595624</v>
      </c>
      <c r="I2375" s="10">
        <v>156299</v>
      </c>
      <c r="J2375" s="10">
        <v>169025</v>
      </c>
      <c r="K2375" s="10">
        <v>150288</v>
      </c>
      <c r="L2375" s="10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 s="8">
        <v>-0.27</v>
      </c>
      <c r="W2375" s="10">
        <v>133893</v>
      </c>
      <c r="X2375">
        <v>27</v>
      </c>
      <c r="Y2375" s="4" t="str">
        <f>VLOOKUP(C2375,[1]Sheet1!$B:$D,3,FALSE)</f>
        <v>Finance</v>
      </c>
      <c r="Z2375">
        <f>IFERROR(VLOOKUP(C2375,[2]!LTP,2,FALSE),0)</f>
        <v>349.1</v>
      </c>
      <c r="AA2375" s="7">
        <f t="shared" si="37"/>
        <v>12.92962962962963</v>
      </c>
    </row>
    <row r="2376" spans="1:27" x14ac:dyDescent="0.45">
      <c r="A2376" t="s">
        <v>55</v>
      </c>
      <c r="B2376" t="s">
        <v>56</v>
      </c>
      <c r="C2376" t="s">
        <v>175</v>
      </c>
      <c r="D2376">
        <v>126</v>
      </c>
      <c r="E2376" s="10">
        <v>236875</v>
      </c>
      <c r="F2376" s="10">
        <v>-76153</v>
      </c>
      <c r="G2376" s="10">
        <v>287968</v>
      </c>
      <c r="H2376" s="10">
        <v>467573</v>
      </c>
      <c r="I2376" s="10">
        <v>23355</v>
      </c>
      <c r="J2376" s="10">
        <v>25169</v>
      </c>
      <c r="K2376" s="10">
        <v>4658</v>
      </c>
      <c r="L2376" s="10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 s="8">
        <v>0.77</v>
      </c>
      <c r="W2376" s="10">
        <v>77463</v>
      </c>
      <c r="X2376">
        <v>33</v>
      </c>
      <c r="Y2376" s="4" t="str">
        <f>VLOOKUP(C2376,[1]Sheet1!$B:$D,3,FALSE)</f>
        <v>Delist</v>
      </c>
      <c r="Z2376">
        <f>IFERROR(VLOOKUP(C2376,[2]!LTP,2,FALSE),0)</f>
        <v>0</v>
      </c>
      <c r="AA2376" s="7">
        <f t="shared" si="37"/>
        <v>0</v>
      </c>
    </row>
    <row r="2377" spans="1:27" x14ac:dyDescent="0.45">
      <c r="A2377" t="s">
        <v>55</v>
      </c>
      <c r="B2377" t="s">
        <v>56</v>
      </c>
      <c r="C2377" t="s">
        <v>162</v>
      </c>
      <c r="D2377">
        <v>498</v>
      </c>
      <c r="E2377" s="10">
        <v>804060</v>
      </c>
      <c r="F2377" s="10">
        <v>136024</v>
      </c>
      <c r="G2377" s="10">
        <v>6074039</v>
      </c>
      <c r="H2377" s="10">
        <v>5188950</v>
      </c>
      <c r="I2377" s="10">
        <v>206053</v>
      </c>
      <c r="J2377" s="10">
        <v>245081</v>
      </c>
      <c r="K2377" s="10">
        <v>138082</v>
      </c>
      <c r="L2377" s="10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 s="8">
        <v>-0.64</v>
      </c>
      <c r="W2377" s="10">
        <v>97008</v>
      </c>
      <c r="X2377">
        <v>12</v>
      </c>
      <c r="Y2377" s="4" t="str">
        <f>VLOOKUP(C2377,[1]Sheet1!$B:$D,3,FALSE)</f>
        <v>Finance</v>
      </c>
      <c r="Z2377">
        <f>IFERROR(VLOOKUP(C2377,[2]!LTP,2,FALSE),0)</f>
        <v>438</v>
      </c>
      <c r="AA2377" s="7">
        <f t="shared" si="37"/>
        <v>36.5</v>
      </c>
    </row>
    <row r="2378" spans="1:27" x14ac:dyDescent="0.45">
      <c r="A2378" t="s">
        <v>55</v>
      </c>
      <c r="B2378" t="s">
        <v>56</v>
      </c>
      <c r="C2378" t="s">
        <v>178</v>
      </c>
      <c r="D2378">
        <v>347.8</v>
      </c>
      <c r="E2378" s="10">
        <v>41474</v>
      </c>
      <c r="F2378" s="10">
        <v>21256</v>
      </c>
      <c r="G2378" s="10">
        <v>189681</v>
      </c>
      <c r="H2378" s="10">
        <v>193121</v>
      </c>
      <c r="I2378" s="10">
        <v>16081</v>
      </c>
      <c r="J2378" s="10">
        <v>17783</v>
      </c>
      <c r="K2378" s="10">
        <v>11221</v>
      </c>
      <c r="L2378" s="10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 s="8">
        <v>-0.34</v>
      </c>
      <c r="W2378" s="10">
        <v>6474</v>
      </c>
      <c r="X2378">
        <v>16</v>
      </c>
      <c r="Y2378" s="4" t="str">
        <f>VLOOKUP(C2378,[1]Sheet1!$B:$D,3,FALSE)</f>
        <v>Finance</v>
      </c>
      <c r="Z2378">
        <f>IFERROR(VLOOKUP(C2378,[2]!LTP,2,FALSE),0)</f>
        <v>317</v>
      </c>
      <c r="AA2378" s="7">
        <f t="shared" si="37"/>
        <v>19.8125</v>
      </c>
    </row>
    <row r="2379" spans="1:27" x14ac:dyDescent="0.45">
      <c r="A2379" t="s">
        <v>55</v>
      </c>
      <c r="B2379" t="s">
        <v>56</v>
      </c>
      <c r="C2379" t="s">
        <v>163</v>
      </c>
      <c r="D2379">
        <v>403</v>
      </c>
      <c r="E2379" s="10">
        <v>816450</v>
      </c>
      <c r="F2379" s="10">
        <v>357537</v>
      </c>
      <c r="G2379" s="10">
        <v>4321233</v>
      </c>
      <c r="H2379" s="10">
        <v>4001480</v>
      </c>
      <c r="I2379" s="10">
        <v>169909</v>
      </c>
      <c r="J2379" s="10">
        <v>248655</v>
      </c>
      <c r="K2379" s="10">
        <v>149471</v>
      </c>
      <c r="L2379" s="10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 s="8">
        <v>-0.53</v>
      </c>
      <c r="W2379" s="10">
        <v>91368</v>
      </c>
      <c r="X2379">
        <v>11</v>
      </c>
      <c r="Y2379" s="4" t="str">
        <f>VLOOKUP(C2379,[1]Sheet1!$B:$D,3,FALSE)</f>
        <v>Finance</v>
      </c>
      <c r="Z2379">
        <f>IFERROR(VLOOKUP(C2379,[2]!LTP,2,FALSE),0)</f>
        <v>342</v>
      </c>
      <c r="AA2379" s="7">
        <f t="shared" si="37"/>
        <v>31.09090909090909</v>
      </c>
    </row>
    <row r="2380" spans="1:27" x14ac:dyDescent="0.45">
      <c r="A2380" t="s">
        <v>55</v>
      </c>
      <c r="B2380" t="s">
        <v>56</v>
      </c>
      <c r="C2380" t="s">
        <v>164</v>
      </c>
      <c r="D2380">
        <v>306</v>
      </c>
      <c r="E2380" s="10">
        <v>210000</v>
      </c>
      <c r="F2380" s="10">
        <v>11977</v>
      </c>
      <c r="G2380" s="10">
        <v>784638</v>
      </c>
      <c r="H2380" s="10">
        <v>510272</v>
      </c>
      <c r="I2380" s="10">
        <v>30275</v>
      </c>
      <c r="J2380" s="10">
        <v>35157</v>
      </c>
      <c r="K2380" s="10">
        <v>13937</v>
      </c>
      <c r="L2380" s="1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 s="8">
        <v>-0.79</v>
      </c>
      <c r="W2380" s="10">
        <v>3547</v>
      </c>
      <c r="X2380">
        <v>2</v>
      </c>
      <c r="Y2380" s="4" t="str">
        <f>VLOOKUP(C2380,[1]Sheet1!$B:$D,3,FALSE)</f>
        <v>Finance</v>
      </c>
      <c r="Z2380">
        <f>IFERROR(VLOOKUP(C2380,[2]!LTP,2,FALSE),0)</f>
        <v>293</v>
      </c>
      <c r="AA2380" s="7">
        <f t="shared" si="37"/>
        <v>146.5</v>
      </c>
    </row>
    <row r="2381" spans="1:27" x14ac:dyDescent="0.45">
      <c r="A2381" t="s">
        <v>55</v>
      </c>
      <c r="B2381" t="s">
        <v>56</v>
      </c>
      <c r="C2381" t="s">
        <v>165</v>
      </c>
      <c r="D2381">
        <v>210</v>
      </c>
      <c r="E2381" s="10">
        <v>400680</v>
      </c>
      <c r="F2381" s="10">
        <v>200819</v>
      </c>
      <c r="G2381" s="10">
        <v>5409337</v>
      </c>
      <c r="H2381" s="10">
        <v>3859806</v>
      </c>
      <c r="I2381" s="10">
        <v>251294</v>
      </c>
      <c r="J2381" s="10">
        <v>326126</v>
      </c>
      <c r="K2381" s="10">
        <v>218133</v>
      </c>
      <c r="L2381" s="10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 s="8">
        <v>0.53</v>
      </c>
      <c r="W2381" s="10">
        <v>122180</v>
      </c>
      <c r="X2381">
        <v>30</v>
      </c>
      <c r="Y2381" s="4" t="str">
        <f>VLOOKUP(C2381,[1]Sheet1!$B:$D,3,FALSE)</f>
        <v>Delist</v>
      </c>
      <c r="Z2381">
        <f>IFERROR(VLOOKUP(C2381,[2]!LTP,2,FALSE),0)</f>
        <v>0</v>
      </c>
      <c r="AA2381" s="7">
        <f t="shared" si="37"/>
        <v>0</v>
      </c>
    </row>
    <row r="2382" spans="1:27" x14ac:dyDescent="0.45">
      <c r="A2382" t="s">
        <v>55</v>
      </c>
      <c r="B2382" t="s">
        <v>56</v>
      </c>
      <c r="C2382" t="s">
        <v>166</v>
      </c>
      <c r="D2382">
        <v>381.3</v>
      </c>
      <c r="E2382" s="10">
        <v>800150</v>
      </c>
      <c r="F2382" s="10">
        <v>240841</v>
      </c>
      <c r="G2382" s="10">
        <v>3719477</v>
      </c>
      <c r="H2382" s="10">
        <v>3562178</v>
      </c>
      <c r="I2382" s="10">
        <v>187721</v>
      </c>
      <c r="J2382" s="10">
        <v>230823</v>
      </c>
      <c r="K2382" s="10">
        <v>154933</v>
      </c>
      <c r="L2382" s="10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 s="8">
        <v>-0.52</v>
      </c>
      <c r="W2382" s="10">
        <v>92103</v>
      </c>
      <c r="X2382">
        <v>12</v>
      </c>
      <c r="Y2382" s="4" t="str">
        <f>VLOOKUP(C2382,[1]Sheet1!$B:$D,3,FALSE)</f>
        <v>Finance</v>
      </c>
      <c r="Z2382">
        <f>IFERROR(VLOOKUP(C2382,[2]!LTP,2,FALSE),0)</f>
        <v>304.89999999999998</v>
      </c>
      <c r="AA2382" s="7">
        <f t="shared" si="37"/>
        <v>25.408333333333331</v>
      </c>
    </row>
    <row r="2383" spans="1:27" x14ac:dyDescent="0.45">
      <c r="A2383" t="s">
        <v>55</v>
      </c>
      <c r="B2383" t="s">
        <v>56</v>
      </c>
      <c r="C2383" t="s">
        <v>167</v>
      </c>
      <c r="D2383">
        <v>145</v>
      </c>
      <c r="E2383" s="10">
        <v>474409</v>
      </c>
      <c r="F2383" s="10">
        <v>-133716</v>
      </c>
      <c r="G2383" s="10">
        <v>2025153</v>
      </c>
      <c r="H2383" s="10">
        <v>1710136</v>
      </c>
      <c r="I2383" s="10">
        <v>105259</v>
      </c>
      <c r="J2383" s="10">
        <v>119296</v>
      </c>
      <c r="K2383" s="10">
        <v>5328</v>
      </c>
      <c r="L2383" s="10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 s="8">
        <v>-0.08</v>
      </c>
      <c r="W2383" s="10">
        <v>52290</v>
      </c>
      <c r="X2383">
        <v>11</v>
      </c>
      <c r="Y2383" s="4" t="str">
        <f>VLOOKUP(C2383,[1]Sheet1!$B:$D,3,FALSE)</f>
        <v>Delist</v>
      </c>
      <c r="Z2383">
        <f>IFERROR(VLOOKUP(C2383,[2]!LTP,2,FALSE),0)</f>
        <v>0</v>
      </c>
      <c r="AA2383" s="7">
        <f t="shared" si="37"/>
        <v>0</v>
      </c>
    </row>
    <row r="2384" spans="1:27" x14ac:dyDescent="0.45">
      <c r="A2384" t="s">
        <v>55</v>
      </c>
      <c r="B2384" t="s">
        <v>56</v>
      </c>
      <c r="C2384" t="s">
        <v>169</v>
      </c>
      <c r="D2384">
        <v>423</v>
      </c>
      <c r="E2384" s="10">
        <v>800519</v>
      </c>
      <c r="F2384" s="10">
        <v>224339</v>
      </c>
      <c r="G2384" s="10">
        <v>5993706</v>
      </c>
      <c r="H2384" s="10">
        <v>5222007</v>
      </c>
      <c r="I2384" s="10">
        <v>227285</v>
      </c>
      <c r="J2384" s="10">
        <v>279940</v>
      </c>
      <c r="K2384" s="10">
        <v>137105</v>
      </c>
      <c r="L2384" s="10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 s="8">
        <v>-0.64</v>
      </c>
      <c r="W2384" s="10">
        <v>64147</v>
      </c>
      <c r="X2384">
        <v>8</v>
      </c>
      <c r="Y2384" s="4" t="str">
        <f>VLOOKUP(C2384,[1]Sheet1!$B:$D,3,FALSE)</f>
        <v>Delist</v>
      </c>
      <c r="Z2384">
        <f>IFERROR(VLOOKUP(C2384,[2]!LTP,2,FALSE),0)</f>
        <v>0</v>
      </c>
      <c r="AA2384" s="7">
        <f t="shared" si="37"/>
        <v>0</v>
      </c>
    </row>
    <row r="2385" spans="1:27" x14ac:dyDescent="0.45">
      <c r="A2385" t="s">
        <v>55</v>
      </c>
      <c r="B2385" t="s">
        <v>56</v>
      </c>
      <c r="C2385" t="s">
        <v>170</v>
      </c>
      <c r="D2385">
        <v>360</v>
      </c>
      <c r="E2385" s="10">
        <v>713101</v>
      </c>
      <c r="F2385" s="10">
        <v>210097</v>
      </c>
      <c r="G2385">
        <v>0</v>
      </c>
      <c r="H2385" s="10">
        <v>3134798</v>
      </c>
      <c r="I2385" s="10">
        <v>156973</v>
      </c>
      <c r="J2385" s="10">
        <v>182569</v>
      </c>
      <c r="K2385" s="10">
        <v>103919</v>
      </c>
      <c r="L2385" s="10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 s="8">
        <v>-0.62</v>
      </c>
      <c r="W2385" s="10">
        <v>44688</v>
      </c>
      <c r="X2385">
        <v>6</v>
      </c>
      <c r="Y2385" s="4" t="str">
        <f>VLOOKUP(C2385,[1]Sheet1!$B:$D,3,FALSE)</f>
        <v>Finance</v>
      </c>
      <c r="Z2385">
        <f>IFERROR(VLOOKUP(C2385,[2]!LTP,2,FALSE),0)</f>
        <v>293</v>
      </c>
      <c r="AA2385" s="7">
        <f t="shared" si="37"/>
        <v>48.833333333333336</v>
      </c>
    </row>
    <row r="2386" spans="1:27" x14ac:dyDescent="0.45">
      <c r="A2386" t="s">
        <v>55</v>
      </c>
      <c r="B2386" t="s">
        <v>56</v>
      </c>
      <c r="C2386" t="s">
        <v>171</v>
      </c>
      <c r="D2386">
        <v>464</v>
      </c>
      <c r="E2386" s="10">
        <v>867994</v>
      </c>
      <c r="F2386" s="10">
        <v>333679</v>
      </c>
      <c r="G2386" s="10">
        <v>5524238</v>
      </c>
      <c r="H2386" s="10">
        <v>4286515</v>
      </c>
      <c r="I2386" s="10">
        <v>215977</v>
      </c>
      <c r="J2386" s="10">
        <v>243779</v>
      </c>
      <c r="K2386" s="10">
        <v>84032</v>
      </c>
      <c r="L2386" s="10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 s="10">
        <v>1050</v>
      </c>
      <c r="S2386">
        <v>4.7</v>
      </c>
      <c r="T2386">
        <v>138</v>
      </c>
      <c r="U2386">
        <v>68</v>
      </c>
      <c r="V2386" s="8">
        <v>-0.85</v>
      </c>
      <c r="W2386" s="10">
        <v>12902</v>
      </c>
      <c r="X2386">
        <v>1</v>
      </c>
      <c r="Y2386" s="4" t="str">
        <f>VLOOKUP(C2386,[1]Sheet1!$B:$D,3,FALSE)</f>
        <v>Finance</v>
      </c>
      <c r="Z2386">
        <f>IFERROR(VLOOKUP(C2386,[2]!LTP,2,FALSE),0)</f>
        <v>477</v>
      </c>
      <c r="AA2386" s="7">
        <f t="shared" si="37"/>
        <v>477</v>
      </c>
    </row>
    <row r="2387" spans="1:27" x14ac:dyDescent="0.45">
      <c r="A2387" t="s">
        <v>55</v>
      </c>
      <c r="B2387" t="s">
        <v>56</v>
      </c>
      <c r="C2387" t="s">
        <v>172</v>
      </c>
      <c r="D2387">
        <v>422</v>
      </c>
      <c r="E2387" s="10">
        <v>297513</v>
      </c>
      <c r="F2387" s="10">
        <v>-75894</v>
      </c>
      <c r="G2387" s="10">
        <v>210011</v>
      </c>
      <c r="H2387" s="10">
        <v>280397</v>
      </c>
      <c r="I2387" s="10">
        <v>23405</v>
      </c>
      <c r="J2387" s="10">
        <v>25916</v>
      </c>
      <c r="K2387" s="10">
        <v>8455</v>
      </c>
      <c r="L2387" s="10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 s="8">
        <v>-0.63</v>
      </c>
      <c r="W2387" s="10">
        <v>44255</v>
      </c>
      <c r="X2387">
        <v>15</v>
      </c>
      <c r="Y2387" s="4" t="str">
        <f>VLOOKUP(C2387,[1]Sheet1!$B:$D,3,FALSE)</f>
        <v>Finance</v>
      </c>
      <c r="Z2387">
        <f>IFERROR(VLOOKUP(C2387,[2]!LTP,2,FALSE),0)</f>
        <v>303</v>
      </c>
      <c r="AA2387" s="7">
        <f t="shared" si="37"/>
        <v>20.2</v>
      </c>
    </row>
    <row r="2388" spans="1:27" x14ac:dyDescent="0.45">
      <c r="A2388" t="s">
        <v>55</v>
      </c>
      <c r="B2388" t="s">
        <v>56</v>
      </c>
      <c r="C2388" t="s">
        <v>176</v>
      </c>
      <c r="D2388">
        <v>101</v>
      </c>
      <c r="E2388" s="10">
        <v>280225</v>
      </c>
      <c r="F2388" s="10">
        <v>-234361</v>
      </c>
      <c r="G2388" s="10">
        <v>46671</v>
      </c>
      <c r="H2388">
        <v>0</v>
      </c>
      <c r="I2388" s="10">
        <v>-1854</v>
      </c>
      <c r="J2388" s="10">
        <v>-1721</v>
      </c>
      <c r="K2388" s="10">
        <v>-23964</v>
      </c>
      <c r="L2388" s="10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 s="8">
        <v>-0.47</v>
      </c>
      <c r="W2388" s="10">
        <v>21543</v>
      </c>
      <c r="X2388">
        <v>8</v>
      </c>
      <c r="Y2388" s="4" t="str">
        <f>VLOOKUP(C2388,[1]Sheet1!$B:$D,3,FALSE)</f>
        <v>Delist</v>
      </c>
      <c r="Z2388">
        <f>IFERROR(VLOOKUP(C2388,[2]!LTP,2,FALSE),0)</f>
        <v>0</v>
      </c>
      <c r="AA2388" s="7">
        <f t="shared" si="37"/>
        <v>0</v>
      </c>
    </row>
    <row r="2389" spans="1:27" x14ac:dyDescent="0.45">
      <c r="A2389" t="s">
        <v>55</v>
      </c>
      <c r="B2389" t="s">
        <v>56</v>
      </c>
      <c r="C2389" t="s">
        <v>173</v>
      </c>
      <c r="D2389">
        <v>116</v>
      </c>
      <c r="E2389" s="10">
        <v>300000</v>
      </c>
      <c r="F2389" s="10">
        <v>-79200</v>
      </c>
      <c r="G2389" s="10">
        <v>305086</v>
      </c>
      <c r="H2389" s="10">
        <v>282968</v>
      </c>
      <c r="I2389" s="10">
        <v>33881</v>
      </c>
      <c r="J2389" s="10">
        <v>58051</v>
      </c>
      <c r="K2389" s="10">
        <v>-15893</v>
      </c>
      <c r="L2389" s="10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 s="8">
        <v>0.52</v>
      </c>
      <c r="W2389" s="10">
        <v>56664</v>
      </c>
      <c r="X2389">
        <v>19</v>
      </c>
      <c r="Y2389" s="4" t="str">
        <f>VLOOKUP(C2389,[1]Sheet1!$B:$D,3,FALSE)</f>
        <v>Delist</v>
      </c>
      <c r="Z2389">
        <f>IFERROR(VLOOKUP(C2389,[2]!LTP,2,FALSE),0)</f>
        <v>0</v>
      </c>
      <c r="AA2389" s="7">
        <f t="shared" si="37"/>
        <v>0</v>
      </c>
    </row>
    <row r="2390" spans="1:27" x14ac:dyDescent="0.45">
      <c r="A2390" t="s">
        <v>55</v>
      </c>
      <c r="B2390" t="s">
        <v>56</v>
      </c>
      <c r="C2390" t="s">
        <v>179</v>
      </c>
      <c r="D2390">
        <v>296</v>
      </c>
      <c r="E2390" s="10">
        <v>181980</v>
      </c>
      <c r="F2390" s="10">
        <v>-236054</v>
      </c>
      <c r="G2390" s="10">
        <v>74852</v>
      </c>
      <c r="H2390" s="10">
        <v>214885</v>
      </c>
      <c r="I2390" s="10">
        <v>48933</v>
      </c>
      <c r="J2390" s="10">
        <v>48962</v>
      </c>
      <c r="K2390" s="10">
        <v>35738</v>
      </c>
      <c r="L2390" s="1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 s="8">
        <v>0</v>
      </c>
      <c r="W2390" s="10">
        <v>41580</v>
      </c>
      <c r="X2390">
        <v>23</v>
      </c>
      <c r="Y2390" s="4" t="str">
        <f>VLOOKUP(C2390,[1]Sheet1!$B:$D,3,FALSE)</f>
        <v>Finance</v>
      </c>
      <c r="Z2390">
        <f>IFERROR(VLOOKUP(C2390,[2]!LTP,2,FALSE),0)</f>
        <v>270</v>
      </c>
      <c r="AA2390" s="7">
        <f t="shared" si="37"/>
        <v>11.739130434782609</v>
      </c>
    </row>
    <row r="2391" spans="1:27" x14ac:dyDescent="0.45">
      <c r="A2391" t="s">
        <v>24</v>
      </c>
      <c r="B2391" t="s">
        <v>57</v>
      </c>
      <c r="C2391" t="s">
        <v>157</v>
      </c>
      <c r="D2391">
        <v>356</v>
      </c>
      <c r="E2391" s="10">
        <v>823398</v>
      </c>
      <c r="F2391" s="10">
        <v>176989</v>
      </c>
      <c r="G2391" s="10">
        <v>3181019</v>
      </c>
      <c r="H2391" s="10">
        <v>2815164</v>
      </c>
      <c r="I2391" s="10">
        <v>20291</v>
      </c>
      <c r="J2391" s="10">
        <v>28719</v>
      </c>
      <c r="K2391" s="10">
        <v>12759</v>
      </c>
      <c r="L2391" s="10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 s="8">
        <v>-0.72</v>
      </c>
      <c r="W2391" s="10">
        <v>7352</v>
      </c>
      <c r="X2391">
        <v>4</v>
      </c>
      <c r="Y2391" s="4" t="str">
        <f>VLOOKUP(C2391,[1]Sheet1!$B:$D,3,FALSE)</f>
        <v>Finance</v>
      </c>
      <c r="Z2391">
        <f>IFERROR(VLOOKUP(C2391,[2]!LTP,2,FALSE),0)</f>
        <v>295</v>
      </c>
      <c r="AA2391" s="7">
        <f t="shared" si="37"/>
        <v>73.75</v>
      </c>
    </row>
    <row r="2392" spans="1:27" x14ac:dyDescent="0.45">
      <c r="A2392" t="s">
        <v>24</v>
      </c>
      <c r="B2392" t="s">
        <v>57</v>
      </c>
      <c r="C2392" t="s">
        <v>158</v>
      </c>
      <c r="D2392">
        <v>496</v>
      </c>
      <c r="E2392" s="10">
        <v>800000</v>
      </c>
      <c r="F2392" s="10">
        <v>184796</v>
      </c>
      <c r="G2392" s="10">
        <v>5609831</v>
      </c>
      <c r="H2392" s="10">
        <v>4947459</v>
      </c>
      <c r="I2392" s="10">
        <v>58552</v>
      </c>
      <c r="J2392" s="10">
        <v>82657</v>
      </c>
      <c r="K2392" s="10">
        <v>47253</v>
      </c>
      <c r="L2392" s="10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 s="8">
        <v>-0.76</v>
      </c>
      <c r="W2392" s="10">
        <v>10464</v>
      </c>
      <c r="X2392">
        <v>5</v>
      </c>
      <c r="Y2392" s="4" t="str">
        <f>VLOOKUP(C2392,[1]Sheet1!$B:$D,3,FALSE)</f>
        <v>Finance</v>
      </c>
      <c r="Z2392">
        <f>IFERROR(VLOOKUP(C2392,[2]!LTP,2,FALSE),0)</f>
        <v>429.9</v>
      </c>
      <c r="AA2392" s="7">
        <f t="shared" si="37"/>
        <v>85.97999999999999</v>
      </c>
    </row>
    <row r="2393" spans="1:27" x14ac:dyDescent="0.45">
      <c r="A2393" t="s">
        <v>24</v>
      </c>
      <c r="B2393" t="s">
        <v>57</v>
      </c>
      <c r="C2393" t="s">
        <v>174</v>
      </c>
      <c r="D2393">
        <v>344</v>
      </c>
      <c r="E2393" s="10">
        <v>800000</v>
      </c>
      <c r="F2393" s="10">
        <v>129541</v>
      </c>
      <c r="G2393" s="10">
        <v>3158765</v>
      </c>
      <c r="H2393" s="10">
        <v>2726148</v>
      </c>
      <c r="I2393" s="10">
        <v>34130</v>
      </c>
      <c r="J2393" s="10">
        <v>43352</v>
      </c>
      <c r="K2393" s="10">
        <v>30044</v>
      </c>
      <c r="L2393" s="10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 s="8">
        <v>-0.64</v>
      </c>
      <c r="W2393" s="10">
        <v>11544</v>
      </c>
      <c r="X2393">
        <v>6</v>
      </c>
      <c r="Y2393" s="4" t="str">
        <f>VLOOKUP(C2393,[1]Sheet1!$B:$D,3,FALSE)</f>
        <v>Finance</v>
      </c>
      <c r="Z2393">
        <f>IFERROR(VLOOKUP(C2393,[2]!LTP,2,FALSE),0)</f>
        <v>304</v>
      </c>
      <c r="AA2393" s="7">
        <f t="shared" si="37"/>
        <v>50.666666666666664</v>
      </c>
    </row>
    <row r="2394" spans="1:27" x14ac:dyDescent="0.45">
      <c r="A2394" t="s">
        <v>24</v>
      </c>
      <c r="B2394" t="s">
        <v>57</v>
      </c>
      <c r="C2394" t="s">
        <v>159</v>
      </c>
      <c r="D2394">
        <v>508</v>
      </c>
      <c r="E2394" s="10">
        <v>882172</v>
      </c>
      <c r="F2394" s="10">
        <v>253761</v>
      </c>
      <c r="G2394" s="10">
        <v>8523058</v>
      </c>
      <c r="H2394" s="10">
        <v>7022801</v>
      </c>
      <c r="I2394" s="10">
        <v>81487</v>
      </c>
      <c r="J2394" s="10">
        <v>101298</v>
      </c>
      <c r="K2394" s="10">
        <v>51931</v>
      </c>
      <c r="L2394" s="10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 s="8">
        <v>-0.54</v>
      </c>
      <c r="W2394" s="10">
        <v>41328</v>
      </c>
      <c r="X2394">
        <v>19</v>
      </c>
      <c r="Y2394" s="4" t="str">
        <f>VLOOKUP(C2394,[1]Sheet1!$B:$D,3,FALSE)</f>
        <v>Finance</v>
      </c>
      <c r="Z2394">
        <f>IFERROR(VLOOKUP(C2394,[2]!LTP,2,FALSE),0)</f>
        <v>405</v>
      </c>
      <c r="AA2394" s="7">
        <f t="shared" si="37"/>
        <v>21.315789473684209</v>
      </c>
    </row>
    <row r="2395" spans="1:27" x14ac:dyDescent="0.45">
      <c r="A2395" t="s">
        <v>24</v>
      </c>
      <c r="B2395" t="s">
        <v>57</v>
      </c>
      <c r="C2395" t="s">
        <v>160</v>
      </c>
      <c r="D2395">
        <v>146</v>
      </c>
      <c r="E2395" s="10">
        <v>738210</v>
      </c>
      <c r="F2395" s="10">
        <v>67846</v>
      </c>
      <c r="G2395" s="10">
        <v>1081083</v>
      </c>
      <c r="H2395" s="10">
        <v>1273901</v>
      </c>
      <c r="I2395" s="10">
        <v>10832</v>
      </c>
      <c r="J2395" s="10">
        <v>13917</v>
      </c>
      <c r="K2395" s="10">
        <v>5833</v>
      </c>
      <c r="L2395" s="10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 s="8">
        <v>-0.74</v>
      </c>
      <c r="W2395" s="10">
        <v>1136</v>
      </c>
      <c r="X2395">
        <v>1</v>
      </c>
      <c r="Y2395" s="4" t="str">
        <f>VLOOKUP(C2395,[1]Sheet1!$B:$D,3,FALSE)</f>
        <v>Delist</v>
      </c>
      <c r="Z2395">
        <f>IFERROR(VLOOKUP(C2395,[2]!LTP,2,FALSE),0)</f>
        <v>0</v>
      </c>
      <c r="AA2395" s="7">
        <f t="shared" si="37"/>
        <v>0</v>
      </c>
    </row>
    <row r="2396" spans="1:27" x14ac:dyDescent="0.45">
      <c r="A2396" t="s">
        <v>24</v>
      </c>
      <c r="B2396" t="s">
        <v>57</v>
      </c>
      <c r="C2396" t="s">
        <v>161</v>
      </c>
      <c r="D2396">
        <v>424</v>
      </c>
      <c r="E2396" s="10">
        <v>492140</v>
      </c>
      <c r="F2396" s="10">
        <v>179307</v>
      </c>
      <c r="G2396" s="10">
        <v>1731334</v>
      </c>
      <c r="H2396" s="10">
        <v>1744097</v>
      </c>
      <c r="I2396" s="10">
        <v>24721</v>
      </c>
      <c r="J2396" s="10">
        <v>30010</v>
      </c>
      <c r="K2396" s="10">
        <v>24427</v>
      </c>
      <c r="L2396" s="10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 s="8">
        <v>-0.66</v>
      </c>
      <c r="W2396" s="10">
        <v>8600</v>
      </c>
      <c r="X2396">
        <v>7</v>
      </c>
      <c r="Y2396" s="4" t="str">
        <f>VLOOKUP(C2396,[1]Sheet1!$B:$D,3,FALSE)</f>
        <v>Finance</v>
      </c>
      <c r="Z2396">
        <f>IFERROR(VLOOKUP(C2396,[2]!LTP,2,FALSE),0)</f>
        <v>349.1</v>
      </c>
      <c r="AA2396" s="7">
        <f t="shared" si="37"/>
        <v>49.871428571428574</v>
      </c>
    </row>
    <row r="2397" spans="1:27" x14ac:dyDescent="0.45">
      <c r="A2397" t="s">
        <v>24</v>
      </c>
      <c r="B2397" t="s">
        <v>57</v>
      </c>
      <c r="C2397" t="s">
        <v>175</v>
      </c>
      <c r="D2397">
        <v>126</v>
      </c>
      <c r="E2397" s="10">
        <v>236875</v>
      </c>
      <c r="F2397" s="10">
        <v>-87689</v>
      </c>
      <c r="G2397" s="10">
        <v>298823</v>
      </c>
      <c r="H2397" s="10">
        <v>515348</v>
      </c>
      <c r="I2397" s="10">
        <v>1475</v>
      </c>
      <c r="J2397" s="10">
        <v>2055</v>
      </c>
      <c r="K2397" s="10">
        <v>-5170</v>
      </c>
      <c r="L2397" s="10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 s="8">
        <v>0</v>
      </c>
      <c r="W2397" s="10">
        <v>-11536</v>
      </c>
      <c r="X2397">
        <v>-19</v>
      </c>
      <c r="Y2397" s="4" t="str">
        <f>VLOOKUP(C2397,[1]Sheet1!$B:$D,3,FALSE)</f>
        <v>Delist</v>
      </c>
      <c r="Z2397">
        <f>IFERROR(VLOOKUP(C2397,[2]!LTP,2,FALSE),0)</f>
        <v>0</v>
      </c>
      <c r="AA2397" s="7">
        <f t="shared" si="37"/>
        <v>0</v>
      </c>
    </row>
    <row r="2398" spans="1:27" x14ac:dyDescent="0.45">
      <c r="A2398" t="s">
        <v>24</v>
      </c>
      <c r="B2398" t="s">
        <v>57</v>
      </c>
      <c r="C2398" t="s">
        <v>162</v>
      </c>
      <c r="D2398">
        <v>498</v>
      </c>
      <c r="E2398" s="10">
        <v>804060</v>
      </c>
      <c r="F2398" s="10">
        <v>67754</v>
      </c>
      <c r="G2398" s="10">
        <v>6346987</v>
      </c>
      <c r="H2398" s="10">
        <v>5461435</v>
      </c>
      <c r="I2398" s="10">
        <v>47196</v>
      </c>
      <c r="J2398" s="10">
        <v>56705</v>
      </c>
      <c r="K2398" s="10">
        <v>25752</v>
      </c>
      <c r="L2398" s="10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 s="8">
        <v>-0.77</v>
      </c>
      <c r="W2398" s="10">
        <v>10675</v>
      </c>
      <c r="X2398">
        <v>5</v>
      </c>
      <c r="Y2398" s="4" t="str">
        <f>VLOOKUP(C2398,[1]Sheet1!$B:$D,3,FALSE)</f>
        <v>Finance</v>
      </c>
      <c r="Z2398">
        <f>IFERROR(VLOOKUP(C2398,[2]!LTP,2,FALSE),0)</f>
        <v>438</v>
      </c>
      <c r="AA2398" s="7">
        <f t="shared" si="37"/>
        <v>87.6</v>
      </c>
    </row>
    <row r="2399" spans="1:27" x14ac:dyDescent="0.45">
      <c r="A2399" t="s">
        <v>24</v>
      </c>
      <c r="B2399" t="s">
        <v>57</v>
      </c>
      <c r="C2399" t="s">
        <v>178</v>
      </c>
      <c r="D2399">
        <v>347.8</v>
      </c>
      <c r="E2399" s="10">
        <v>41474</v>
      </c>
      <c r="F2399" s="10">
        <v>26001</v>
      </c>
      <c r="G2399" s="10">
        <v>210964</v>
      </c>
      <c r="H2399" s="10">
        <v>210801</v>
      </c>
      <c r="I2399" s="10">
        <v>3889</v>
      </c>
      <c r="J2399" s="10">
        <v>4589</v>
      </c>
      <c r="K2399" s="10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 s="8">
        <v>-0.57999999999999996</v>
      </c>
      <c r="W2399">
        <v>595</v>
      </c>
      <c r="X2399">
        <v>6</v>
      </c>
      <c r="Y2399" s="4" t="str">
        <f>VLOOKUP(C2399,[1]Sheet1!$B:$D,3,FALSE)</f>
        <v>Finance</v>
      </c>
      <c r="Z2399">
        <f>IFERROR(VLOOKUP(C2399,[2]!LTP,2,FALSE),0)</f>
        <v>317</v>
      </c>
      <c r="AA2399" s="7">
        <f t="shared" si="37"/>
        <v>52.833333333333336</v>
      </c>
    </row>
    <row r="2400" spans="1:27" x14ac:dyDescent="0.45">
      <c r="A2400" t="s">
        <v>24</v>
      </c>
      <c r="B2400" t="s">
        <v>57</v>
      </c>
      <c r="C2400" t="s">
        <v>163</v>
      </c>
      <c r="D2400">
        <v>405</v>
      </c>
      <c r="E2400" s="10">
        <v>857273</v>
      </c>
      <c r="F2400" s="10">
        <v>379787</v>
      </c>
      <c r="G2400" s="10">
        <v>4777041</v>
      </c>
      <c r="H2400" s="10">
        <v>4407040</v>
      </c>
      <c r="I2400" s="10">
        <v>56157</v>
      </c>
      <c r="J2400" s="10">
        <v>67608</v>
      </c>
      <c r="K2400" s="10">
        <v>35277</v>
      </c>
      <c r="L2400" s="1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 s="8">
        <v>-0.57999999999999996</v>
      </c>
      <c r="W2400" s="10">
        <v>18863</v>
      </c>
      <c r="X2400">
        <v>9</v>
      </c>
      <c r="Y2400" s="4" t="str">
        <f>VLOOKUP(C2400,[1]Sheet1!$B:$D,3,FALSE)</f>
        <v>Finance</v>
      </c>
      <c r="Z2400">
        <f>IFERROR(VLOOKUP(C2400,[2]!LTP,2,FALSE),0)</f>
        <v>342</v>
      </c>
      <c r="AA2400" s="7">
        <f t="shared" si="37"/>
        <v>38</v>
      </c>
    </row>
    <row r="2401" spans="1:27" x14ac:dyDescent="0.45">
      <c r="A2401" t="s">
        <v>24</v>
      </c>
      <c r="B2401" t="s">
        <v>57</v>
      </c>
      <c r="C2401" t="s">
        <v>164</v>
      </c>
      <c r="D2401">
        <v>306</v>
      </c>
      <c r="E2401" s="10">
        <v>210000</v>
      </c>
      <c r="F2401" s="10">
        <v>31012</v>
      </c>
      <c r="G2401" s="10">
        <v>707522</v>
      </c>
      <c r="H2401" s="10">
        <v>610602</v>
      </c>
      <c r="I2401" s="10">
        <v>4872</v>
      </c>
      <c r="J2401" s="10">
        <v>7146</v>
      </c>
      <c r="K2401">
        <v>-633</v>
      </c>
      <c r="L2401" s="10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 s="8">
        <v>-0.03</v>
      </c>
      <c r="W2401" s="10">
        <v>17822</v>
      </c>
      <c r="X2401">
        <v>34</v>
      </c>
      <c r="Y2401" s="4" t="str">
        <f>VLOOKUP(C2401,[1]Sheet1!$B:$D,3,FALSE)</f>
        <v>Finance</v>
      </c>
      <c r="Z2401">
        <f>IFERROR(VLOOKUP(C2401,[2]!LTP,2,FALSE),0)</f>
        <v>293</v>
      </c>
      <c r="AA2401" s="7">
        <f t="shared" si="37"/>
        <v>8.617647058823529</v>
      </c>
    </row>
    <row r="2402" spans="1:27" x14ac:dyDescent="0.45">
      <c r="A2402" t="s">
        <v>24</v>
      </c>
      <c r="B2402" t="s">
        <v>57</v>
      </c>
      <c r="C2402" t="s">
        <v>165</v>
      </c>
      <c r="D2402">
        <v>210</v>
      </c>
      <c r="E2402" s="10">
        <v>400680</v>
      </c>
      <c r="F2402" s="10">
        <v>204308</v>
      </c>
      <c r="G2402" s="10">
        <v>5801224</v>
      </c>
      <c r="H2402" s="10">
        <v>3967554</v>
      </c>
      <c r="I2402" s="10">
        <v>15943</v>
      </c>
      <c r="J2402" s="10">
        <v>64486</v>
      </c>
      <c r="K2402" s="10">
        <v>36146</v>
      </c>
      <c r="L2402" s="10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 s="8">
        <v>-0.4</v>
      </c>
      <c r="W2402" s="10">
        <v>4699</v>
      </c>
      <c r="X2402">
        <v>5</v>
      </c>
      <c r="Y2402" s="4" t="str">
        <f>VLOOKUP(C2402,[1]Sheet1!$B:$D,3,FALSE)</f>
        <v>Delist</v>
      </c>
      <c r="Z2402">
        <f>IFERROR(VLOOKUP(C2402,[2]!LTP,2,FALSE),0)</f>
        <v>0</v>
      </c>
      <c r="AA2402" s="7">
        <f t="shared" si="37"/>
        <v>0</v>
      </c>
    </row>
    <row r="2403" spans="1:27" x14ac:dyDescent="0.45">
      <c r="A2403" t="s">
        <v>24</v>
      </c>
      <c r="B2403" t="s">
        <v>57</v>
      </c>
      <c r="C2403" t="s">
        <v>166</v>
      </c>
      <c r="D2403">
        <v>381.3</v>
      </c>
      <c r="E2403" s="10">
        <v>809992</v>
      </c>
      <c r="F2403" s="10">
        <v>195553</v>
      </c>
      <c r="G2403" s="10">
        <v>4076083</v>
      </c>
      <c r="H2403" s="10">
        <v>3878050</v>
      </c>
      <c r="I2403" s="10">
        <v>52396</v>
      </c>
      <c r="J2403" s="10">
        <v>62801</v>
      </c>
      <c r="K2403" s="10">
        <v>45403</v>
      </c>
      <c r="L2403" s="10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 s="8">
        <v>-0.51</v>
      </c>
      <c r="W2403" s="10">
        <v>25228</v>
      </c>
      <c r="X2403">
        <v>12</v>
      </c>
      <c r="Y2403" s="4" t="str">
        <f>VLOOKUP(C2403,[1]Sheet1!$B:$D,3,FALSE)</f>
        <v>Finance</v>
      </c>
      <c r="Z2403">
        <f>IFERROR(VLOOKUP(C2403,[2]!LTP,2,FALSE),0)</f>
        <v>304.89999999999998</v>
      </c>
      <c r="AA2403" s="7">
        <f t="shared" si="37"/>
        <v>25.408333333333331</v>
      </c>
    </row>
    <row r="2404" spans="1:27" x14ac:dyDescent="0.45">
      <c r="A2404" t="s">
        <v>24</v>
      </c>
      <c r="B2404" t="s">
        <v>57</v>
      </c>
      <c r="C2404" t="s">
        <v>169</v>
      </c>
      <c r="D2404">
        <v>423</v>
      </c>
      <c r="E2404" s="10">
        <v>800519</v>
      </c>
      <c r="F2404" s="10">
        <v>265684</v>
      </c>
      <c r="G2404" s="10">
        <v>5578988</v>
      </c>
      <c r="H2404" s="10">
        <v>5105235</v>
      </c>
      <c r="I2404" s="10">
        <v>61540</v>
      </c>
      <c r="J2404" s="10">
        <v>71826</v>
      </c>
      <c r="K2404" s="10">
        <v>33659</v>
      </c>
      <c r="L2404" s="10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 s="10">
        <v>1529</v>
      </c>
      <c r="S2404">
        <v>1.3</v>
      </c>
      <c r="T2404">
        <v>133</v>
      </c>
      <c r="U2404">
        <v>51</v>
      </c>
      <c r="V2404" s="8">
        <v>-0.88</v>
      </c>
      <c r="W2404" s="10">
        <v>1830</v>
      </c>
      <c r="X2404">
        <v>1</v>
      </c>
      <c r="Y2404" s="4" t="str">
        <f>VLOOKUP(C2404,[1]Sheet1!$B:$D,3,FALSE)</f>
        <v>Delist</v>
      </c>
      <c r="Z2404">
        <f>IFERROR(VLOOKUP(C2404,[2]!LTP,2,FALSE),0)</f>
        <v>0</v>
      </c>
      <c r="AA2404" s="7">
        <f t="shared" si="37"/>
        <v>0</v>
      </c>
    </row>
    <row r="2405" spans="1:27" x14ac:dyDescent="0.45">
      <c r="A2405" t="s">
        <v>24</v>
      </c>
      <c r="B2405" t="s">
        <v>57</v>
      </c>
      <c r="C2405" t="s">
        <v>170</v>
      </c>
      <c r="D2405">
        <v>354</v>
      </c>
      <c r="E2405" s="10">
        <v>724341</v>
      </c>
      <c r="F2405" s="10">
        <v>220764</v>
      </c>
      <c r="G2405" s="10">
        <v>3538619</v>
      </c>
      <c r="H2405" s="10">
        <v>3266274</v>
      </c>
      <c r="I2405" s="10">
        <v>23040</v>
      </c>
      <c r="J2405" s="10">
        <v>30779</v>
      </c>
      <c r="K2405" s="10">
        <v>10281</v>
      </c>
      <c r="L2405" s="10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 s="8">
        <v>0</v>
      </c>
      <c r="W2405" s="10">
        <v>-14931</v>
      </c>
      <c r="X2405">
        <v>-8</v>
      </c>
      <c r="Y2405" s="4" t="str">
        <f>VLOOKUP(C2405,[1]Sheet1!$B:$D,3,FALSE)</f>
        <v>Finance</v>
      </c>
      <c r="Z2405">
        <f>IFERROR(VLOOKUP(C2405,[2]!LTP,2,FALSE),0)</f>
        <v>293</v>
      </c>
      <c r="AA2405" s="7">
        <f t="shared" si="37"/>
        <v>-36.625</v>
      </c>
    </row>
    <row r="2406" spans="1:27" x14ac:dyDescent="0.45">
      <c r="A2406" t="s">
        <v>24</v>
      </c>
      <c r="B2406" t="s">
        <v>57</v>
      </c>
      <c r="C2406" t="s">
        <v>171</v>
      </c>
      <c r="D2406">
        <v>464</v>
      </c>
      <c r="E2406" s="10">
        <v>867994</v>
      </c>
      <c r="F2406" s="10">
        <v>299277</v>
      </c>
      <c r="G2406" s="10">
        <v>5801865</v>
      </c>
      <c r="H2406" s="10">
        <v>4337781</v>
      </c>
      <c r="I2406" s="10">
        <v>5721</v>
      </c>
      <c r="J2406" s="10">
        <v>12503</v>
      </c>
      <c r="K2406" s="10">
        <v>-28277</v>
      </c>
      <c r="L2406" s="10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 s="8">
        <v>-0.72</v>
      </c>
      <c r="W2406" s="10">
        <v>12395</v>
      </c>
      <c r="X2406">
        <v>6</v>
      </c>
      <c r="Y2406" s="4" t="str">
        <f>VLOOKUP(C2406,[1]Sheet1!$B:$D,3,FALSE)</f>
        <v>Finance</v>
      </c>
      <c r="Z2406">
        <f>IFERROR(VLOOKUP(C2406,[2]!LTP,2,FALSE),0)</f>
        <v>477</v>
      </c>
      <c r="AA2406" s="7">
        <f t="shared" si="37"/>
        <v>79.5</v>
      </c>
    </row>
    <row r="2407" spans="1:27" x14ac:dyDescent="0.45">
      <c r="A2407" t="s">
        <v>24</v>
      </c>
      <c r="B2407" t="s">
        <v>57</v>
      </c>
      <c r="C2407" t="s">
        <v>172</v>
      </c>
      <c r="D2407">
        <v>422</v>
      </c>
      <c r="E2407" s="10">
        <v>810016</v>
      </c>
      <c r="F2407" s="10">
        <v>-192519</v>
      </c>
      <c r="G2407" s="10">
        <v>2288494</v>
      </c>
      <c r="H2407" s="10">
        <v>1998327</v>
      </c>
      <c r="I2407" s="10">
        <v>27738</v>
      </c>
      <c r="J2407" s="10">
        <v>31110</v>
      </c>
      <c r="K2407" s="10">
        <v>-3869</v>
      </c>
      <c r="L2407" s="10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 s="10">
        <v>1193</v>
      </c>
      <c r="S2407">
        <v>20.5</v>
      </c>
      <c r="T2407">
        <v>76</v>
      </c>
      <c r="U2407">
        <v>58</v>
      </c>
      <c r="V2407" s="8">
        <v>-0.86</v>
      </c>
      <c r="W2407" s="10">
        <v>4040</v>
      </c>
      <c r="X2407">
        <v>2</v>
      </c>
      <c r="Y2407" s="4" t="str">
        <f>VLOOKUP(C2407,[1]Sheet1!$B:$D,3,FALSE)</f>
        <v>Finance</v>
      </c>
      <c r="Z2407">
        <f>IFERROR(VLOOKUP(C2407,[2]!LTP,2,FALSE),0)</f>
        <v>303</v>
      </c>
      <c r="AA2407" s="7">
        <f t="shared" si="37"/>
        <v>151.5</v>
      </c>
    </row>
    <row r="2408" spans="1:27" x14ac:dyDescent="0.45">
      <c r="A2408" t="s">
        <v>24</v>
      </c>
      <c r="B2408" t="s">
        <v>57</v>
      </c>
      <c r="C2408" t="s">
        <v>176</v>
      </c>
      <c r="D2408">
        <v>101</v>
      </c>
      <c r="E2408" s="10">
        <v>317596</v>
      </c>
      <c r="F2408" s="10">
        <v>-211988</v>
      </c>
      <c r="G2408" s="10">
        <v>49565</v>
      </c>
      <c r="H2408" s="10">
        <v>71359</v>
      </c>
      <c r="I2408" s="10">
        <v>1312</v>
      </c>
      <c r="J2408" s="10">
        <v>1657</v>
      </c>
      <c r="K2408" s="10">
        <v>-6471</v>
      </c>
      <c r="L2408" s="10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 s="8">
        <v>0</v>
      </c>
      <c r="W2408" s="10">
        <v>-10978</v>
      </c>
      <c r="X2408">
        <v>-14</v>
      </c>
      <c r="Y2408" s="4" t="str">
        <f>VLOOKUP(C2408,[1]Sheet1!$B:$D,3,FALSE)</f>
        <v>Delist</v>
      </c>
      <c r="Z2408">
        <f>IFERROR(VLOOKUP(C2408,[2]!LTP,2,FALSE),0)</f>
        <v>0</v>
      </c>
      <c r="AA2408" s="7">
        <f t="shared" si="37"/>
        <v>0</v>
      </c>
    </row>
    <row r="2409" spans="1:27" x14ac:dyDescent="0.45">
      <c r="A2409" t="s">
        <v>24</v>
      </c>
      <c r="B2409" t="s">
        <v>57</v>
      </c>
      <c r="C2409" t="s">
        <v>173</v>
      </c>
      <c r="D2409">
        <v>116</v>
      </c>
      <c r="E2409" s="10">
        <v>300000</v>
      </c>
      <c r="F2409" s="10">
        <v>-70132</v>
      </c>
      <c r="G2409" s="10">
        <v>305807</v>
      </c>
      <c r="H2409" s="10">
        <v>335044</v>
      </c>
      <c r="I2409" s="10">
        <v>7270</v>
      </c>
      <c r="J2409" s="10">
        <v>12227</v>
      </c>
      <c r="K2409" s="10">
        <v>4504</v>
      </c>
      <c r="L2409" s="10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 s="8">
        <v>-0.2</v>
      </c>
      <c r="W2409" s="10">
        <v>3776</v>
      </c>
      <c r="X2409">
        <v>5</v>
      </c>
      <c r="Y2409" s="4" t="str">
        <f>VLOOKUP(C2409,[1]Sheet1!$B:$D,3,FALSE)</f>
        <v>Delist</v>
      </c>
      <c r="Z2409">
        <f>IFERROR(VLOOKUP(C2409,[2]!LTP,2,FALSE),0)</f>
        <v>0</v>
      </c>
      <c r="AA2409" s="7">
        <f t="shared" si="37"/>
        <v>0</v>
      </c>
    </row>
    <row r="2410" spans="1:27" x14ac:dyDescent="0.45">
      <c r="A2410" t="s">
        <v>24</v>
      </c>
      <c r="B2410" t="s">
        <v>57</v>
      </c>
      <c r="C2410" t="s">
        <v>179</v>
      </c>
      <c r="D2410">
        <v>296</v>
      </c>
      <c r="E2410" s="10">
        <v>265674</v>
      </c>
      <c r="F2410" s="10">
        <v>-226107</v>
      </c>
      <c r="G2410" s="10">
        <v>74150</v>
      </c>
      <c r="H2410" s="10">
        <v>177977</v>
      </c>
      <c r="I2410">
        <v>870</v>
      </c>
      <c r="J2410">
        <v>871</v>
      </c>
      <c r="K2410" s="10">
        <v>-2042</v>
      </c>
      <c r="L2410" s="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 s="8">
        <v>-0.8</v>
      </c>
      <c r="W2410" s="10">
        <v>7159</v>
      </c>
      <c r="X2410">
        <v>11</v>
      </c>
      <c r="Y2410" s="4" t="str">
        <f>VLOOKUP(C2410,[1]Sheet1!$B:$D,3,FALSE)</f>
        <v>Finance</v>
      </c>
      <c r="Z2410">
        <f>IFERROR(VLOOKUP(C2410,[2]!LTP,2,FALSE),0)</f>
        <v>270</v>
      </c>
      <c r="AA2410" s="7">
        <f t="shared" si="37"/>
        <v>24.545454545454547</v>
      </c>
    </row>
    <row r="2411" spans="1:27" x14ac:dyDescent="0.45">
      <c r="A2411" t="s">
        <v>53</v>
      </c>
      <c r="B2411" t="s">
        <v>57</v>
      </c>
      <c r="C2411" t="s">
        <v>157</v>
      </c>
      <c r="D2411">
        <v>356</v>
      </c>
      <c r="E2411" s="10">
        <v>823398</v>
      </c>
      <c r="F2411" s="10">
        <v>187218</v>
      </c>
      <c r="G2411" s="10">
        <v>3123538</v>
      </c>
      <c r="H2411" s="10">
        <v>2954026</v>
      </c>
      <c r="I2411" s="10">
        <v>73631</v>
      </c>
      <c r="J2411" s="10">
        <v>90348</v>
      </c>
      <c r="K2411" s="10">
        <v>60904</v>
      </c>
      <c r="L2411" s="10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 s="8">
        <v>-0.61</v>
      </c>
      <c r="W2411" s="10">
        <v>28207</v>
      </c>
      <c r="X2411">
        <v>7</v>
      </c>
      <c r="Y2411" s="4" t="str">
        <f>VLOOKUP(C2411,[1]Sheet1!$B:$D,3,FALSE)</f>
        <v>Finance</v>
      </c>
      <c r="Z2411">
        <f>IFERROR(VLOOKUP(C2411,[2]!LTP,2,FALSE),0)</f>
        <v>295</v>
      </c>
      <c r="AA2411" s="7">
        <f t="shared" si="37"/>
        <v>42.142857142857146</v>
      </c>
    </row>
    <row r="2412" spans="1:27" x14ac:dyDescent="0.45">
      <c r="A2412" t="s">
        <v>53</v>
      </c>
      <c r="B2412" t="s">
        <v>57</v>
      </c>
      <c r="C2412" t="s">
        <v>158</v>
      </c>
      <c r="D2412">
        <v>496</v>
      </c>
      <c r="E2412" s="10">
        <v>800000</v>
      </c>
      <c r="F2412" s="10">
        <v>156870</v>
      </c>
      <c r="G2412" s="10">
        <v>6263172</v>
      </c>
      <c r="H2412" s="10">
        <v>5375817</v>
      </c>
      <c r="I2412" s="10">
        <v>117841</v>
      </c>
      <c r="J2412" s="10">
        <v>167594</v>
      </c>
      <c r="K2412" s="10">
        <v>101859</v>
      </c>
      <c r="L2412" s="10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 s="8">
        <v>-0.7</v>
      </c>
      <c r="W2412" s="10">
        <v>32242</v>
      </c>
      <c r="X2412">
        <v>8</v>
      </c>
      <c r="Y2412" s="4" t="str">
        <f>VLOOKUP(C2412,[1]Sheet1!$B:$D,3,FALSE)</f>
        <v>Finance</v>
      </c>
      <c r="Z2412">
        <f>IFERROR(VLOOKUP(C2412,[2]!LTP,2,FALSE),0)</f>
        <v>429.9</v>
      </c>
      <c r="AA2412" s="7">
        <f t="shared" si="37"/>
        <v>53.737499999999997</v>
      </c>
    </row>
    <row r="2413" spans="1:27" x14ac:dyDescent="0.45">
      <c r="A2413" t="s">
        <v>53</v>
      </c>
      <c r="B2413" t="s">
        <v>57</v>
      </c>
      <c r="C2413" t="s">
        <v>174</v>
      </c>
      <c r="D2413">
        <v>344</v>
      </c>
      <c r="E2413" s="10">
        <v>800000</v>
      </c>
      <c r="F2413" s="10">
        <v>159655</v>
      </c>
      <c r="G2413" s="10">
        <v>3296487</v>
      </c>
      <c r="H2413" s="10">
        <v>2903263</v>
      </c>
      <c r="I2413" s="10">
        <v>74587</v>
      </c>
      <c r="J2413" s="10">
        <v>91940</v>
      </c>
      <c r="K2413" s="10">
        <v>66091</v>
      </c>
      <c r="L2413" s="10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 s="8">
        <v>-0.56000000000000005</v>
      </c>
      <c r="W2413" s="10">
        <v>33493</v>
      </c>
      <c r="X2413">
        <v>8</v>
      </c>
      <c r="Y2413" s="4" t="str">
        <f>VLOOKUP(C2413,[1]Sheet1!$B:$D,3,FALSE)</f>
        <v>Finance</v>
      </c>
      <c r="Z2413">
        <f>IFERROR(VLOOKUP(C2413,[2]!LTP,2,FALSE),0)</f>
        <v>304</v>
      </c>
      <c r="AA2413" s="7">
        <f t="shared" si="37"/>
        <v>38</v>
      </c>
    </row>
    <row r="2414" spans="1:27" x14ac:dyDescent="0.45">
      <c r="A2414" t="s">
        <v>53</v>
      </c>
      <c r="B2414" t="s">
        <v>57</v>
      </c>
      <c r="C2414" t="s">
        <v>159</v>
      </c>
      <c r="D2414">
        <v>508</v>
      </c>
      <c r="E2414" s="10">
        <v>882172</v>
      </c>
      <c r="F2414" s="10">
        <v>274141</v>
      </c>
      <c r="G2414" s="10">
        <v>9020329</v>
      </c>
      <c r="H2414" s="10">
        <v>7605200</v>
      </c>
      <c r="I2414" s="10">
        <v>164646</v>
      </c>
      <c r="J2414" s="10">
        <v>206214</v>
      </c>
      <c r="K2414" s="10">
        <v>101450</v>
      </c>
      <c r="L2414" s="10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 s="8">
        <v>-0.6</v>
      </c>
      <c r="W2414" s="10">
        <v>61707</v>
      </c>
      <c r="X2414">
        <v>14</v>
      </c>
      <c r="Y2414" s="4" t="str">
        <f>VLOOKUP(C2414,[1]Sheet1!$B:$D,3,FALSE)</f>
        <v>Finance</v>
      </c>
      <c r="Z2414">
        <f>IFERROR(VLOOKUP(C2414,[2]!LTP,2,FALSE),0)</f>
        <v>405</v>
      </c>
      <c r="AA2414" s="7">
        <f t="shared" si="37"/>
        <v>28.928571428571427</v>
      </c>
    </row>
    <row r="2415" spans="1:27" x14ac:dyDescent="0.45">
      <c r="A2415" t="s">
        <v>53</v>
      </c>
      <c r="B2415" t="s">
        <v>57</v>
      </c>
      <c r="C2415" t="s">
        <v>160</v>
      </c>
      <c r="D2415">
        <v>146</v>
      </c>
      <c r="E2415" s="10">
        <v>842545</v>
      </c>
      <c r="F2415" s="10">
        <v>76811</v>
      </c>
      <c r="G2415" s="10">
        <v>1076451</v>
      </c>
      <c r="H2415" s="10">
        <v>1301250</v>
      </c>
      <c r="I2415" s="10">
        <v>35394</v>
      </c>
      <c r="J2415" s="10">
        <v>40148</v>
      </c>
      <c r="K2415" s="10">
        <v>24461</v>
      </c>
      <c r="L2415" s="10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 s="8">
        <v>-0.5</v>
      </c>
      <c r="W2415" s="10">
        <v>9068</v>
      </c>
      <c r="X2415">
        <v>2</v>
      </c>
      <c r="Y2415" s="4" t="str">
        <f>VLOOKUP(C2415,[1]Sheet1!$B:$D,3,FALSE)</f>
        <v>Delist</v>
      </c>
      <c r="Z2415">
        <f>IFERROR(VLOOKUP(C2415,[2]!LTP,2,FALSE),0)</f>
        <v>0</v>
      </c>
      <c r="AA2415" s="7">
        <f t="shared" si="37"/>
        <v>0</v>
      </c>
    </row>
    <row r="2416" spans="1:27" x14ac:dyDescent="0.45">
      <c r="A2416" t="s">
        <v>53</v>
      </c>
      <c r="B2416" t="s">
        <v>57</v>
      </c>
      <c r="C2416" t="s">
        <v>161</v>
      </c>
      <c r="D2416">
        <v>424</v>
      </c>
      <c r="E2416" s="10">
        <v>492140</v>
      </c>
      <c r="F2416" s="10">
        <v>209388</v>
      </c>
      <c r="G2416" s="10">
        <v>1862063</v>
      </c>
      <c r="H2416" s="10">
        <v>1863943</v>
      </c>
      <c r="I2416" s="10">
        <v>71060</v>
      </c>
      <c r="J2416" s="10">
        <v>80102</v>
      </c>
      <c r="K2416" s="10">
        <v>66910</v>
      </c>
      <c r="L2416" s="10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 s="8">
        <v>-0.47</v>
      </c>
      <c r="W2416" s="10">
        <v>38777</v>
      </c>
      <c r="X2416">
        <v>16</v>
      </c>
      <c r="Y2416" s="4" t="str">
        <f>VLOOKUP(C2416,[1]Sheet1!$B:$D,3,FALSE)</f>
        <v>Finance</v>
      </c>
      <c r="Z2416">
        <f>IFERROR(VLOOKUP(C2416,[2]!LTP,2,FALSE),0)</f>
        <v>349.1</v>
      </c>
      <c r="AA2416" s="7">
        <f t="shared" si="37"/>
        <v>21.818750000000001</v>
      </c>
    </row>
    <row r="2417" spans="1:27" x14ac:dyDescent="0.45">
      <c r="A2417" t="s">
        <v>53</v>
      </c>
      <c r="B2417" t="s">
        <v>57</v>
      </c>
      <c r="C2417" t="s">
        <v>175</v>
      </c>
      <c r="D2417">
        <v>126</v>
      </c>
      <c r="E2417" s="10">
        <v>236875</v>
      </c>
      <c r="F2417" s="10">
        <v>-109457</v>
      </c>
      <c r="G2417" s="10">
        <v>300021</v>
      </c>
      <c r="H2417" s="10">
        <v>509992</v>
      </c>
      <c r="I2417" s="10">
        <v>4809</v>
      </c>
      <c r="J2417" s="10">
        <v>5423</v>
      </c>
      <c r="K2417" s="10">
        <v>-8187</v>
      </c>
      <c r="L2417" s="10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 s="8">
        <v>0</v>
      </c>
      <c r="W2417" s="10">
        <v>-33305</v>
      </c>
      <c r="X2417">
        <v>-28</v>
      </c>
      <c r="Y2417" s="4" t="str">
        <f>VLOOKUP(C2417,[1]Sheet1!$B:$D,3,FALSE)</f>
        <v>Delist</v>
      </c>
      <c r="Z2417">
        <f>IFERROR(VLOOKUP(C2417,[2]!LTP,2,FALSE),0)</f>
        <v>0</v>
      </c>
      <c r="AA2417" s="7">
        <f t="shared" si="37"/>
        <v>0</v>
      </c>
    </row>
    <row r="2418" spans="1:27" x14ac:dyDescent="0.45">
      <c r="A2418" t="s">
        <v>53</v>
      </c>
      <c r="B2418" t="s">
        <v>57</v>
      </c>
      <c r="C2418" t="s">
        <v>162</v>
      </c>
      <c r="D2418">
        <v>498</v>
      </c>
      <c r="E2418" s="10">
        <v>804060</v>
      </c>
      <c r="F2418" s="10">
        <v>116868</v>
      </c>
      <c r="G2418" s="10">
        <v>6408661</v>
      </c>
      <c r="H2418" s="10">
        <v>5681182</v>
      </c>
      <c r="I2418" s="10">
        <v>111717</v>
      </c>
      <c r="J2418" s="10">
        <v>129851</v>
      </c>
      <c r="K2418" s="10">
        <v>70931</v>
      </c>
      <c r="L2418" s="10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 s="8">
        <v>-0.83</v>
      </c>
      <c r="W2418" s="10">
        <v>10742</v>
      </c>
      <c r="X2418">
        <v>3</v>
      </c>
      <c r="Y2418" s="4" t="str">
        <f>VLOOKUP(C2418,[1]Sheet1!$B:$D,3,FALSE)</f>
        <v>Finance</v>
      </c>
      <c r="Z2418">
        <f>IFERROR(VLOOKUP(C2418,[2]!LTP,2,FALSE),0)</f>
        <v>438</v>
      </c>
      <c r="AA2418" s="7">
        <f t="shared" si="37"/>
        <v>146</v>
      </c>
    </row>
    <row r="2419" spans="1:27" x14ac:dyDescent="0.45">
      <c r="A2419" t="s">
        <v>53</v>
      </c>
      <c r="B2419" t="s">
        <v>57</v>
      </c>
      <c r="C2419" t="s">
        <v>178</v>
      </c>
      <c r="D2419">
        <v>347.8</v>
      </c>
      <c r="E2419" s="10">
        <v>41474</v>
      </c>
      <c r="F2419" s="10">
        <v>27312</v>
      </c>
      <c r="G2419" s="10">
        <v>221366</v>
      </c>
      <c r="H2419" s="10">
        <v>218048</v>
      </c>
      <c r="I2419" s="10">
        <v>7111</v>
      </c>
      <c r="J2419" s="10">
        <v>8467</v>
      </c>
      <c r="K2419" s="10">
        <v>4521</v>
      </c>
      <c r="L2419" s="10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 s="8">
        <v>-0.27</v>
      </c>
      <c r="W2419">
        <v>0</v>
      </c>
      <c r="X2419">
        <v>0</v>
      </c>
      <c r="Y2419" s="4" t="str">
        <f>VLOOKUP(C2419,[1]Sheet1!$B:$D,3,FALSE)</f>
        <v>Finance</v>
      </c>
      <c r="Z2419">
        <f>IFERROR(VLOOKUP(C2419,[2]!LTP,2,FALSE),0)</f>
        <v>317</v>
      </c>
      <c r="AA2419" s="7">
        <f t="shared" si="37"/>
        <v>18.647058823529413</v>
      </c>
    </row>
    <row r="2420" spans="1:27" x14ac:dyDescent="0.45">
      <c r="A2420" t="s">
        <v>53</v>
      </c>
      <c r="B2420" t="s">
        <v>57</v>
      </c>
      <c r="C2420" t="s">
        <v>163</v>
      </c>
      <c r="D2420">
        <v>405</v>
      </c>
      <c r="E2420" s="10">
        <v>857273</v>
      </c>
      <c r="F2420" s="10">
        <v>290231</v>
      </c>
      <c r="G2420" s="10">
        <v>5180622</v>
      </c>
      <c r="H2420" s="10">
        <v>4639284</v>
      </c>
      <c r="I2420" s="10">
        <v>121206</v>
      </c>
      <c r="J2420" s="10">
        <v>141290</v>
      </c>
      <c r="K2420" s="10">
        <v>75078</v>
      </c>
      <c r="L2420" s="1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 s="8">
        <v>-0.57999999999999996</v>
      </c>
      <c r="W2420" s="10">
        <v>41029</v>
      </c>
      <c r="X2420">
        <v>10</v>
      </c>
      <c r="Y2420" s="4" t="str">
        <f>VLOOKUP(C2420,[1]Sheet1!$B:$D,3,FALSE)</f>
        <v>Finance</v>
      </c>
      <c r="Z2420">
        <f>IFERROR(VLOOKUP(C2420,[2]!LTP,2,FALSE),0)</f>
        <v>342</v>
      </c>
      <c r="AA2420" s="7">
        <f t="shared" si="37"/>
        <v>34.200000000000003</v>
      </c>
    </row>
    <row r="2421" spans="1:27" x14ac:dyDescent="0.45">
      <c r="A2421" t="s">
        <v>53</v>
      </c>
      <c r="B2421" t="s">
        <v>57</v>
      </c>
      <c r="C2421" t="s">
        <v>164</v>
      </c>
      <c r="D2421">
        <v>306</v>
      </c>
      <c r="E2421" s="10">
        <v>645810</v>
      </c>
      <c r="F2421" s="10">
        <v>37763</v>
      </c>
      <c r="G2421" s="10">
        <v>752948</v>
      </c>
      <c r="H2421" s="10">
        <v>772096</v>
      </c>
      <c r="I2421" s="10">
        <v>20570</v>
      </c>
      <c r="J2421" s="10">
        <v>26182</v>
      </c>
      <c r="K2421" s="10">
        <v>11321</v>
      </c>
      <c r="L2421" s="10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 s="8">
        <v>-0.56000000000000005</v>
      </c>
      <c r="W2421" s="10">
        <v>24506</v>
      </c>
      <c r="X2421">
        <v>8</v>
      </c>
      <c r="Y2421" s="4" t="str">
        <f>VLOOKUP(C2421,[1]Sheet1!$B:$D,3,FALSE)</f>
        <v>Finance</v>
      </c>
      <c r="Z2421">
        <f>IFERROR(VLOOKUP(C2421,[2]!LTP,2,FALSE),0)</f>
        <v>293</v>
      </c>
      <c r="AA2421" s="7">
        <f t="shared" si="37"/>
        <v>36.625</v>
      </c>
    </row>
    <row r="2422" spans="1:27" x14ac:dyDescent="0.45">
      <c r="A2422" t="s">
        <v>53</v>
      </c>
      <c r="B2422" t="s">
        <v>57</v>
      </c>
      <c r="C2422" t="s">
        <v>165</v>
      </c>
      <c r="D2422">
        <v>210</v>
      </c>
      <c r="E2422" s="10">
        <v>460782</v>
      </c>
      <c r="F2422" s="10">
        <v>140816</v>
      </c>
      <c r="G2422" s="10">
        <v>5993155</v>
      </c>
      <c r="H2422" s="10">
        <v>4159548</v>
      </c>
      <c r="I2422" s="10">
        <v>61201</v>
      </c>
      <c r="J2422" s="10">
        <v>164691</v>
      </c>
      <c r="K2422" s="10">
        <v>107709</v>
      </c>
      <c r="L2422" s="10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 s="8">
        <v>0.11</v>
      </c>
      <c r="W2422" s="10">
        <v>42826</v>
      </c>
      <c r="X2422">
        <v>19</v>
      </c>
      <c r="Y2422" s="4" t="str">
        <f>VLOOKUP(C2422,[1]Sheet1!$B:$D,3,FALSE)</f>
        <v>Delist</v>
      </c>
      <c r="Z2422">
        <f>IFERROR(VLOOKUP(C2422,[2]!LTP,2,FALSE),0)</f>
        <v>0</v>
      </c>
      <c r="AA2422" s="7">
        <f t="shared" si="37"/>
        <v>0</v>
      </c>
    </row>
    <row r="2423" spans="1:27" x14ac:dyDescent="0.45">
      <c r="A2423" t="s">
        <v>53</v>
      </c>
      <c r="B2423" t="s">
        <v>57</v>
      </c>
      <c r="C2423" t="s">
        <v>166</v>
      </c>
      <c r="D2423">
        <v>381.3</v>
      </c>
      <c r="E2423" s="10">
        <v>810000</v>
      </c>
      <c r="F2423" s="10">
        <v>217964</v>
      </c>
      <c r="G2423" s="10">
        <v>4356267</v>
      </c>
      <c r="H2423" s="10">
        <v>3982594</v>
      </c>
      <c r="I2423" s="10">
        <v>118740</v>
      </c>
      <c r="J2423" s="10">
        <v>137607</v>
      </c>
      <c r="K2423" s="10">
        <v>98771</v>
      </c>
      <c r="L2423" s="10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 s="8">
        <v>-0.47</v>
      </c>
      <c r="W2423" s="10">
        <v>57655</v>
      </c>
      <c r="X2423">
        <v>14</v>
      </c>
      <c r="Y2423" s="4" t="str">
        <f>VLOOKUP(C2423,[1]Sheet1!$B:$D,3,FALSE)</f>
        <v>Finance</v>
      </c>
      <c r="Z2423">
        <f>IFERROR(VLOOKUP(C2423,[2]!LTP,2,FALSE),0)</f>
        <v>304.89999999999998</v>
      </c>
      <c r="AA2423" s="7">
        <f t="shared" si="37"/>
        <v>21.778571428571428</v>
      </c>
    </row>
    <row r="2424" spans="1:27" x14ac:dyDescent="0.45">
      <c r="A2424" t="s">
        <v>53</v>
      </c>
      <c r="B2424" t="s">
        <v>57</v>
      </c>
      <c r="C2424" t="s">
        <v>169</v>
      </c>
      <c r="D2424">
        <v>423</v>
      </c>
      <c r="E2424" s="10">
        <v>800519</v>
      </c>
      <c r="F2424" s="10">
        <v>216895</v>
      </c>
      <c r="G2424" s="10">
        <v>5977002</v>
      </c>
      <c r="H2424" s="10">
        <v>5342957</v>
      </c>
      <c r="I2424" s="10">
        <v>140143</v>
      </c>
      <c r="J2424" s="10">
        <v>161686</v>
      </c>
      <c r="K2424" s="10">
        <v>85430</v>
      </c>
      <c r="L2424" s="10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 s="8">
        <v>-0.64</v>
      </c>
      <c r="W2424" s="10">
        <v>33340</v>
      </c>
      <c r="X2424">
        <v>8</v>
      </c>
      <c r="Y2424" s="4" t="str">
        <f>VLOOKUP(C2424,[1]Sheet1!$B:$D,3,FALSE)</f>
        <v>Delist</v>
      </c>
      <c r="Z2424">
        <f>IFERROR(VLOOKUP(C2424,[2]!LTP,2,FALSE),0)</f>
        <v>0</v>
      </c>
      <c r="AA2424" s="7">
        <f t="shared" si="37"/>
        <v>0</v>
      </c>
    </row>
    <row r="2425" spans="1:27" x14ac:dyDescent="0.45">
      <c r="A2425" t="s">
        <v>53</v>
      </c>
      <c r="B2425" t="s">
        <v>57</v>
      </c>
      <c r="C2425" t="s">
        <v>170</v>
      </c>
      <c r="D2425">
        <v>354</v>
      </c>
      <c r="E2425" s="10">
        <v>724341</v>
      </c>
      <c r="F2425" s="10">
        <v>240045</v>
      </c>
      <c r="G2425" s="10">
        <v>3610471</v>
      </c>
      <c r="H2425" s="10">
        <v>3418860</v>
      </c>
      <c r="I2425" s="10">
        <v>84990</v>
      </c>
      <c r="J2425" s="10">
        <v>98950</v>
      </c>
      <c r="K2425" s="10">
        <v>60020</v>
      </c>
      <c r="L2425" s="10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 s="8">
        <v>-0.83</v>
      </c>
      <c r="W2425">
        <v>0</v>
      </c>
      <c r="X2425">
        <v>0</v>
      </c>
      <c r="Y2425" s="4" t="str">
        <f>VLOOKUP(C2425,[1]Sheet1!$B:$D,3,FALSE)</f>
        <v>Finance</v>
      </c>
      <c r="Z2425">
        <f>IFERROR(VLOOKUP(C2425,[2]!LTP,2,FALSE),0)</f>
        <v>293</v>
      </c>
      <c r="AA2425" s="7">
        <f t="shared" si="37"/>
        <v>293</v>
      </c>
    </row>
    <row r="2426" spans="1:27" x14ac:dyDescent="0.45">
      <c r="A2426" t="s">
        <v>53</v>
      </c>
      <c r="B2426" t="s">
        <v>57</v>
      </c>
      <c r="C2426" t="s">
        <v>171</v>
      </c>
      <c r="D2426">
        <v>464</v>
      </c>
      <c r="E2426" s="10">
        <v>867994</v>
      </c>
      <c r="F2426" s="10">
        <v>349435</v>
      </c>
      <c r="G2426" s="10">
        <v>5903672</v>
      </c>
      <c r="H2426" s="10">
        <v>4815280</v>
      </c>
      <c r="I2426" s="10">
        <v>75477</v>
      </c>
      <c r="J2426" s="10">
        <v>91035</v>
      </c>
      <c r="K2426" s="10">
        <v>6904</v>
      </c>
      <c r="L2426" s="10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 s="8">
        <v>-0.55000000000000004</v>
      </c>
      <c r="W2426" s="10">
        <v>60938</v>
      </c>
      <c r="X2426">
        <v>14</v>
      </c>
      <c r="Y2426" s="4" t="str">
        <f>VLOOKUP(C2426,[1]Sheet1!$B:$D,3,FALSE)</f>
        <v>Finance</v>
      </c>
      <c r="Z2426">
        <f>IFERROR(VLOOKUP(C2426,[2]!LTP,2,FALSE),0)</f>
        <v>477</v>
      </c>
      <c r="AA2426" s="7">
        <f t="shared" si="37"/>
        <v>34.071428571428569</v>
      </c>
    </row>
    <row r="2427" spans="1:27" x14ac:dyDescent="0.45">
      <c r="A2427" t="s">
        <v>53</v>
      </c>
      <c r="B2427" t="s">
        <v>57</v>
      </c>
      <c r="C2427" t="s">
        <v>172</v>
      </c>
      <c r="D2427">
        <v>422</v>
      </c>
      <c r="E2427" s="10">
        <v>810016</v>
      </c>
      <c r="F2427" s="10">
        <v>-164799</v>
      </c>
      <c r="G2427" s="10">
        <v>2334973</v>
      </c>
      <c r="H2427" s="10">
        <v>2175328</v>
      </c>
      <c r="I2427" s="10">
        <v>78227</v>
      </c>
      <c r="J2427" s="10">
        <v>87382</v>
      </c>
      <c r="K2427" s="10">
        <v>26442</v>
      </c>
      <c r="L2427" s="10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 s="8">
        <v>-0.7</v>
      </c>
      <c r="W2427" s="10">
        <v>36124</v>
      </c>
      <c r="X2427">
        <v>9</v>
      </c>
      <c r="Y2427" s="4" t="str">
        <f>VLOOKUP(C2427,[1]Sheet1!$B:$D,3,FALSE)</f>
        <v>Finance</v>
      </c>
      <c r="Z2427">
        <f>IFERROR(VLOOKUP(C2427,[2]!LTP,2,FALSE),0)</f>
        <v>303</v>
      </c>
      <c r="AA2427" s="7">
        <f t="shared" si="37"/>
        <v>33.666666666666664</v>
      </c>
    </row>
    <row r="2428" spans="1:27" x14ac:dyDescent="0.45">
      <c r="A2428" t="s">
        <v>53</v>
      </c>
      <c r="B2428" t="s">
        <v>57</v>
      </c>
      <c r="C2428" t="s">
        <v>176</v>
      </c>
      <c r="D2428">
        <v>101</v>
      </c>
      <c r="E2428" s="10">
        <v>328533</v>
      </c>
      <c r="F2428" s="10">
        <v>-192826</v>
      </c>
      <c r="G2428" s="10">
        <v>57455</v>
      </c>
      <c r="H2428" s="10">
        <v>93388</v>
      </c>
      <c r="I2428" s="10">
        <v>6003</v>
      </c>
      <c r="J2428" s="10">
        <v>7159</v>
      </c>
      <c r="K2428" s="10">
        <v>-8503</v>
      </c>
      <c r="L2428" s="10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 s="8">
        <v>-0.33</v>
      </c>
      <c r="W2428" s="10">
        <v>8010</v>
      </c>
      <c r="X2428">
        <v>5</v>
      </c>
      <c r="Y2428" s="4" t="str">
        <f>VLOOKUP(C2428,[1]Sheet1!$B:$D,3,FALSE)</f>
        <v>Delist</v>
      </c>
      <c r="Z2428">
        <f>IFERROR(VLOOKUP(C2428,[2]!LTP,2,FALSE),0)</f>
        <v>0</v>
      </c>
      <c r="AA2428" s="7">
        <f t="shared" si="37"/>
        <v>0</v>
      </c>
    </row>
    <row r="2429" spans="1:27" x14ac:dyDescent="0.45">
      <c r="A2429" t="s">
        <v>53</v>
      </c>
      <c r="B2429" t="s">
        <v>57</v>
      </c>
      <c r="C2429" t="s">
        <v>173</v>
      </c>
      <c r="D2429">
        <v>116</v>
      </c>
      <c r="E2429" s="10">
        <v>300000</v>
      </c>
      <c r="F2429" s="10">
        <v>-83564</v>
      </c>
      <c r="G2429" s="10">
        <v>341167</v>
      </c>
      <c r="H2429" s="10">
        <v>375734</v>
      </c>
      <c r="I2429" s="10">
        <v>9318</v>
      </c>
      <c r="J2429" s="10">
        <v>20300</v>
      </c>
      <c r="K2429" s="10">
        <v>9927</v>
      </c>
      <c r="L2429" s="10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 s="8">
        <v>-0.02</v>
      </c>
      <c r="W2429" s="10">
        <v>12085</v>
      </c>
      <c r="X2429">
        <v>8</v>
      </c>
      <c r="Y2429" s="4" t="str">
        <f>VLOOKUP(C2429,[1]Sheet1!$B:$D,3,FALSE)</f>
        <v>Delist</v>
      </c>
      <c r="Z2429">
        <f>IFERROR(VLOOKUP(C2429,[2]!LTP,2,FALSE),0)</f>
        <v>0</v>
      </c>
      <c r="AA2429" s="7">
        <f t="shared" si="37"/>
        <v>0</v>
      </c>
    </row>
    <row r="2430" spans="1:27" x14ac:dyDescent="0.45">
      <c r="A2430" t="s">
        <v>53</v>
      </c>
      <c r="B2430" t="s">
        <v>57</v>
      </c>
      <c r="C2430" t="s">
        <v>179</v>
      </c>
      <c r="D2430">
        <v>296</v>
      </c>
      <c r="E2430" s="10">
        <v>265674</v>
      </c>
      <c r="F2430" s="10">
        <v>-230006</v>
      </c>
      <c r="G2430" s="10">
        <v>74447</v>
      </c>
      <c r="H2430" s="10">
        <v>177975</v>
      </c>
      <c r="I2430" s="10">
        <v>2601</v>
      </c>
      <c r="J2430" s="10">
        <v>2624</v>
      </c>
      <c r="K2430" s="10">
        <v>-3887</v>
      </c>
      <c r="L2430" s="1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 s="10">
        <v>2675</v>
      </c>
      <c r="S2430">
        <v>100</v>
      </c>
      <c r="T2430">
        <v>13</v>
      </c>
      <c r="U2430">
        <v>27</v>
      </c>
      <c r="V2430" s="8">
        <v>-0.91</v>
      </c>
      <c r="W2430" s="10">
        <v>3261</v>
      </c>
      <c r="X2430">
        <v>2</v>
      </c>
      <c r="Y2430" s="4" t="str">
        <f>VLOOKUP(C2430,[1]Sheet1!$B:$D,3,FALSE)</f>
        <v>Finance</v>
      </c>
      <c r="Z2430">
        <f>IFERROR(VLOOKUP(C2430,[2]!LTP,2,FALSE),0)</f>
        <v>270</v>
      </c>
      <c r="AA2430" s="7">
        <f t="shared" si="37"/>
        <v>135</v>
      </c>
    </row>
    <row r="2431" spans="1:27" x14ac:dyDescent="0.45">
      <c r="A2431" t="s">
        <v>54</v>
      </c>
      <c r="B2431" t="s">
        <v>57</v>
      </c>
      <c r="C2431" t="s">
        <v>157</v>
      </c>
      <c r="D2431">
        <v>356</v>
      </c>
      <c r="E2431" s="10">
        <v>823398</v>
      </c>
      <c r="F2431" s="10">
        <v>143319</v>
      </c>
      <c r="G2431" s="10">
        <v>3261992</v>
      </c>
      <c r="H2431" s="10">
        <v>3045067</v>
      </c>
      <c r="I2431" s="10">
        <v>119751</v>
      </c>
      <c r="J2431" s="10">
        <v>144154</v>
      </c>
      <c r="K2431" s="10">
        <v>99688</v>
      </c>
      <c r="L2431" s="10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 s="8">
        <v>-0.67</v>
      </c>
      <c r="W2431" s="10">
        <v>32467</v>
      </c>
      <c r="X2431">
        <v>5</v>
      </c>
      <c r="Y2431" s="4" t="str">
        <f>VLOOKUP(C2431,[1]Sheet1!$B:$D,3,FALSE)</f>
        <v>Finance</v>
      </c>
      <c r="Z2431">
        <f>IFERROR(VLOOKUP(C2431,[2]!LTP,2,FALSE),0)</f>
        <v>295</v>
      </c>
      <c r="AA2431" s="7">
        <f t="shared" si="37"/>
        <v>59</v>
      </c>
    </row>
    <row r="2432" spans="1:27" x14ac:dyDescent="0.45">
      <c r="A2432" t="s">
        <v>54</v>
      </c>
      <c r="B2432" t="s">
        <v>57</v>
      </c>
      <c r="C2432" t="s">
        <v>158</v>
      </c>
      <c r="D2432">
        <v>496</v>
      </c>
      <c r="E2432" s="10">
        <v>800000</v>
      </c>
      <c r="F2432" s="10">
        <v>156101</v>
      </c>
      <c r="G2432" s="10">
        <v>6914043</v>
      </c>
      <c r="H2432" s="10">
        <v>5704777</v>
      </c>
      <c r="I2432" s="10">
        <v>163694</v>
      </c>
      <c r="J2432" s="10">
        <v>238747</v>
      </c>
      <c r="K2432" s="10">
        <v>134453</v>
      </c>
      <c r="L2432" s="10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 s="8">
        <v>-0.76</v>
      </c>
      <c r="W2432" s="10">
        <v>31472</v>
      </c>
      <c r="X2432">
        <v>5</v>
      </c>
      <c r="Y2432" s="4" t="str">
        <f>VLOOKUP(C2432,[1]Sheet1!$B:$D,3,FALSE)</f>
        <v>Finance</v>
      </c>
      <c r="Z2432">
        <f>IFERROR(VLOOKUP(C2432,[2]!LTP,2,FALSE),0)</f>
        <v>429.9</v>
      </c>
      <c r="AA2432" s="7">
        <f t="shared" si="37"/>
        <v>85.97999999999999</v>
      </c>
    </row>
    <row r="2433" spans="1:27" x14ac:dyDescent="0.45">
      <c r="A2433" t="s">
        <v>54</v>
      </c>
      <c r="B2433" t="s">
        <v>57</v>
      </c>
      <c r="C2433" t="s">
        <v>174</v>
      </c>
      <c r="D2433">
        <v>344</v>
      </c>
      <c r="E2433" s="10">
        <v>800000</v>
      </c>
      <c r="F2433" s="10">
        <v>179054</v>
      </c>
      <c r="G2433" s="10">
        <v>3402598</v>
      </c>
      <c r="H2433" s="10">
        <v>3068492</v>
      </c>
      <c r="I2433" s="10">
        <v>117171</v>
      </c>
      <c r="J2433" s="10">
        <v>141175</v>
      </c>
      <c r="K2433" s="10">
        <v>101619</v>
      </c>
      <c r="L2433" s="10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 s="8">
        <v>-0.55000000000000004</v>
      </c>
      <c r="W2433" s="10">
        <v>53110</v>
      </c>
      <c r="X2433">
        <v>9</v>
      </c>
      <c r="Y2433" s="4" t="str">
        <f>VLOOKUP(C2433,[1]Sheet1!$B:$D,3,FALSE)</f>
        <v>Finance</v>
      </c>
      <c r="Z2433">
        <f>IFERROR(VLOOKUP(C2433,[2]!LTP,2,FALSE),0)</f>
        <v>304</v>
      </c>
      <c r="AA2433" s="7">
        <f t="shared" si="37"/>
        <v>33.777777777777779</v>
      </c>
    </row>
    <row r="2434" spans="1:27" x14ac:dyDescent="0.45">
      <c r="A2434" t="s">
        <v>54</v>
      </c>
      <c r="B2434" t="s">
        <v>57</v>
      </c>
      <c r="C2434" t="s">
        <v>159</v>
      </c>
      <c r="D2434">
        <v>508</v>
      </c>
      <c r="E2434" s="10">
        <v>882172</v>
      </c>
      <c r="F2434" s="10">
        <v>307953</v>
      </c>
      <c r="G2434" s="10">
        <v>9858138</v>
      </c>
      <c r="H2434" s="10">
        <v>8036921</v>
      </c>
      <c r="I2434" s="10">
        <v>249983</v>
      </c>
      <c r="J2434" s="10">
        <v>314428</v>
      </c>
      <c r="K2434" s="10">
        <v>159605</v>
      </c>
      <c r="L2434" s="10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 s="8">
        <v>-0.59</v>
      </c>
      <c r="W2434" s="10">
        <v>95519</v>
      </c>
      <c r="X2434">
        <v>14</v>
      </c>
      <c r="Y2434" s="4" t="str">
        <f>VLOOKUP(C2434,[1]Sheet1!$B:$D,3,FALSE)</f>
        <v>Finance</v>
      </c>
      <c r="Z2434">
        <f>IFERROR(VLOOKUP(C2434,[2]!LTP,2,FALSE),0)</f>
        <v>405</v>
      </c>
      <c r="AA2434" s="7">
        <f t="shared" ref="AA2434:AA2497" si="38">IFERROR(Z2434/M2434,0)</f>
        <v>28.928571428571427</v>
      </c>
    </row>
    <row r="2435" spans="1:27" x14ac:dyDescent="0.45">
      <c r="A2435" t="s">
        <v>54</v>
      </c>
      <c r="B2435" t="s">
        <v>57</v>
      </c>
      <c r="C2435" t="s">
        <v>160</v>
      </c>
      <c r="D2435">
        <v>146</v>
      </c>
      <c r="E2435" s="10">
        <v>849531</v>
      </c>
      <c r="F2435" s="10">
        <v>61748</v>
      </c>
      <c r="G2435" s="10">
        <v>1017180</v>
      </c>
      <c r="H2435" s="10">
        <v>1168970</v>
      </c>
      <c r="I2435" s="10">
        <v>66905</v>
      </c>
      <c r="J2435" s="10">
        <v>73168</v>
      </c>
      <c r="K2435" s="10">
        <v>49764</v>
      </c>
      <c r="L2435" s="10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 s="8">
        <v>-0.69</v>
      </c>
      <c r="W2435" s="10">
        <v>5438</v>
      </c>
      <c r="X2435">
        <v>1</v>
      </c>
      <c r="Y2435" s="4" t="str">
        <f>VLOOKUP(C2435,[1]Sheet1!$B:$D,3,FALSE)</f>
        <v>Delist</v>
      </c>
      <c r="Z2435">
        <f>IFERROR(VLOOKUP(C2435,[2]!LTP,2,FALSE),0)</f>
        <v>0</v>
      </c>
      <c r="AA2435" s="7">
        <f t="shared" si="38"/>
        <v>0</v>
      </c>
    </row>
    <row r="2436" spans="1:27" x14ac:dyDescent="0.45">
      <c r="A2436" t="s">
        <v>54</v>
      </c>
      <c r="B2436" t="s">
        <v>57</v>
      </c>
      <c r="C2436" t="s">
        <v>161</v>
      </c>
      <c r="D2436">
        <v>424</v>
      </c>
      <c r="E2436" s="10">
        <v>492140</v>
      </c>
      <c r="F2436" s="10">
        <v>227514</v>
      </c>
      <c r="G2436" s="10">
        <v>1982250</v>
      </c>
      <c r="H2436" s="10">
        <v>2038895</v>
      </c>
      <c r="I2436" s="10">
        <v>108826</v>
      </c>
      <c r="J2436" s="10">
        <v>121766</v>
      </c>
      <c r="K2436" s="10">
        <v>99271</v>
      </c>
      <c r="L2436" s="10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 s="8">
        <v>-0.47</v>
      </c>
      <c r="W2436" s="10">
        <v>56807</v>
      </c>
      <c r="X2436">
        <v>15</v>
      </c>
      <c r="Y2436" s="4" t="str">
        <f>VLOOKUP(C2436,[1]Sheet1!$B:$D,3,FALSE)</f>
        <v>Finance</v>
      </c>
      <c r="Z2436">
        <f>IFERROR(VLOOKUP(C2436,[2]!LTP,2,FALSE),0)</f>
        <v>349.1</v>
      </c>
      <c r="AA2436" s="7">
        <f t="shared" si="38"/>
        <v>23.273333333333333</v>
      </c>
    </row>
    <row r="2437" spans="1:27" x14ac:dyDescent="0.45">
      <c r="A2437" t="s">
        <v>54</v>
      </c>
      <c r="B2437" t="s">
        <v>57</v>
      </c>
      <c r="C2437" t="s">
        <v>175</v>
      </c>
      <c r="D2437">
        <v>126</v>
      </c>
      <c r="E2437" s="10">
        <v>236875</v>
      </c>
      <c r="F2437" s="10">
        <v>-117435</v>
      </c>
      <c r="G2437" s="10">
        <v>312265</v>
      </c>
      <c r="H2437" s="10">
        <v>486290</v>
      </c>
      <c r="I2437" s="10">
        <v>8070</v>
      </c>
      <c r="J2437" s="10">
        <v>9268</v>
      </c>
      <c r="K2437" s="10">
        <v>-10219</v>
      </c>
      <c r="L2437" s="10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 s="8">
        <v>0</v>
      </c>
      <c r="W2437" s="10">
        <v>-41847</v>
      </c>
      <c r="X2437">
        <v>-24</v>
      </c>
      <c r="Y2437" s="4" t="str">
        <f>VLOOKUP(C2437,[1]Sheet1!$B:$D,3,FALSE)</f>
        <v>Delist</v>
      </c>
      <c r="Z2437">
        <f>IFERROR(VLOOKUP(C2437,[2]!LTP,2,FALSE),0)</f>
        <v>0</v>
      </c>
      <c r="AA2437" s="7">
        <f t="shared" si="38"/>
        <v>0</v>
      </c>
    </row>
    <row r="2438" spans="1:27" x14ac:dyDescent="0.45">
      <c r="A2438" t="s">
        <v>54</v>
      </c>
      <c r="B2438" t="s">
        <v>57</v>
      </c>
      <c r="C2438" t="s">
        <v>162</v>
      </c>
      <c r="D2438">
        <v>498</v>
      </c>
      <c r="E2438" s="10">
        <v>804060</v>
      </c>
      <c r="F2438" s="10">
        <v>146478</v>
      </c>
      <c r="G2438" s="10">
        <v>6547648</v>
      </c>
      <c r="H2438" s="10">
        <v>5845537</v>
      </c>
      <c r="I2438" s="10">
        <v>189449</v>
      </c>
      <c r="J2438" s="10">
        <v>217446</v>
      </c>
      <c r="K2438" s="10">
        <v>128045</v>
      </c>
      <c r="L2438" s="10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 s="8">
        <v>-0.73</v>
      </c>
      <c r="W2438" s="10">
        <v>40351</v>
      </c>
      <c r="X2438">
        <v>7</v>
      </c>
      <c r="Y2438" s="4" t="str">
        <f>VLOOKUP(C2438,[1]Sheet1!$B:$D,3,FALSE)</f>
        <v>Finance</v>
      </c>
      <c r="Z2438">
        <f>IFERROR(VLOOKUP(C2438,[2]!LTP,2,FALSE),0)</f>
        <v>438</v>
      </c>
      <c r="AA2438" s="7">
        <f t="shared" si="38"/>
        <v>62.571428571428569</v>
      </c>
    </row>
    <row r="2439" spans="1:27" x14ac:dyDescent="0.45">
      <c r="A2439" t="s">
        <v>54</v>
      </c>
      <c r="B2439" t="s">
        <v>57</v>
      </c>
      <c r="C2439" t="s">
        <v>178</v>
      </c>
      <c r="D2439">
        <v>347.8</v>
      </c>
      <c r="E2439" s="10">
        <v>41474</v>
      </c>
      <c r="F2439" s="10">
        <v>27328</v>
      </c>
      <c r="G2439" s="10">
        <v>219766</v>
      </c>
      <c r="H2439" s="10">
        <v>223644</v>
      </c>
      <c r="I2439" s="10">
        <v>10019</v>
      </c>
      <c r="J2439" s="10">
        <v>12019</v>
      </c>
      <c r="K2439" s="10">
        <v>6718</v>
      </c>
      <c r="L2439" s="10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 s="8">
        <v>-0.5</v>
      </c>
      <c r="W2439">
        <v>0</v>
      </c>
      <c r="X2439">
        <v>0</v>
      </c>
      <c r="Y2439" s="4" t="str">
        <f>VLOOKUP(C2439,[1]Sheet1!$B:$D,3,FALSE)</f>
        <v>Finance</v>
      </c>
      <c r="Z2439">
        <f>IFERROR(VLOOKUP(C2439,[2]!LTP,2,FALSE),0)</f>
        <v>317</v>
      </c>
      <c r="AA2439" s="7">
        <f t="shared" si="38"/>
        <v>39.625</v>
      </c>
    </row>
    <row r="2440" spans="1:27" x14ac:dyDescent="0.45">
      <c r="A2440" t="s">
        <v>54</v>
      </c>
      <c r="B2440" t="s">
        <v>57</v>
      </c>
      <c r="C2440" t="s">
        <v>163</v>
      </c>
      <c r="D2440">
        <v>405</v>
      </c>
      <c r="E2440" s="10">
        <v>857273</v>
      </c>
      <c r="F2440" s="10">
        <v>312020</v>
      </c>
      <c r="G2440" s="10">
        <v>5653702</v>
      </c>
      <c r="H2440" s="10">
        <v>5206653</v>
      </c>
      <c r="I2440" s="10">
        <v>186334</v>
      </c>
      <c r="J2440" s="10">
        <v>217649</v>
      </c>
      <c r="K2440" s="10">
        <v>119489</v>
      </c>
      <c r="L2440" s="1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 s="8">
        <v>-0.56999999999999995</v>
      </c>
      <c r="W2440" s="10">
        <v>62818</v>
      </c>
      <c r="X2440">
        <v>10</v>
      </c>
      <c r="Y2440" s="4" t="str">
        <f>VLOOKUP(C2440,[1]Sheet1!$B:$D,3,FALSE)</f>
        <v>Finance</v>
      </c>
      <c r="Z2440">
        <f>IFERROR(VLOOKUP(C2440,[2]!LTP,2,FALSE),0)</f>
        <v>342</v>
      </c>
      <c r="AA2440" s="7">
        <f t="shared" si="38"/>
        <v>34.200000000000003</v>
      </c>
    </row>
    <row r="2441" spans="1:27" x14ac:dyDescent="0.45">
      <c r="A2441" t="s">
        <v>54</v>
      </c>
      <c r="B2441" t="s">
        <v>57</v>
      </c>
      <c r="C2441" t="s">
        <v>164</v>
      </c>
      <c r="D2441">
        <v>306</v>
      </c>
      <c r="E2441" s="10">
        <v>712105</v>
      </c>
      <c r="F2441" s="10">
        <v>42509</v>
      </c>
      <c r="G2441" s="10">
        <v>827266</v>
      </c>
      <c r="H2441" s="10">
        <v>884498</v>
      </c>
      <c r="I2441" s="10">
        <v>41277</v>
      </c>
      <c r="J2441" s="10">
        <v>48414</v>
      </c>
      <c r="K2441" s="10">
        <v>25739</v>
      </c>
      <c r="L2441" s="10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 s="8">
        <v>-0.63</v>
      </c>
      <c r="W2441" s="10">
        <v>29191</v>
      </c>
      <c r="X2441">
        <v>5</v>
      </c>
      <c r="Y2441" s="4" t="str">
        <f>VLOOKUP(C2441,[1]Sheet1!$B:$D,3,FALSE)</f>
        <v>Finance</v>
      </c>
      <c r="Z2441">
        <f>IFERROR(VLOOKUP(C2441,[2]!LTP,2,FALSE),0)</f>
        <v>293</v>
      </c>
      <c r="AA2441" s="7">
        <f t="shared" si="38"/>
        <v>58.6</v>
      </c>
    </row>
    <row r="2442" spans="1:27" x14ac:dyDescent="0.45">
      <c r="A2442" t="s">
        <v>54</v>
      </c>
      <c r="B2442" t="s">
        <v>57</v>
      </c>
      <c r="C2442" t="s">
        <v>165</v>
      </c>
      <c r="D2442">
        <v>210</v>
      </c>
      <c r="E2442" s="10">
        <v>460816</v>
      </c>
      <c r="F2442" s="10">
        <v>167073</v>
      </c>
      <c r="G2442" s="10">
        <v>6174118</v>
      </c>
      <c r="H2442" s="10">
        <v>4444155</v>
      </c>
      <c r="I2442" s="10">
        <v>108709</v>
      </c>
      <c r="J2442" s="10">
        <v>271667</v>
      </c>
      <c r="K2442" s="10">
        <v>183564</v>
      </c>
      <c r="L2442" s="10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 s="8">
        <v>0.18</v>
      </c>
      <c r="W2442" s="10">
        <v>69082</v>
      </c>
      <c r="X2442">
        <v>20</v>
      </c>
      <c r="Y2442" s="4" t="str">
        <f>VLOOKUP(C2442,[1]Sheet1!$B:$D,3,FALSE)</f>
        <v>Delist</v>
      </c>
      <c r="Z2442">
        <f>IFERROR(VLOOKUP(C2442,[2]!LTP,2,FALSE),0)</f>
        <v>0</v>
      </c>
      <c r="AA2442" s="7">
        <f t="shared" si="38"/>
        <v>0</v>
      </c>
    </row>
    <row r="2443" spans="1:27" x14ac:dyDescent="0.45">
      <c r="A2443" t="s">
        <v>54</v>
      </c>
      <c r="B2443" t="s">
        <v>57</v>
      </c>
      <c r="C2443" t="s">
        <v>166</v>
      </c>
      <c r="D2443">
        <v>381.3</v>
      </c>
      <c r="E2443" s="10">
        <v>810000</v>
      </c>
      <c r="F2443" s="10">
        <v>256011</v>
      </c>
      <c r="G2443" s="10">
        <v>4423329</v>
      </c>
      <c r="H2443" s="10">
        <v>4101925</v>
      </c>
      <c r="I2443" s="10">
        <v>185117</v>
      </c>
      <c r="J2443" s="10">
        <v>215347</v>
      </c>
      <c r="K2443" s="10">
        <v>160138</v>
      </c>
      <c r="L2443" s="10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 s="8">
        <v>-0.43</v>
      </c>
      <c r="W2443" s="10">
        <v>95734</v>
      </c>
      <c r="X2443">
        <v>16</v>
      </c>
      <c r="Y2443" s="4" t="str">
        <f>VLOOKUP(C2443,[1]Sheet1!$B:$D,3,FALSE)</f>
        <v>Finance</v>
      </c>
      <c r="Z2443">
        <f>IFERROR(VLOOKUP(C2443,[2]!LTP,2,FALSE),0)</f>
        <v>304.89999999999998</v>
      </c>
      <c r="AA2443" s="7">
        <f t="shared" si="38"/>
        <v>19.056249999999999</v>
      </c>
    </row>
    <row r="2444" spans="1:27" x14ac:dyDescent="0.45">
      <c r="A2444" t="s">
        <v>54</v>
      </c>
      <c r="B2444" t="s">
        <v>57</v>
      </c>
      <c r="C2444" t="s">
        <v>169</v>
      </c>
      <c r="D2444">
        <v>423</v>
      </c>
      <c r="E2444" s="10">
        <v>1010519</v>
      </c>
      <c r="F2444" s="10">
        <v>421943</v>
      </c>
      <c r="G2444" s="10">
        <v>6260737</v>
      </c>
      <c r="H2444" s="10">
        <v>5521955</v>
      </c>
      <c r="I2444" s="10">
        <v>206346</v>
      </c>
      <c r="J2444" s="10">
        <v>242602</v>
      </c>
      <c r="K2444" s="10">
        <v>126967</v>
      </c>
      <c r="L2444" s="10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 s="8">
        <v>-0.65</v>
      </c>
      <c r="W2444" s="10">
        <v>51248</v>
      </c>
      <c r="X2444">
        <v>7</v>
      </c>
      <c r="Y2444" s="4" t="str">
        <f>VLOOKUP(C2444,[1]Sheet1!$B:$D,3,FALSE)</f>
        <v>Delist</v>
      </c>
      <c r="Z2444">
        <f>IFERROR(VLOOKUP(C2444,[2]!LTP,2,FALSE),0)</f>
        <v>0</v>
      </c>
      <c r="AA2444" s="7">
        <f t="shared" si="38"/>
        <v>0</v>
      </c>
    </row>
    <row r="2445" spans="1:27" x14ac:dyDescent="0.45">
      <c r="A2445" t="s">
        <v>54</v>
      </c>
      <c r="B2445" t="s">
        <v>57</v>
      </c>
      <c r="C2445" t="s">
        <v>170</v>
      </c>
      <c r="D2445">
        <v>354</v>
      </c>
      <c r="E2445" s="10">
        <v>832416</v>
      </c>
      <c r="F2445" s="10">
        <v>262828</v>
      </c>
      <c r="G2445" s="10">
        <v>3817605</v>
      </c>
      <c r="H2445" s="10">
        <v>3467945</v>
      </c>
      <c r="I2445" s="10">
        <v>135237</v>
      </c>
      <c r="J2445" s="10">
        <v>155211</v>
      </c>
      <c r="K2445" s="10">
        <v>95835</v>
      </c>
      <c r="L2445" s="10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 s="8">
        <v>-0.68</v>
      </c>
      <c r="W2445" s="10">
        <v>27135</v>
      </c>
      <c r="X2445">
        <v>4</v>
      </c>
      <c r="Y2445" s="4" t="str">
        <f>VLOOKUP(C2445,[1]Sheet1!$B:$D,3,FALSE)</f>
        <v>Finance</v>
      </c>
      <c r="Z2445">
        <f>IFERROR(VLOOKUP(C2445,[2]!LTP,2,FALSE),0)</f>
        <v>293</v>
      </c>
      <c r="AA2445" s="7">
        <f t="shared" si="38"/>
        <v>73.25</v>
      </c>
    </row>
    <row r="2446" spans="1:27" x14ac:dyDescent="0.45">
      <c r="A2446" t="s">
        <v>54</v>
      </c>
      <c r="B2446" t="s">
        <v>57</v>
      </c>
      <c r="C2446" t="s">
        <v>171</v>
      </c>
      <c r="D2446">
        <v>464</v>
      </c>
      <c r="E2446" s="10">
        <v>867994</v>
      </c>
      <c r="F2446" s="10">
        <v>352032</v>
      </c>
      <c r="G2446" s="10">
        <v>5823218</v>
      </c>
      <c r="H2446" s="10">
        <v>5158643</v>
      </c>
      <c r="I2446" s="10">
        <v>116223</v>
      </c>
      <c r="J2446" s="10">
        <v>138765</v>
      </c>
      <c r="K2446" s="10">
        <v>6646</v>
      </c>
      <c r="L2446" s="10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 s="8">
        <v>-0.62</v>
      </c>
      <c r="W2446" s="10">
        <v>63535</v>
      </c>
      <c r="X2446">
        <v>10</v>
      </c>
      <c r="Y2446" s="4" t="str">
        <f>VLOOKUP(C2446,[1]Sheet1!$B:$D,3,FALSE)</f>
        <v>Finance</v>
      </c>
      <c r="Z2446">
        <f>IFERROR(VLOOKUP(C2446,[2]!LTP,2,FALSE),0)</f>
        <v>477</v>
      </c>
      <c r="AA2446" s="7">
        <f t="shared" si="38"/>
        <v>47.7</v>
      </c>
    </row>
    <row r="2447" spans="1:27" x14ac:dyDescent="0.45">
      <c r="A2447" t="s">
        <v>54</v>
      </c>
      <c r="B2447" t="s">
        <v>57</v>
      </c>
      <c r="C2447" t="s">
        <v>172</v>
      </c>
      <c r="D2447">
        <v>422</v>
      </c>
      <c r="E2447" s="10">
        <v>810016</v>
      </c>
      <c r="F2447" s="10">
        <v>-104945</v>
      </c>
      <c r="G2447" s="10">
        <v>2280314</v>
      </c>
      <c r="H2447" s="10">
        <v>2182340</v>
      </c>
      <c r="I2447" s="10">
        <v>107178</v>
      </c>
      <c r="J2447" s="10">
        <v>120267</v>
      </c>
      <c r="K2447" s="10">
        <v>32955</v>
      </c>
      <c r="L2447" s="10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 s="8">
        <v>-0.63</v>
      </c>
      <c r="W2447" s="10">
        <v>77314</v>
      </c>
      <c r="X2447">
        <v>13</v>
      </c>
      <c r="Y2447" s="4" t="str">
        <f>VLOOKUP(C2447,[1]Sheet1!$B:$D,3,FALSE)</f>
        <v>Finance</v>
      </c>
      <c r="Z2447">
        <f>IFERROR(VLOOKUP(C2447,[2]!LTP,2,FALSE),0)</f>
        <v>303</v>
      </c>
      <c r="AA2447" s="7">
        <f t="shared" si="38"/>
        <v>23.307692307692307</v>
      </c>
    </row>
    <row r="2448" spans="1:27" x14ac:dyDescent="0.45">
      <c r="A2448" t="s">
        <v>54</v>
      </c>
      <c r="B2448" t="s">
        <v>57</v>
      </c>
      <c r="C2448" t="s">
        <v>176</v>
      </c>
      <c r="D2448">
        <v>101</v>
      </c>
      <c r="E2448" s="10">
        <v>402142</v>
      </c>
      <c r="F2448" s="10">
        <v>-187167</v>
      </c>
      <c r="G2448" s="10">
        <v>106599</v>
      </c>
      <c r="H2448" s="10">
        <v>159292</v>
      </c>
      <c r="I2448" s="10">
        <v>9697</v>
      </c>
      <c r="J2448" s="10">
        <v>11613</v>
      </c>
      <c r="K2448" s="10">
        <v>-12212</v>
      </c>
      <c r="L2448" s="10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 s="8">
        <v>-0.39</v>
      </c>
      <c r="W2448" s="10">
        <v>9495</v>
      </c>
      <c r="X2448">
        <v>3</v>
      </c>
      <c r="Y2448" s="4" t="str">
        <f>VLOOKUP(C2448,[1]Sheet1!$B:$D,3,FALSE)</f>
        <v>Delist</v>
      </c>
      <c r="Z2448">
        <f>IFERROR(VLOOKUP(C2448,[2]!LTP,2,FALSE),0)</f>
        <v>0</v>
      </c>
      <c r="AA2448" s="7">
        <f t="shared" si="38"/>
        <v>0</v>
      </c>
    </row>
    <row r="2449" spans="1:27" x14ac:dyDescent="0.45">
      <c r="A2449" t="s">
        <v>54</v>
      </c>
      <c r="B2449" t="s">
        <v>57</v>
      </c>
      <c r="C2449" t="s">
        <v>173</v>
      </c>
      <c r="D2449">
        <v>116</v>
      </c>
      <c r="E2449" s="10">
        <v>300000</v>
      </c>
      <c r="F2449" s="10">
        <v>-75790</v>
      </c>
      <c r="G2449" s="10">
        <v>338287</v>
      </c>
      <c r="H2449" s="10">
        <v>377412</v>
      </c>
      <c r="I2449" s="10">
        <v>18520</v>
      </c>
      <c r="J2449" s="10">
        <v>33091</v>
      </c>
      <c r="K2449" s="10">
        <v>17786</v>
      </c>
      <c r="L2449" s="10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 s="8">
        <v>0.05</v>
      </c>
      <c r="W2449" s="10">
        <v>19859</v>
      </c>
      <c r="X2449">
        <v>9</v>
      </c>
      <c r="Y2449" s="4" t="str">
        <f>VLOOKUP(C2449,[1]Sheet1!$B:$D,3,FALSE)</f>
        <v>Delist</v>
      </c>
      <c r="Z2449">
        <f>IFERROR(VLOOKUP(C2449,[2]!LTP,2,FALSE),0)</f>
        <v>0</v>
      </c>
      <c r="AA2449" s="7">
        <f t="shared" si="38"/>
        <v>0</v>
      </c>
    </row>
    <row r="2450" spans="1:27" x14ac:dyDescent="0.45">
      <c r="A2450" t="s">
        <v>54</v>
      </c>
      <c r="B2450" t="s">
        <v>57</v>
      </c>
      <c r="C2450" t="s">
        <v>179</v>
      </c>
      <c r="D2450">
        <v>296</v>
      </c>
      <c r="E2450" s="10">
        <v>265674</v>
      </c>
      <c r="F2450" s="10">
        <v>-226893</v>
      </c>
      <c r="G2450" s="10">
        <v>74862</v>
      </c>
      <c r="H2450" s="10">
        <v>174314</v>
      </c>
      <c r="I2450" s="10">
        <v>6173</v>
      </c>
      <c r="J2450" s="10">
        <v>6197</v>
      </c>
      <c r="K2450" s="10">
        <v>-2656</v>
      </c>
      <c r="L2450" s="1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 s="10">
        <v>1882</v>
      </c>
      <c r="S2450">
        <v>100</v>
      </c>
      <c r="T2450">
        <v>15</v>
      </c>
      <c r="U2450">
        <v>32</v>
      </c>
      <c r="V2450" s="8">
        <v>-0.89</v>
      </c>
      <c r="W2450" s="10">
        <v>6373</v>
      </c>
      <c r="X2450">
        <v>3</v>
      </c>
      <c r="Y2450" s="4" t="str">
        <f>VLOOKUP(C2450,[1]Sheet1!$B:$D,3,FALSE)</f>
        <v>Finance</v>
      </c>
      <c r="Z2450">
        <f>IFERROR(VLOOKUP(C2450,[2]!LTP,2,FALSE),0)</f>
        <v>270</v>
      </c>
      <c r="AA2450" s="7">
        <f t="shared" si="38"/>
        <v>90</v>
      </c>
    </row>
    <row r="2451" spans="1:27" x14ac:dyDescent="0.45">
      <c r="A2451" t="s">
        <v>55</v>
      </c>
      <c r="B2451" t="s">
        <v>57</v>
      </c>
      <c r="C2451" t="s">
        <v>157</v>
      </c>
      <c r="D2451">
        <v>356</v>
      </c>
      <c r="E2451" s="10">
        <v>823398</v>
      </c>
      <c r="F2451" s="10">
        <v>194336</v>
      </c>
      <c r="G2451" s="10">
        <v>3651459</v>
      </c>
      <c r="H2451" s="10">
        <v>3226490</v>
      </c>
      <c r="I2451" s="10">
        <v>192596</v>
      </c>
      <c r="J2451" s="10">
        <v>228445</v>
      </c>
      <c r="K2451" s="10">
        <v>153159</v>
      </c>
      <c r="L2451" s="10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 s="8">
        <v>-0.53</v>
      </c>
      <c r="W2451" s="10">
        <v>57411</v>
      </c>
      <c r="X2451">
        <v>7</v>
      </c>
      <c r="Y2451" s="4" t="str">
        <f>VLOOKUP(C2451,[1]Sheet1!$B:$D,3,FALSE)</f>
        <v>Finance</v>
      </c>
      <c r="Z2451">
        <f>IFERROR(VLOOKUP(C2451,[2]!LTP,2,FALSE),0)</f>
        <v>295</v>
      </c>
      <c r="AA2451" s="7">
        <f t="shared" si="38"/>
        <v>29.5</v>
      </c>
    </row>
    <row r="2452" spans="1:27" x14ac:dyDescent="0.45">
      <c r="A2452" t="s">
        <v>55</v>
      </c>
      <c r="B2452" t="s">
        <v>57</v>
      </c>
      <c r="C2452" t="s">
        <v>158</v>
      </c>
      <c r="D2452">
        <v>496</v>
      </c>
      <c r="E2452" s="10">
        <v>800000</v>
      </c>
      <c r="F2452" s="10">
        <v>460555</v>
      </c>
      <c r="G2452" s="10">
        <v>6895614</v>
      </c>
      <c r="H2452" s="10">
        <v>5789494</v>
      </c>
      <c r="I2452" s="10">
        <v>249321</v>
      </c>
      <c r="J2452" s="10">
        <v>362507</v>
      </c>
      <c r="K2452" s="10">
        <v>166087</v>
      </c>
      <c r="L2452" s="10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 s="8">
        <v>-0.48</v>
      </c>
      <c r="W2452" s="10">
        <v>47406</v>
      </c>
      <c r="X2452">
        <v>6</v>
      </c>
      <c r="Y2452" s="4" t="str">
        <f>VLOOKUP(C2452,[1]Sheet1!$B:$D,3,FALSE)</f>
        <v>Finance</v>
      </c>
      <c r="Z2452">
        <f>IFERROR(VLOOKUP(C2452,[2]!LTP,2,FALSE),0)</f>
        <v>429.9</v>
      </c>
      <c r="AA2452" s="7">
        <f t="shared" si="38"/>
        <v>22.626315789473683</v>
      </c>
    </row>
    <row r="2453" spans="1:27" x14ac:dyDescent="0.45">
      <c r="A2453" t="s">
        <v>55</v>
      </c>
      <c r="B2453" t="s">
        <v>57</v>
      </c>
      <c r="C2453" t="s">
        <v>174</v>
      </c>
      <c r="D2453">
        <v>344</v>
      </c>
      <c r="E2453" s="10">
        <v>800000</v>
      </c>
      <c r="F2453" s="10">
        <v>205102</v>
      </c>
      <c r="G2453" s="10">
        <v>3619912</v>
      </c>
      <c r="H2453" s="10">
        <v>3150085</v>
      </c>
      <c r="I2453" s="10">
        <v>166602</v>
      </c>
      <c r="J2453" s="10">
        <v>200000</v>
      </c>
      <c r="K2453" s="10">
        <v>137763</v>
      </c>
      <c r="L2453" s="10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 s="8">
        <v>-0.51</v>
      </c>
      <c r="W2453" s="10">
        <v>79591</v>
      </c>
      <c r="X2453">
        <v>10</v>
      </c>
      <c r="Y2453" s="4" t="str">
        <f>VLOOKUP(C2453,[1]Sheet1!$B:$D,3,FALSE)</f>
        <v>Finance</v>
      </c>
      <c r="Z2453">
        <f>IFERROR(VLOOKUP(C2453,[2]!LTP,2,FALSE),0)</f>
        <v>304</v>
      </c>
      <c r="AA2453" s="7">
        <f t="shared" si="38"/>
        <v>30.4</v>
      </c>
    </row>
    <row r="2454" spans="1:27" x14ac:dyDescent="0.45">
      <c r="A2454" t="s">
        <v>55</v>
      </c>
      <c r="B2454" t="s">
        <v>57</v>
      </c>
      <c r="C2454" t="s">
        <v>159</v>
      </c>
      <c r="D2454">
        <v>508</v>
      </c>
      <c r="E2454" s="10">
        <v>882172</v>
      </c>
      <c r="F2454" s="10">
        <v>351420</v>
      </c>
      <c r="G2454" s="10">
        <v>10932872</v>
      </c>
      <c r="H2454" s="10">
        <v>8713492</v>
      </c>
      <c r="I2454" s="10">
        <v>354642</v>
      </c>
      <c r="J2454" s="10">
        <v>448916</v>
      </c>
      <c r="K2454" s="10">
        <v>223548</v>
      </c>
      <c r="L2454" s="10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 s="8">
        <v>-0.56000000000000005</v>
      </c>
      <c r="W2454" s="10">
        <v>140233</v>
      </c>
      <c r="X2454">
        <v>16</v>
      </c>
      <c r="Y2454" s="4" t="str">
        <f>VLOOKUP(C2454,[1]Sheet1!$B:$D,3,FALSE)</f>
        <v>Finance</v>
      </c>
      <c r="Z2454">
        <f>IFERROR(VLOOKUP(C2454,[2]!LTP,2,FALSE),0)</f>
        <v>405</v>
      </c>
      <c r="AA2454" s="7">
        <f t="shared" si="38"/>
        <v>25.3125</v>
      </c>
    </row>
    <row r="2455" spans="1:27" x14ac:dyDescent="0.45">
      <c r="A2455" t="s">
        <v>55</v>
      </c>
      <c r="B2455" t="s">
        <v>57</v>
      </c>
      <c r="C2455" t="s">
        <v>161</v>
      </c>
      <c r="D2455">
        <v>420</v>
      </c>
      <c r="E2455" s="10">
        <v>492140</v>
      </c>
      <c r="F2455" s="10">
        <v>286759</v>
      </c>
      <c r="G2455" s="10">
        <v>2038370</v>
      </c>
      <c r="H2455" s="10">
        <v>2117784</v>
      </c>
      <c r="I2455" s="10">
        <v>164913</v>
      </c>
      <c r="J2455" s="10">
        <v>183165</v>
      </c>
      <c r="K2455" s="10">
        <v>149400</v>
      </c>
      <c r="L2455" s="10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 s="8">
        <v>-0.31</v>
      </c>
      <c r="W2455" s="10">
        <v>88155</v>
      </c>
      <c r="X2455">
        <v>18</v>
      </c>
      <c r="Y2455" s="4" t="str">
        <f>VLOOKUP(C2455,[1]Sheet1!$B:$D,3,FALSE)</f>
        <v>Finance</v>
      </c>
      <c r="Z2455">
        <f>IFERROR(VLOOKUP(C2455,[2]!LTP,2,FALSE),0)</f>
        <v>349.1</v>
      </c>
      <c r="AA2455" s="7">
        <f t="shared" si="38"/>
        <v>14.545833333333334</v>
      </c>
    </row>
    <row r="2456" spans="1:27" x14ac:dyDescent="0.45">
      <c r="A2456" t="s">
        <v>55</v>
      </c>
      <c r="B2456" t="s">
        <v>57</v>
      </c>
      <c r="C2456" t="s">
        <v>175</v>
      </c>
      <c r="D2456">
        <v>126</v>
      </c>
      <c r="E2456" s="10">
        <v>236875</v>
      </c>
      <c r="F2456" s="10">
        <v>-96380</v>
      </c>
      <c r="G2456" s="10">
        <v>304366</v>
      </c>
      <c r="H2456" s="10">
        <v>449161</v>
      </c>
      <c r="I2456" s="10">
        <v>37465</v>
      </c>
      <c r="J2456" s="10">
        <v>38982</v>
      </c>
      <c r="K2456" s="10">
        <v>6970</v>
      </c>
      <c r="L2456" s="10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 s="8">
        <v>0</v>
      </c>
      <c r="W2456" s="10">
        <v>-13491</v>
      </c>
      <c r="X2456">
        <v>-6</v>
      </c>
      <c r="Y2456" s="4" t="str">
        <f>VLOOKUP(C2456,[1]Sheet1!$B:$D,3,FALSE)</f>
        <v>Delist</v>
      </c>
      <c r="Z2456">
        <f>IFERROR(VLOOKUP(C2456,[2]!LTP,2,FALSE),0)</f>
        <v>0</v>
      </c>
      <c r="AA2456" s="7">
        <f t="shared" si="38"/>
        <v>0</v>
      </c>
    </row>
    <row r="2457" spans="1:27" x14ac:dyDescent="0.45">
      <c r="A2457" t="s">
        <v>55</v>
      </c>
      <c r="B2457" t="s">
        <v>57</v>
      </c>
      <c r="C2457" t="s">
        <v>162</v>
      </c>
      <c r="D2457">
        <v>498</v>
      </c>
      <c r="E2457" s="10">
        <v>804060</v>
      </c>
      <c r="F2457" s="10">
        <v>376522</v>
      </c>
      <c r="G2457" s="10">
        <v>4789346</v>
      </c>
      <c r="H2457" s="10">
        <v>5572722</v>
      </c>
      <c r="I2457" s="10">
        <v>341976</v>
      </c>
      <c r="J2457" s="10">
        <v>383913</v>
      </c>
      <c r="K2457" s="10">
        <v>233404</v>
      </c>
      <c r="L2457" s="10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 s="8">
        <v>-0.53</v>
      </c>
      <c r="W2457" s="10">
        <v>133189</v>
      </c>
      <c r="X2457">
        <v>17</v>
      </c>
      <c r="Y2457" s="4" t="str">
        <f>VLOOKUP(C2457,[1]Sheet1!$B:$D,3,FALSE)</f>
        <v>Finance</v>
      </c>
      <c r="Z2457">
        <f>IFERROR(VLOOKUP(C2457,[2]!LTP,2,FALSE),0)</f>
        <v>438</v>
      </c>
      <c r="AA2457" s="7">
        <f t="shared" si="38"/>
        <v>25.764705882352942</v>
      </c>
    </row>
    <row r="2458" spans="1:27" x14ac:dyDescent="0.45">
      <c r="A2458" t="s">
        <v>55</v>
      </c>
      <c r="B2458" t="s">
        <v>57</v>
      </c>
      <c r="C2458" t="s">
        <v>178</v>
      </c>
      <c r="D2458">
        <v>347.8</v>
      </c>
      <c r="E2458" s="10">
        <v>41474</v>
      </c>
      <c r="F2458" s="10">
        <v>30799</v>
      </c>
      <c r="G2458" s="10">
        <v>213198</v>
      </c>
      <c r="H2458" s="10">
        <v>219474</v>
      </c>
      <c r="I2458" s="10">
        <v>15731</v>
      </c>
      <c r="J2458" s="10">
        <v>18247</v>
      </c>
      <c r="K2458" s="10">
        <v>11719</v>
      </c>
      <c r="L2458" s="10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 s="8">
        <v>-0.16</v>
      </c>
      <c r="W2458">
        <v>0</v>
      </c>
      <c r="X2458">
        <v>0</v>
      </c>
      <c r="Y2458" s="4" t="str">
        <f>VLOOKUP(C2458,[1]Sheet1!$B:$D,3,FALSE)</f>
        <v>Finance</v>
      </c>
      <c r="Z2458">
        <f>IFERROR(VLOOKUP(C2458,[2]!LTP,2,FALSE),0)</f>
        <v>317</v>
      </c>
      <c r="AA2458" s="7">
        <f t="shared" si="38"/>
        <v>14.409090909090908</v>
      </c>
    </row>
    <row r="2459" spans="1:27" x14ac:dyDescent="0.45">
      <c r="A2459" t="s">
        <v>55</v>
      </c>
      <c r="B2459" t="s">
        <v>57</v>
      </c>
      <c r="C2459" t="s">
        <v>180</v>
      </c>
      <c r="D2459">
        <v>521</v>
      </c>
      <c r="E2459" s="10">
        <v>135801</v>
      </c>
      <c r="F2459" s="10">
        <v>62865</v>
      </c>
      <c r="G2459" s="10">
        <v>44810</v>
      </c>
      <c r="H2459">
        <v>0</v>
      </c>
      <c r="I2459" s="10">
        <v>21340</v>
      </c>
      <c r="J2459" s="10">
        <v>22451</v>
      </c>
      <c r="K2459" s="10">
        <v>6510</v>
      </c>
      <c r="L2459" s="10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 s="8">
        <v>-0.73</v>
      </c>
      <c r="W2459">
        <v>0</v>
      </c>
      <c r="X2459">
        <v>0</v>
      </c>
      <c r="Y2459" s="4" t="str">
        <f>VLOOKUP(C2459,[1]Sheet1!$B:$D,3,FALSE)</f>
        <v>Finance</v>
      </c>
      <c r="Z2459">
        <f>IFERROR(VLOOKUP(C2459,[2]!LTP,2,FALSE),0)</f>
        <v>273.89999999999998</v>
      </c>
      <c r="AA2459" s="7">
        <f t="shared" si="38"/>
        <v>45.65</v>
      </c>
    </row>
    <row r="2460" spans="1:27" x14ac:dyDescent="0.45">
      <c r="A2460" t="s">
        <v>55</v>
      </c>
      <c r="B2460" t="s">
        <v>57</v>
      </c>
      <c r="C2460" t="s">
        <v>163</v>
      </c>
      <c r="D2460">
        <v>405</v>
      </c>
      <c r="E2460" s="10">
        <v>857273</v>
      </c>
      <c r="F2460" s="10">
        <v>341103</v>
      </c>
      <c r="G2460" s="10">
        <v>6291677</v>
      </c>
      <c r="H2460" s="10">
        <v>5775702</v>
      </c>
      <c r="I2460" s="10">
        <v>266438</v>
      </c>
      <c r="J2460" s="10">
        <v>309803</v>
      </c>
      <c r="K2460" s="10">
        <v>162407</v>
      </c>
      <c r="L2460" s="1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 s="8">
        <v>-0.55000000000000004</v>
      </c>
      <c r="W2460" s="10">
        <v>62781</v>
      </c>
      <c r="X2460">
        <v>7</v>
      </c>
      <c r="Y2460" s="4" t="str">
        <f>VLOOKUP(C2460,[1]Sheet1!$B:$D,3,FALSE)</f>
        <v>Finance</v>
      </c>
      <c r="Z2460">
        <f>IFERROR(VLOOKUP(C2460,[2]!LTP,2,FALSE),0)</f>
        <v>342</v>
      </c>
      <c r="AA2460" s="7">
        <f t="shared" si="38"/>
        <v>31.09090909090909</v>
      </c>
    </row>
    <row r="2461" spans="1:27" x14ac:dyDescent="0.45">
      <c r="A2461" t="s">
        <v>55</v>
      </c>
      <c r="B2461" t="s">
        <v>57</v>
      </c>
      <c r="C2461" t="s">
        <v>164</v>
      </c>
      <c r="D2461">
        <v>306</v>
      </c>
      <c r="E2461" s="10">
        <v>800100</v>
      </c>
      <c r="F2461" s="10">
        <v>52924</v>
      </c>
      <c r="G2461" s="10">
        <v>1111009</v>
      </c>
      <c r="H2461" s="10">
        <v>1007210</v>
      </c>
      <c r="I2461" s="10">
        <v>70544</v>
      </c>
      <c r="J2461" s="10">
        <v>81010</v>
      </c>
      <c r="K2461" s="10">
        <v>38856</v>
      </c>
      <c r="L2461" s="10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 s="8">
        <v>-0.67</v>
      </c>
      <c r="W2461" s="10">
        <v>34996</v>
      </c>
      <c r="X2461">
        <v>4</v>
      </c>
      <c r="Y2461" s="4" t="str">
        <f>VLOOKUP(C2461,[1]Sheet1!$B:$D,3,FALSE)</f>
        <v>Finance</v>
      </c>
      <c r="Z2461">
        <f>IFERROR(VLOOKUP(C2461,[2]!LTP,2,FALSE),0)</f>
        <v>293</v>
      </c>
      <c r="AA2461" s="7">
        <f t="shared" si="38"/>
        <v>73.25</v>
      </c>
    </row>
    <row r="2462" spans="1:27" x14ac:dyDescent="0.45">
      <c r="A2462" t="s">
        <v>55</v>
      </c>
      <c r="B2462" t="s">
        <v>57</v>
      </c>
      <c r="C2462" t="s">
        <v>165</v>
      </c>
      <c r="D2462">
        <v>210</v>
      </c>
      <c r="E2462" s="10">
        <v>460816</v>
      </c>
      <c r="F2462" s="10">
        <v>259845</v>
      </c>
      <c r="G2462" s="10">
        <v>7152625</v>
      </c>
      <c r="H2462" s="10">
        <v>4826253</v>
      </c>
      <c r="I2462" s="10">
        <v>156329</v>
      </c>
      <c r="J2462" s="10">
        <v>385923</v>
      </c>
      <c r="K2462" s="10">
        <v>247530</v>
      </c>
      <c r="L2462" s="10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 s="8">
        <v>0.65</v>
      </c>
      <c r="W2462" s="10">
        <v>157769</v>
      </c>
      <c r="X2462">
        <v>34</v>
      </c>
      <c r="Y2462" s="4" t="str">
        <f>VLOOKUP(C2462,[1]Sheet1!$B:$D,3,FALSE)</f>
        <v>Delist</v>
      </c>
      <c r="Z2462">
        <f>IFERROR(VLOOKUP(C2462,[2]!LTP,2,FALSE),0)</f>
        <v>0</v>
      </c>
      <c r="AA2462" s="7">
        <f t="shared" si="38"/>
        <v>0</v>
      </c>
    </row>
    <row r="2463" spans="1:27" x14ac:dyDescent="0.45">
      <c r="A2463" t="s">
        <v>55</v>
      </c>
      <c r="B2463" t="s">
        <v>57</v>
      </c>
      <c r="C2463" t="s">
        <v>166</v>
      </c>
      <c r="D2463">
        <v>381.3</v>
      </c>
      <c r="E2463" s="10">
        <v>810000</v>
      </c>
      <c r="F2463" s="10">
        <v>311252</v>
      </c>
      <c r="G2463" s="10">
        <v>4346882</v>
      </c>
      <c r="H2463" s="10">
        <v>4093515</v>
      </c>
      <c r="I2463" s="10">
        <v>261160</v>
      </c>
      <c r="J2463" s="10">
        <v>299913</v>
      </c>
      <c r="K2463" s="10">
        <v>194301</v>
      </c>
      <c r="L2463" s="10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 s="8">
        <v>-0.41</v>
      </c>
      <c r="W2463" s="10">
        <v>133165</v>
      </c>
      <c r="X2463">
        <v>16</v>
      </c>
      <c r="Y2463" s="4" t="str">
        <f>VLOOKUP(C2463,[1]Sheet1!$B:$D,3,FALSE)</f>
        <v>Finance</v>
      </c>
      <c r="Z2463">
        <f>IFERROR(VLOOKUP(C2463,[2]!LTP,2,FALSE),0)</f>
        <v>304.89999999999998</v>
      </c>
      <c r="AA2463" s="7">
        <f t="shared" si="38"/>
        <v>19.056249999999999</v>
      </c>
    </row>
    <row r="2464" spans="1:27" x14ac:dyDescent="0.45">
      <c r="A2464" t="s">
        <v>55</v>
      </c>
      <c r="B2464" t="s">
        <v>57</v>
      </c>
      <c r="C2464" t="s">
        <v>169</v>
      </c>
      <c r="D2464">
        <v>423</v>
      </c>
      <c r="E2464" s="10">
        <v>1010519</v>
      </c>
      <c r="F2464" s="10">
        <v>577053</v>
      </c>
      <c r="G2464" s="10">
        <v>6557593</v>
      </c>
      <c r="H2464" s="10">
        <v>6197618</v>
      </c>
      <c r="I2464" s="10">
        <v>309224</v>
      </c>
      <c r="J2464" s="10">
        <v>358337</v>
      </c>
      <c r="K2464" s="10">
        <v>185334</v>
      </c>
      <c r="L2464" s="10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 s="8">
        <v>-0.49</v>
      </c>
      <c r="W2464" s="10">
        <v>81048</v>
      </c>
      <c r="X2464">
        <v>8</v>
      </c>
      <c r="Y2464" s="4" t="str">
        <f>VLOOKUP(C2464,[1]Sheet1!$B:$D,3,FALSE)</f>
        <v>Delist</v>
      </c>
      <c r="Z2464">
        <f>IFERROR(VLOOKUP(C2464,[2]!LTP,2,FALSE),0)</f>
        <v>0</v>
      </c>
      <c r="AA2464" s="7">
        <f t="shared" si="38"/>
        <v>0</v>
      </c>
    </row>
    <row r="2465" spans="1:27" x14ac:dyDescent="0.45">
      <c r="A2465" t="s">
        <v>55</v>
      </c>
      <c r="B2465" t="s">
        <v>57</v>
      </c>
      <c r="C2465" t="s">
        <v>170</v>
      </c>
      <c r="D2465">
        <v>354</v>
      </c>
      <c r="E2465" s="10">
        <v>830145</v>
      </c>
      <c r="F2465" s="10">
        <v>250498</v>
      </c>
      <c r="G2465" s="10">
        <v>4135375</v>
      </c>
      <c r="H2465" s="10">
        <v>3723235</v>
      </c>
      <c r="I2465" s="10">
        <v>204096</v>
      </c>
      <c r="J2465" s="10">
        <v>237251</v>
      </c>
      <c r="K2465" s="10">
        <v>140937</v>
      </c>
      <c r="L2465" s="10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 s="8">
        <v>-0.56999999999999995</v>
      </c>
      <c r="W2465" s="10">
        <v>56160</v>
      </c>
      <c r="X2465">
        <v>7</v>
      </c>
      <c r="Y2465" s="4" t="str">
        <f>VLOOKUP(C2465,[1]Sheet1!$B:$D,3,FALSE)</f>
        <v>Finance</v>
      </c>
      <c r="Z2465">
        <f>IFERROR(VLOOKUP(C2465,[2]!LTP,2,FALSE),0)</f>
        <v>293</v>
      </c>
      <c r="AA2465" s="7">
        <f t="shared" si="38"/>
        <v>36.625</v>
      </c>
    </row>
    <row r="2466" spans="1:27" x14ac:dyDescent="0.45">
      <c r="A2466" t="s">
        <v>55</v>
      </c>
      <c r="B2466" t="s">
        <v>57</v>
      </c>
      <c r="C2466" t="s">
        <v>171</v>
      </c>
      <c r="D2466">
        <v>464</v>
      </c>
      <c r="E2466" s="10">
        <v>866537</v>
      </c>
      <c r="F2466" s="10">
        <v>527846</v>
      </c>
      <c r="G2466" s="10">
        <v>6839303</v>
      </c>
      <c r="H2466" s="10">
        <v>5137793</v>
      </c>
      <c r="I2466" s="10">
        <v>247199</v>
      </c>
      <c r="J2466" s="10">
        <v>309453</v>
      </c>
      <c r="K2466" s="10">
        <v>96510</v>
      </c>
      <c r="L2466" s="10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 s="8">
        <v>-0.63</v>
      </c>
      <c r="W2466" s="10">
        <v>71014</v>
      </c>
      <c r="X2466">
        <v>8</v>
      </c>
      <c r="Y2466" s="4" t="str">
        <f>VLOOKUP(C2466,[1]Sheet1!$B:$D,3,FALSE)</f>
        <v>Finance</v>
      </c>
      <c r="Z2466">
        <f>IFERROR(VLOOKUP(C2466,[2]!LTP,2,FALSE),0)</f>
        <v>477</v>
      </c>
      <c r="AA2466" s="7">
        <f t="shared" si="38"/>
        <v>59.625</v>
      </c>
    </row>
    <row r="2467" spans="1:27" x14ac:dyDescent="0.45">
      <c r="A2467" t="s">
        <v>55</v>
      </c>
      <c r="B2467" t="s">
        <v>57</v>
      </c>
      <c r="C2467" t="s">
        <v>172</v>
      </c>
      <c r="D2467">
        <v>420</v>
      </c>
      <c r="E2467" s="10">
        <v>810016</v>
      </c>
      <c r="F2467" s="10">
        <v>-145593</v>
      </c>
      <c r="G2467" s="10">
        <v>2292399</v>
      </c>
      <c r="H2467" s="10">
        <v>1837662</v>
      </c>
      <c r="I2467" s="10">
        <v>164940</v>
      </c>
      <c r="J2467" s="10">
        <v>184758</v>
      </c>
      <c r="K2467" s="10">
        <v>42146</v>
      </c>
      <c r="L2467" s="10">
        <v>3181</v>
      </c>
      <c r="M2467">
        <v>0</v>
      </c>
      <c r="N2467" s="10">
        <v>1077</v>
      </c>
      <c r="O2467">
        <v>5</v>
      </c>
      <c r="P2467">
        <v>0</v>
      </c>
      <c r="Q2467">
        <v>0</v>
      </c>
      <c r="R2467" s="10">
        <v>5514</v>
      </c>
      <c r="S2467">
        <v>18.5</v>
      </c>
      <c r="T2467">
        <v>82</v>
      </c>
      <c r="U2467">
        <v>27</v>
      </c>
      <c r="V2467" s="8">
        <v>-0.94</v>
      </c>
      <c r="W2467" s="10">
        <v>3181</v>
      </c>
      <c r="X2467">
        <v>0</v>
      </c>
      <c r="Y2467" s="4" t="str">
        <f>VLOOKUP(C2467,[1]Sheet1!$B:$D,3,FALSE)</f>
        <v>Finance</v>
      </c>
      <c r="Z2467">
        <f>IFERROR(VLOOKUP(C2467,[2]!LTP,2,FALSE),0)</f>
        <v>303</v>
      </c>
      <c r="AA2467" s="7">
        <f t="shared" si="38"/>
        <v>0</v>
      </c>
    </row>
    <row r="2468" spans="1:27" x14ac:dyDescent="0.45">
      <c r="A2468" t="s">
        <v>55</v>
      </c>
      <c r="B2468" t="s">
        <v>57</v>
      </c>
      <c r="C2468" t="s">
        <v>176</v>
      </c>
      <c r="D2468">
        <v>101</v>
      </c>
      <c r="E2468" s="10">
        <v>402142</v>
      </c>
      <c r="F2468" s="10">
        <v>-137203</v>
      </c>
      <c r="G2468" s="10">
        <v>139394</v>
      </c>
      <c r="H2468" s="10">
        <v>205778</v>
      </c>
      <c r="I2468" s="10">
        <v>18355</v>
      </c>
      <c r="J2468" s="10">
        <v>18905</v>
      </c>
      <c r="K2468" s="10">
        <v>-17506</v>
      </c>
      <c r="L2468" s="10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 s="8">
        <v>-0.6</v>
      </c>
      <c r="W2468" s="10">
        <v>20965</v>
      </c>
      <c r="X2468">
        <v>5</v>
      </c>
      <c r="Y2468" s="4" t="str">
        <f>VLOOKUP(C2468,[1]Sheet1!$B:$D,3,FALSE)</f>
        <v>Delist</v>
      </c>
      <c r="Z2468">
        <f>IFERROR(VLOOKUP(C2468,[2]!LTP,2,FALSE),0)</f>
        <v>0</v>
      </c>
      <c r="AA2468" s="7">
        <f t="shared" si="38"/>
        <v>0</v>
      </c>
    </row>
    <row r="2469" spans="1:27" x14ac:dyDescent="0.45">
      <c r="A2469" t="s">
        <v>55</v>
      </c>
      <c r="B2469" t="s">
        <v>57</v>
      </c>
      <c r="C2469" t="s">
        <v>173</v>
      </c>
      <c r="D2469">
        <v>116</v>
      </c>
      <c r="E2469" s="10">
        <v>300000</v>
      </c>
      <c r="F2469" s="10">
        <v>-76437</v>
      </c>
      <c r="G2469" s="10">
        <v>321402</v>
      </c>
      <c r="H2469" s="10">
        <v>347386</v>
      </c>
      <c r="I2469" s="10">
        <v>26367</v>
      </c>
      <c r="J2469" s="10">
        <v>44348</v>
      </c>
      <c r="K2469" s="10">
        <v>22027</v>
      </c>
      <c r="L2469" s="10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 s="8">
        <v>0.02</v>
      </c>
      <c r="W2469" s="10">
        <v>24836</v>
      </c>
      <c r="X2469">
        <v>8</v>
      </c>
      <c r="Y2469" s="4" t="str">
        <f>VLOOKUP(C2469,[1]Sheet1!$B:$D,3,FALSE)</f>
        <v>Delist</v>
      </c>
      <c r="Z2469">
        <f>IFERROR(VLOOKUP(C2469,[2]!LTP,2,FALSE),0)</f>
        <v>0</v>
      </c>
      <c r="AA2469" s="7">
        <f t="shared" si="38"/>
        <v>0</v>
      </c>
    </row>
    <row r="2470" spans="1:27" x14ac:dyDescent="0.45">
      <c r="A2470" t="s">
        <v>55</v>
      </c>
      <c r="B2470" t="s">
        <v>57</v>
      </c>
      <c r="C2470" t="s">
        <v>179</v>
      </c>
      <c r="D2470">
        <v>295</v>
      </c>
      <c r="E2470" s="10">
        <v>265674</v>
      </c>
      <c r="F2470" s="10">
        <v>-169577</v>
      </c>
      <c r="G2470" s="10">
        <v>75274</v>
      </c>
      <c r="H2470" s="10">
        <v>176223</v>
      </c>
      <c r="I2470" s="10">
        <v>7070</v>
      </c>
      <c r="J2470" s="10">
        <v>7094</v>
      </c>
      <c r="K2470" s="10">
        <v>-6216</v>
      </c>
      <c r="L2470" s="1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 s="10">
        <v>1308</v>
      </c>
      <c r="S2470">
        <v>100</v>
      </c>
      <c r="T2470">
        <v>36</v>
      </c>
      <c r="U2470">
        <v>39</v>
      </c>
      <c r="V2470" s="8">
        <v>-0.87</v>
      </c>
      <c r="W2470" s="10">
        <v>4894</v>
      </c>
      <c r="X2470">
        <v>2</v>
      </c>
      <c r="Y2470" s="4" t="str">
        <f>VLOOKUP(C2470,[1]Sheet1!$B:$D,3,FALSE)</f>
        <v>Finance</v>
      </c>
      <c r="Z2470">
        <f>IFERROR(VLOOKUP(C2470,[2]!LTP,2,FALSE),0)</f>
        <v>270</v>
      </c>
      <c r="AA2470" s="7">
        <f t="shared" si="38"/>
        <v>135</v>
      </c>
    </row>
    <row r="2471" spans="1:27" x14ac:dyDescent="0.45">
      <c r="A2471" t="s">
        <v>24</v>
      </c>
      <c r="B2471" t="s">
        <v>58</v>
      </c>
      <c r="C2471" t="s">
        <v>157</v>
      </c>
      <c r="D2471">
        <v>356</v>
      </c>
      <c r="E2471" s="10">
        <v>823398</v>
      </c>
      <c r="F2471" s="10">
        <v>238273</v>
      </c>
      <c r="G2471" s="10">
        <v>3763256</v>
      </c>
      <c r="H2471" s="10">
        <v>3131557</v>
      </c>
      <c r="I2471" s="10">
        <v>51875</v>
      </c>
      <c r="J2471" s="10">
        <v>67967</v>
      </c>
      <c r="K2471" s="10">
        <v>43872</v>
      </c>
      <c r="L2471" s="10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 s="8">
        <v>-0.43</v>
      </c>
      <c r="W2471" s="10">
        <v>29346</v>
      </c>
      <c r="X2471">
        <v>14</v>
      </c>
      <c r="Y2471" s="4" t="str">
        <f>VLOOKUP(C2471,[1]Sheet1!$B:$D,3,FALSE)</f>
        <v>Finance</v>
      </c>
      <c r="Z2471">
        <f>IFERROR(VLOOKUP(C2471,[2]!LTP,2,FALSE),0)</f>
        <v>295</v>
      </c>
      <c r="AA2471" s="7">
        <f t="shared" si="38"/>
        <v>21.071428571428573</v>
      </c>
    </row>
    <row r="2472" spans="1:27" x14ac:dyDescent="0.45">
      <c r="A2472" t="s">
        <v>24</v>
      </c>
      <c r="B2472" t="s">
        <v>58</v>
      </c>
      <c r="C2472" t="s">
        <v>158</v>
      </c>
      <c r="D2472">
        <v>496</v>
      </c>
      <c r="E2472" s="10">
        <v>800000</v>
      </c>
      <c r="F2472" s="10">
        <v>465983</v>
      </c>
      <c r="G2472" s="10">
        <v>7391666</v>
      </c>
      <c r="H2472" s="10">
        <v>5767935</v>
      </c>
      <c r="I2472" s="10">
        <v>74533</v>
      </c>
      <c r="J2472" s="10">
        <v>101842</v>
      </c>
      <c r="K2472" s="10">
        <v>28274</v>
      </c>
      <c r="L2472" s="10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 s="8">
        <v>-0.7</v>
      </c>
      <c r="W2472" s="10">
        <v>12189</v>
      </c>
      <c r="X2472">
        <v>6</v>
      </c>
      <c r="Y2472" s="4" t="str">
        <f>VLOOKUP(C2472,[1]Sheet1!$B:$D,3,FALSE)</f>
        <v>Finance</v>
      </c>
      <c r="Z2472">
        <f>IFERROR(VLOOKUP(C2472,[2]!LTP,2,FALSE),0)</f>
        <v>429.9</v>
      </c>
      <c r="AA2472" s="7">
        <f t="shared" si="38"/>
        <v>71.649999999999991</v>
      </c>
    </row>
    <row r="2473" spans="1:27" x14ac:dyDescent="0.45">
      <c r="A2473" t="s">
        <v>24</v>
      </c>
      <c r="B2473" t="s">
        <v>58</v>
      </c>
      <c r="C2473" t="s">
        <v>174</v>
      </c>
      <c r="D2473">
        <v>344</v>
      </c>
      <c r="E2473" s="10">
        <v>800000</v>
      </c>
      <c r="F2473" s="10">
        <v>237146</v>
      </c>
      <c r="G2473" s="10">
        <v>3815198</v>
      </c>
      <c r="H2473" s="10">
        <v>3033693</v>
      </c>
      <c r="I2473" s="10">
        <v>46006</v>
      </c>
      <c r="J2473" s="10">
        <v>54409</v>
      </c>
      <c r="K2473" s="10">
        <v>31216</v>
      </c>
      <c r="L2473" s="10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 s="8">
        <v>-0.55000000000000004</v>
      </c>
      <c r="W2473" s="10">
        <v>16353</v>
      </c>
      <c r="X2473">
        <v>8</v>
      </c>
      <c r="Y2473" s="4" t="str">
        <f>VLOOKUP(C2473,[1]Sheet1!$B:$D,3,FALSE)</f>
        <v>Finance</v>
      </c>
      <c r="Z2473">
        <f>IFERROR(VLOOKUP(C2473,[2]!LTP,2,FALSE),0)</f>
        <v>304</v>
      </c>
      <c r="AA2473" s="7">
        <f t="shared" si="38"/>
        <v>38</v>
      </c>
    </row>
    <row r="2474" spans="1:27" x14ac:dyDescent="0.45">
      <c r="A2474" t="s">
        <v>24</v>
      </c>
      <c r="B2474" t="s">
        <v>58</v>
      </c>
      <c r="C2474" t="s">
        <v>159</v>
      </c>
      <c r="D2474">
        <v>508</v>
      </c>
      <c r="E2474" s="10">
        <v>882172</v>
      </c>
      <c r="F2474" s="10">
        <v>437655</v>
      </c>
      <c r="G2474" s="10">
        <v>11053828</v>
      </c>
      <c r="H2474" s="10">
        <v>8366279</v>
      </c>
      <c r="I2474" s="10">
        <v>107956</v>
      </c>
      <c r="J2474" s="10">
        <v>114553</v>
      </c>
      <c r="K2474" s="10">
        <v>52432</v>
      </c>
      <c r="L2474" s="10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 s="8">
        <v>-0.57999999999999996</v>
      </c>
      <c r="W2474" s="10">
        <v>30577</v>
      </c>
      <c r="X2474">
        <v>14</v>
      </c>
      <c r="Y2474" s="4" t="str">
        <f>VLOOKUP(C2474,[1]Sheet1!$B:$D,3,FALSE)</f>
        <v>Finance</v>
      </c>
      <c r="Z2474">
        <f>IFERROR(VLOOKUP(C2474,[2]!LTP,2,FALSE),0)</f>
        <v>405</v>
      </c>
      <c r="AA2474" s="7">
        <f t="shared" si="38"/>
        <v>28.928571428571427</v>
      </c>
    </row>
    <row r="2475" spans="1:27" x14ac:dyDescent="0.45">
      <c r="A2475" t="s">
        <v>24</v>
      </c>
      <c r="B2475" t="s">
        <v>58</v>
      </c>
      <c r="C2475" t="s">
        <v>161</v>
      </c>
      <c r="D2475">
        <v>420</v>
      </c>
      <c r="E2475" s="10">
        <v>492140</v>
      </c>
      <c r="F2475" s="10">
        <v>367464</v>
      </c>
      <c r="G2475" s="10">
        <v>2181211</v>
      </c>
      <c r="H2475" s="10">
        <v>2186793</v>
      </c>
      <c r="I2475" s="10">
        <v>46827</v>
      </c>
      <c r="J2475" s="10">
        <v>49776</v>
      </c>
      <c r="K2475" s="10">
        <v>39038</v>
      </c>
      <c r="L2475" s="10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 s="8">
        <v>-0.49</v>
      </c>
      <c r="W2475" s="10">
        <v>14200</v>
      </c>
      <c r="X2475">
        <v>12</v>
      </c>
      <c r="Y2475" s="4" t="str">
        <f>VLOOKUP(C2475,[1]Sheet1!$B:$D,3,FALSE)</f>
        <v>Finance</v>
      </c>
      <c r="Z2475">
        <f>IFERROR(VLOOKUP(C2475,[2]!LTP,2,FALSE),0)</f>
        <v>349.1</v>
      </c>
      <c r="AA2475" s="7">
        <f t="shared" si="38"/>
        <v>29.091666666666669</v>
      </c>
    </row>
    <row r="2476" spans="1:27" x14ac:dyDescent="0.45">
      <c r="A2476" t="s">
        <v>24</v>
      </c>
      <c r="B2476" t="s">
        <v>58</v>
      </c>
      <c r="C2476" t="s">
        <v>175</v>
      </c>
      <c r="D2476">
        <v>126</v>
      </c>
      <c r="E2476" s="10">
        <v>236875</v>
      </c>
      <c r="F2476" s="10">
        <v>-77939</v>
      </c>
      <c r="G2476" s="10">
        <v>277249</v>
      </c>
      <c r="H2476" s="10">
        <v>409026</v>
      </c>
      <c r="I2476" s="10">
        <v>13351</v>
      </c>
      <c r="J2476" s="10">
        <v>13390</v>
      </c>
      <c r="K2476" s="10">
        <v>6095</v>
      </c>
      <c r="L2476" s="10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 s="8">
        <v>0.72</v>
      </c>
      <c r="W2476" s="10">
        <v>18441</v>
      </c>
      <c r="X2476">
        <v>31</v>
      </c>
      <c r="Y2476" s="4" t="str">
        <f>VLOOKUP(C2476,[1]Sheet1!$B:$D,3,FALSE)</f>
        <v>Delist</v>
      </c>
      <c r="Z2476">
        <f>IFERROR(VLOOKUP(C2476,[2]!LTP,2,FALSE),0)</f>
        <v>0</v>
      </c>
      <c r="AA2476" s="7">
        <f t="shared" si="38"/>
        <v>0</v>
      </c>
    </row>
    <row r="2477" spans="1:27" x14ac:dyDescent="0.45">
      <c r="A2477" t="s">
        <v>24</v>
      </c>
      <c r="B2477" t="s">
        <v>58</v>
      </c>
      <c r="C2477" t="s">
        <v>162</v>
      </c>
      <c r="D2477">
        <v>498</v>
      </c>
      <c r="E2477" s="10">
        <v>804060</v>
      </c>
      <c r="F2477" s="10">
        <v>312142</v>
      </c>
      <c r="G2477" s="10">
        <v>5285505</v>
      </c>
      <c r="H2477" s="10">
        <v>5440188</v>
      </c>
      <c r="I2477" s="10">
        <v>129834</v>
      </c>
      <c r="J2477" s="10">
        <v>141592</v>
      </c>
      <c r="K2477" s="10">
        <v>97660</v>
      </c>
      <c r="L2477" s="10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 s="8">
        <v>-0.57999999999999996</v>
      </c>
      <c r="W2477" s="10">
        <v>5820</v>
      </c>
      <c r="X2477">
        <v>3</v>
      </c>
      <c r="Y2477" s="4" t="str">
        <f>VLOOKUP(C2477,[1]Sheet1!$B:$D,3,FALSE)</f>
        <v>Finance</v>
      </c>
      <c r="Z2477">
        <f>IFERROR(VLOOKUP(C2477,[2]!LTP,2,FALSE),0)</f>
        <v>438</v>
      </c>
      <c r="AA2477" s="7">
        <f t="shared" si="38"/>
        <v>31.285714285714285</v>
      </c>
    </row>
    <row r="2478" spans="1:27" x14ac:dyDescent="0.45">
      <c r="A2478" t="s">
        <v>24</v>
      </c>
      <c r="B2478" t="s">
        <v>58</v>
      </c>
      <c r="C2478" t="s">
        <v>178</v>
      </c>
      <c r="D2478">
        <v>347.8</v>
      </c>
      <c r="E2478" s="10">
        <v>151093</v>
      </c>
      <c r="F2478" s="10">
        <v>30755</v>
      </c>
      <c r="G2478" s="10">
        <v>257751</v>
      </c>
      <c r="H2478" s="10">
        <v>243153</v>
      </c>
      <c r="I2478" s="10">
        <v>1828</v>
      </c>
      <c r="J2478" s="10">
        <v>2994</v>
      </c>
      <c r="K2478" s="10">
        <v>1097</v>
      </c>
      <c r="L2478" s="10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 s="8">
        <v>-0.64</v>
      </c>
      <c r="W2478">
        <v>0</v>
      </c>
      <c r="X2478">
        <v>0</v>
      </c>
      <c r="Y2478" s="4" t="str">
        <f>VLOOKUP(C2478,[1]Sheet1!$B:$D,3,FALSE)</f>
        <v>Finance</v>
      </c>
      <c r="Z2478">
        <f>IFERROR(VLOOKUP(C2478,[2]!LTP,2,FALSE),0)</f>
        <v>317</v>
      </c>
      <c r="AA2478" s="7">
        <f t="shared" si="38"/>
        <v>52.833333333333336</v>
      </c>
    </row>
    <row r="2479" spans="1:27" x14ac:dyDescent="0.45">
      <c r="A2479" t="s">
        <v>24</v>
      </c>
      <c r="B2479" t="s">
        <v>58</v>
      </c>
      <c r="C2479" t="s">
        <v>163</v>
      </c>
      <c r="D2479">
        <v>405</v>
      </c>
      <c r="E2479" s="10">
        <v>857273</v>
      </c>
      <c r="F2479" s="10">
        <v>385623</v>
      </c>
      <c r="G2479" s="10">
        <v>6054543</v>
      </c>
      <c r="H2479" s="10">
        <v>5518776</v>
      </c>
      <c r="I2479" s="10">
        <v>85400</v>
      </c>
      <c r="J2479" s="10">
        <v>97111</v>
      </c>
      <c r="K2479" s="10">
        <v>51731</v>
      </c>
      <c r="L2479" s="10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 s="8">
        <v>-0.48</v>
      </c>
      <c r="W2479" s="10">
        <v>29360</v>
      </c>
      <c r="X2479">
        <v>14</v>
      </c>
      <c r="Y2479" s="4" t="str">
        <f>VLOOKUP(C2479,[1]Sheet1!$B:$D,3,FALSE)</f>
        <v>Finance</v>
      </c>
      <c r="Z2479">
        <f>IFERROR(VLOOKUP(C2479,[2]!LTP,2,FALSE),0)</f>
        <v>342</v>
      </c>
      <c r="AA2479" s="7">
        <f t="shared" si="38"/>
        <v>24.428571428571427</v>
      </c>
    </row>
    <row r="2480" spans="1:27" x14ac:dyDescent="0.45">
      <c r="A2480" t="s">
        <v>24</v>
      </c>
      <c r="B2480" t="s">
        <v>58</v>
      </c>
      <c r="C2480" t="s">
        <v>164</v>
      </c>
      <c r="D2480">
        <v>306</v>
      </c>
      <c r="E2480" s="10">
        <v>797275</v>
      </c>
      <c r="F2480" s="10">
        <v>49838</v>
      </c>
      <c r="G2480" s="10">
        <v>1232295</v>
      </c>
      <c r="H2480" s="10">
        <v>1037617</v>
      </c>
      <c r="I2480" s="10">
        <v>25299</v>
      </c>
      <c r="J2480" s="10">
        <v>27171</v>
      </c>
      <c r="K2480" s="10">
        <v>10967</v>
      </c>
      <c r="L2480" s="1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 s="8">
        <v>-0.8</v>
      </c>
      <c r="W2480" s="10">
        <v>3082</v>
      </c>
      <c r="X2480">
        <v>2</v>
      </c>
      <c r="Y2480" s="4" t="str">
        <f>VLOOKUP(C2480,[1]Sheet1!$B:$D,3,FALSE)</f>
        <v>Finance</v>
      </c>
      <c r="Z2480">
        <f>IFERROR(VLOOKUP(C2480,[2]!LTP,2,FALSE),0)</f>
        <v>293</v>
      </c>
      <c r="AA2480" s="7">
        <f t="shared" si="38"/>
        <v>146.5</v>
      </c>
    </row>
    <row r="2481" spans="1:27" x14ac:dyDescent="0.45">
      <c r="A2481" t="s">
        <v>24</v>
      </c>
      <c r="B2481" t="s">
        <v>58</v>
      </c>
      <c r="C2481" t="s">
        <v>165</v>
      </c>
      <c r="D2481">
        <v>210</v>
      </c>
      <c r="E2481" s="10">
        <v>502442</v>
      </c>
      <c r="F2481" s="10">
        <v>271837</v>
      </c>
      <c r="G2481" s="10">
        <v>7542944</v>
      </c>
      <c r="H2481" s="10">
        <v>5550177</v>
      </c>
      <c r="I2481" s="10">
        <v>52079</v>
      </c>
      <c r="J2481" s="10">
        <v>84699</v>
      </c>
      <c r="K2481" s="10">
        <v>45411</v>
      </c>
      <c r="L2481" s="10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 s="8">
        <v>-0.59</v>
      </c>
      <c r="W2481" s="10">
        <v>2758</v>
      </c>
      <c r="X2481">
        <v>2</v>
      </c>
      <c r="Y2481" s="4" t="str">
        <f>VLOOKUP(C2481,[1]Sheet1!$B:$D,3,FALSE)</f>
        <v>Delist</v>
      </c>
      <c r="Z2481">
        <f>IFERROR(VLOOKUP(C2481,[2]!LTP,2,FALSE),0)</f>
        <v>0</v>
      </c>
      <c r="AA2481" s="7">
        <f t="shared" si="38"/>
        <v>0</v>
      </c>
    </row>
    <row r="2482" spans="1:27" x14ac:dyDescent="0.45">
      <c r="A2482" t="s">
        <v>24</v>
      </c>
      <c r="B2482" t="s">
        <v>58</v>
      </c>
      <c r="C2482" t="s">
        <v>166</v>
      </c>
      <c r="D2482">
        <v>381.3</v>
      </c>
      <c r="E2482" s="10">
        <v>810000</v>
      </c>
      <c r="F2482" s="10">
        <v>332835</v>
      </c>
      <c r="G2482" s="10">
        <v>4466794</v>
      </c>
      <c r="H2482" s="10">
        <v>4170660</v>
      </c>
      <c r="I2482" s="10">
        <v>68878</v>
      </c>
      <c r="J2482" s="10">
        <v>80647</v>
      </c>
      <c r="K2482" s="10">
        <v>51140</v>
      </c>
      <c r="L2482" s="10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 s="8">
        <v>-0.44</v>
      </c>
      <c r="W2482" s="10">
        <v>29621</v>
      </c>
      <c r="X2482">
        <v>15</v>
      </c>
      <c r="Y2482" s="4" t="str">
        <f>VLOOKUP(C2482,[1]Sheet1!$B:$D,3,FALSE)</f>
        <v>Finance</v>
      </c>
      <c r="Z2482">
        <f>IFERROR(VLOOKUP(C2482,[2]!LTP,2,FALSE),0)</f>
        <v>304.89999999999998</v>
      </c>
      <c r="AA2482" s="7">
        <f t="shared" si="38"/>
        <v>20.326666666666664</v>
      </c>
    </row>
    <row r="2483" spans="1:27" x14ac:dyDescent="0.45">
      <c r="A2483" t="s">
        <v>24</v>
      </c>
      <c r="B2483" t="s">
        <v>58</v>
      </c>
      <c r="C2483" t="s">
        <v>169</v>
      </c>
      <c r="D2483">
        <v>423</v>
      </c>
      <c r="E2483" s="10">
        <v>1040835</v>
      </c>
      <c r="F2483" s="10">
        <v>501027</v>
      </c>
      <c r="G2483" s="10">
        <v>6645672</v>
      </c>
      <c r="H2483" s="10">
        <v>5945840</v>
      </c>
      <c r="I2483" s="10">
        <v>90720</v>
      </c>
      <c r="J2483" s="10">
        <v>102664</v>
      </c>
      <c r="K2483" s="10">
        <v>55857</v>
      </c>
      <c r="L2483" s="10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 s="8">
        <v>-0.84</v>
      </c>
      <c r="W2483" s="10">
        <v>-14931</v>
      </c>
      <c r="X2483">
        <v>-6</v>
      </c>
      <c r="Y2483" s="4" t="str">
        <f>VLOOKUP(C2483,[1]Sheet1!$B:$D,3,FALSE)</f>
        <v>Delist</v>
      </c>
      <c r="Z2483">
        <f>IFERROR(VLOOKUP(C2483,[2]!LTP,2,FALSE),0)</f>
        <v>0</v>
      </c>
      <c r="AA2483" s="7">
        <f t="shared" si="38"/>
        <v>0</v>
      </c>
    </row>
    <row r="2484" spans="1:27" x14ac:dyDescent="0.45">
      <c r="A2484" t="s">
        <v>24</v>
      </c>
      <c r="B2484" t="s">
        <v>58</v>
      </c>
      <c r="C2484" t="s">
        <v>170</v>
      </c>
      <c r="D2484">
        <v>354</v>
      </c>
      <c r="E2484" s="10">
        <v>830145</v>
      </c>
      <c r="F2484" s="10">
        <v>208964</v>
      </c>
      <c r="G2484" s="10">
        <v>4249500</v>
      </c>
      <c r="H2484" s="10">
        <v>3754594</v>
      </c>
      <c r="I2484" s="10">
        <v>59097</v>
      </c>
      <c r="J2484" s="10">
        <v>68354</v>
      </c>
      <c r="K2484" s="10">
        <v>41298</v>
      </c>
      <c r="L2484" s="10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 s="8">
        <v>0</v>
      </c>
      <c r="W2484" s="10">
        <v>-36266</v>
      </c>
      <c r="X2484">
        <v>-17</v>
      </c>
      <c r="Y2484" s="4" t="str">
        <f>VLOOKUP(C2484,[1]Sheet1!$B:$D,3,FALSE)</f>
        <v>Finance</v>
      </c>
      <c r="Z2484">
        <f>IFERROR(VLOOKUP(C2484,[2]!LTP,2,FALSE),0)</f>
        <v>293</v>
      </c>
      <c r="AA2484" s="7">
        <f t="shared" si="38"/>
        <v>-58.6</v>
      </c>
    </row>
    <row r="2485" spans="1:27" x14ac:dyDescent="0.45">
      <c r="A2485" t="s">
        <v>24</v>
      </c>
      <c r="B2485" t="s">
        <v>58</v>
      </c>
      <c r="C2485" t="s">
        <v>171</v>
      </c>
      <c r="D2485">
        <v>464</v>
      </c>
      <c r="E2485" s="10">
        <v>866537</v>
      </c>
      <c r="F2485" s="10">
        <v>530164</v>
      </c>
      <c r="G2485" s="10">
        <v>6520447</v>
      </c>
      <c r="H2485" s="10">
        <v>5475944</v>
      </c>
      <c r="I2485" s="10">
        <v>81801</v>
      </c>
      <c r="J2485" s="10">
        <v>98897</v>
      </c>
      <c r="K2485" s="10">
        <v>48699</v>
      </c>
      <c r="L2485" s="10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 s="8">
        <v>-0.6</v>
      </c>
      <c r="W2485" s="10">
        <v>20428</v>
      </c>
      <c r="X2485">
        <v>9</v>
      </c>
      <c r="Y2485" s="4" t="str">
        <f>VLOOKUP(C2485,[1]Sheet1!$B:$D,3,FALSE)</f>
        <v>Finance</v>
      </c>
      <c r="Z2485">
        <f>IFERROR(VLOOKUP(C2485,[2]!LTP,2,FALSE),0)</f>
        <v>477</v>
      </c>
      <c r="AA2485" s="7">
        <f t="shared" si="38"/>
        <v>53</v>
      </c>
    </row>
    <row r="2486" spans="1:27" x14ac:dyDescent="0.45">
      <c r="A2486" t="s">
        <v>24</v>
      </c>
      <c r="B2486" t="s">
        <v>58</v>
      </c>
      <c r="C2486" t="s">
        <v>172</v>
      </c>
      <c r="D2486">
        <v>420</v>
      </c>
      <c r="E2486" s="10">
        <v>828914</v>
      </c>
      <c r="F2486" s="10">
        <v>-115584</v>
      </c>
      <c r="G2486" s="10">
        <v>2463047</v>
      </c>
      <c r="H2486" s="10">
        <v>1916709</v>
      </c>
      <c r="I2486" s="10">
        <v>44534</v>
      </c>
      <c r="J2486" s="10">
        <v>47881</v>
      </c>
      <c r="K2486" s="10">
        <v>15464</v>
      </c>
      <c r="L2486" s="10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 s="8">
        <v>-0.83</v>
      </c>
      <c r="W2486" s="10">
        <v>-24520</v>
      </c>
      <c r="X2486">
        <v>-12</v>
      </c>
      <c r="Y2486" s="4" t="str">
        <f>VLOOKUP(C2486,[1]Sheet1!$B:$D,3,FALSE)</f>
        <v>Finance</v>
      </c>
      <c r="Z2486">
        <f>IFERROR(VLOOKUP(C2486,[2]!LTP,2,FALSE),0)</f>
        <v>303</v>
      </c>
      <c r="AA2486" s="7">
        <f t="shared" si="38"/>
        <v>101</v>
      </c>
    </row>
    <row r="2487" spans="1:27" x14ac:dyDescent="0.45">
      <c r="A2487" t="s">
        <v>24</v>
      </c>
      <c r="B2487" t="s">
        <v>58</v>
      </c>
      <c r="C2487" t="s">
        <v>176</v>
      </c>
      <c r="D2487">
        <v>101</v>
      </c>
      <c r="E2487" s="10">
        <v>402142</v>
      </c>
      <c r="F2487" s="10">
        <v>-142905</v>
      </c>
      <c r="G2487" s="10">
        <v>120753</v>
      </c>
      <c r="H2487" s="10">
        <v>173026</v>
      </c>
      <c r="I2487" s="10">
        <v>4983</v>
      </c>
      <c r="J2487" s="10">
        <v>5354</v>
      </c>
      <c r="K2487" s="10">
        <v>-4189</v>
      </c>
      <c r="L2487" s="10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 s="8">
        <v>0</v>
      </c>
      <c r="W2487" s="10">
        <v>1142</v>
      </c>
      <c r="X2487">
        <v>1</v>
      </c>
      <c r="Y2487" s="4" t="str">
        <f>VLOOKUP(C2487,[1]Sheet1!$B:$D,3,FALSE)</f>
        <v>Delist</v>
      </c>
      <c r="Z2487">
        <f>IFERROR(VLOOKUP(C2487,[2]!LTP,2,FALSE),0)</f>
        <v>0</v>
      </c>
      <c r="AA2487" s="7">
        <f t="shared" si="38"/>
        <v>0</v>
      </c>
    </row>
    <row r="2488" spans="1:27" x14ac:dyDescent="0.45">
      <c r="A2488" t="s">
        <v>24</v>
      </c>
      <c r="B2488" t="s">
        <v>58</v>
      </c>
      <c r="C2488" t="s">
        <v>179</v>
      </c>
      <c r="D2488">
        <v>295</v>
      </c>
      <c r="E2488" s="10">
        <v>265674</v>
      </c>
      <c r="F2488" s="10">
        <v>-165578</v>
      </c>
      <c r="G2488" s="10">
        <v>76038</v>
      </c>
      <c r="H2488" s="10">
        <v>175074</v>
      </c>
      <c r="I2488" s="10">
        <v>1764</v>
      </c>
      <c r="J2488" s="10">
        <v>1892</v>
      </c>
      <c r="K2488" s="10">
        <v>-2232</v>
      </c>
      <c r="L2488" s="10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 s="10">
        <v>-1520</v>
      </c>
      <c r="S2488">
        <v>100</v>
      </c>
      <c r="T2488">
        <v>38</v>
      </c>
      <c r="U2488">
        <v>0</v>
      </c>
      <c r="V2488" s="8">
        <v>0</v>
      </c>
      <c r="W2488" s="10">
        <v>-1011</v>
      </c>
      <c r="X2488">
        <v>-2</v>
      </c>
      <c r="Y2488" s="4" t="str">
        <f>VLOOKUP(C2488,[1]Sheet1!$B:$D,3,FALSE)</f>
        <v>Finance</v>
      </c>
      <c r="Z2488">
        <f>IFERROR(VLOOKUP(C2488,[2]!LTP,2,FALSE),0)</f>
        <v>270</v>
      </c>
      <c r="AA2488" s="7">
        <f t="shared" si="38"/>
        <v>-135</v>
      </c>
    </row>
    <row r="2489" spans="1:27" x14ac:dyDescent="0.45">
      <c r="A2489" t="s">
        <v>53</v>
      </c>
      <c r="B2489" t="s">
        <v>58</v>
      </c>
      <c r="C2489" t="s">
        <v>157</v>
      </c>
      <c r="D2489">
        <v>356</v>
      </c>
      <c r="E2489" s="10">
        <v>823398</v>
      </c>
      <c r="F2489" s="10">
        <v>249728</v>
      </c>
      <c r="G2489" s="10">
        <v>4009625</v>
      </c>
      <c r="H2489" s="10">
        <v>3203782</v>
      </c>
      <c r="I2489" s="10">
        <v>103642</v>
      </c>
      <c r="J2489" s="10">
        <v>126799</v>
      </c>
      <c r="K2489" s="10">
        <v>79442</v>
      </c>
      <c r="L2489" s="10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 s="8">
        <v>-0.5</v>
      </c>
      <c r="W2489" s="10">
        <v>45195</v>
      </c>
      <c r="X2489">
        <v>11</v>
      </c>
      <c r="Y2489" s="4" t="str">
        <f>VLOOKUP(C2489,[1]Sheet1!$B:$D,3,FALSE)</f>
        <v>Finance</v>
      </c>
      <c r="Z2489">
        <f>IFERROR(VLOOKUP(C2489,[2]!LTP,2,FALSE),0)</f>
        <v>295</v>
      </c>
      <c r="AA2489" s="7">
        <f t="shared" si="38"/>
        <v>26.818181818181817</v>
      </c>
    </row>
    <row r="2490" spans="1:27" x14ac:dyDescent="0.45">
      <c r="A2490" t="s">
        <v>53</v>
      </c>
      <c r="B2490" t="s">
        <v>58</v>
      </c>
      <c r="C2490" t="s">
        <v>158</v>
      </c>
      <c r="D2490">
        <v>496</v>
      </c>
      <c r="E2490" s="10">
        <v>800000</v>
      </c>
      <c r="F2490" s="10">
        <v>499151</v>
      </c>
      <c r="G2490" s="10">
        <v>7925364</v>
      </c>
      <c r="H2490" s="10">
        <v>6027480</v>
      </c>
      <c r="I2490" s="10">
        <v>115418</v>
      </c>
      <c r="J2490" s="10">
        <v>178815</v>
      </c>
      <c r="K2490" s="10">
        <v>88935</v>
      </c>
      <c r="L2490" s="1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 s="8">
        <v>-0.53</v>
      </c>
      <c r="W2490" s="10">
        <v>60114</v>
      </c>
      <c r="X2490">
        <v>15</v>
      </c>
      <c r="Y2490" s="4" t="str">
        <f>VLOOKUP(C2490,[1]Sheet1!$B:$D,3,FALSE)</f>
        <v>Finance</v>
      </c>
      <c r="Z2490">
        <f>IFERROR(VLOOKUP(C2490,[2]!LTP,2,FALSE),0)</f>
        <v>429.9</v>
      </c>
      <c r="AA2490" s="7">
        <f t="shared" si="38"/>
        <v>28.66</v>
      </c>
    </row>
    <row r="2491" spans="1:27" x14ac:dyDescent="0.45">
      <c r="A2491" t="s">
        <v>53</v>
      </c>
      <c r="B2491" t="s">
        <v>58</v>
      </c>
      <c r="C2491" t="s">
        <v>174</v>
      </c>
      <c r="D2491">
        <v>344</v>
      </c>
      <c r="E2491" s="10">
        <v>800000</v>
      </c>
      <c r="F2491" s="10">
        <v>221985</v>
      </c>
      <c r="G2491" s="10">
        <v>4310861</v>
      </c>
      <c r="H2491" s="10">
        <v>3221513</v>
      </c>
      <c r="I2491" s="10">
        <v>90352</v>
      </c>
      <c r="J2491" s="10">
        <v>111766</v>
      </c>
      <c r="K2491" s="10">
        <v>62640</v>
      </c>
      <c r="L2491" s="10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 s="8">
        <v>-0.52</v>
      </c>
      <c r="W2491" s="10">
        <v>38200</v>
      </c>
      <c r="X2491">
        <v>10</v>
      </c>
      <c r="Y2491" s="4" t="str">
        <f>VLOOKUP(C2491,[1]Sheet1!$B:$D,3,FALSE)</f>
        <v>Finance</v>
      </c>
      <c r="Z2491">
        <f>IFERROR(VLOOKUP(C2491,[2]!LTP,2,FALSE),0)</f>
        <v>304</v>
      </c>
      <c r="AA2491" s="7">
        <f t="shared" si="38"/>
        <v>30.4</v>
      </c>
    </row>
    <row r="2492" spans="1:27" x14ac:dyDescent="0.45">
      <c r="A2492" t="s">
        <v>53</v>
      </c>
      <c r="B2492" t="s">
        <v>58</v>
      </c>
      <c r="C2492" t="s">
        <v>159</v>
      </c>
      <c r="D2492">
        <v>508</v>
      </c>
      <c r="E2492" s="10">
        <v>926502</v>
      </c>
      <c r="F2492" s="10">
        <v>420123</v>
      </c>
      <c r="G2492" s="10">
        <v>11596359</v>
      </c>
      <c r="H2492" s="10">
        <v>8868759</v>
      </c>
      <c r="I2492" s="10">
        <v>222125</v>
      </c>
      <c r="J2492" s="10">
        <v>267139</v>
      </c>
      <c r="K2492" s="10">
        <v>142426</v>
      </c>
      <c r="L2492" s="10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 s="8">
        <v>-0.53</v>
      </c>
      <c r="W2492" s="10">
        <v>60268</v>
      </c>
      <c r="X2492">
        <v>13</v>
      </c>
      <c r="Y2492" s="4" t="str">
        <f>VLOOKUP(C2492,[1]Sheet1!$B:$D,3,FALSE)</f>
        <v>Finance</v>
      </c>
      <c r="Z2492">
        <f>IFERROR(VLOOKUP(C2492,[2]!LTP,2,FALSE),0)</f>
        <v>405</v>
      </c>
      <c r="AA2492" s="7">
        <f t="shared" si="38"/>
        <v>22.5</v>
      </c>
    </row>
    <row r="2493" spans="1:27" x14ac:dyDescent="0.45">
      <c r="A2493" t="s">
        <v>53</v>
      </c>
      <c r="B2493" t="s">
        <v>58</v>
      </c>
      <c r="C2493" t="s">
        <v>161</v>
      </c>
      <c r="D2493">
        <v>420</v>
      </c>
      <c r="E2493" s="10">
        <v>600411</v>
      </c>
      <c r="F2493" s="10">
        <v>203417</v>
      </c>
      <c r="G2493" s="10">
        <v>2330497</v>
      </c>
      <c r="H2493" s="10">
        <v>2230685</v>
      </c>
      <c r="I2493" s="10">
        <v>95761</v>
      </c>
      <c r="J2493" s="10">
        <v>104973</v>
      </c>
      <c r="K2493" s="10">
        <v>82442</v>
      </c>
      <c r="L2493" s="10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 s="8">
        <v>-0.63</v>
      </c>
      <c r="W2493" s="10">
        <v>24459</v>
      </c>
      <c r="X2493">
        <v>8</v>
      </c>
      <c r="Y2493" s="4" t="str">
        <f>VLOOKUP(C2493,[1]Sheet1!$B:$D,3,FALSE)</f>
        <v>Finance</v>
      </c>
      <c r="Z2493">
        <f>IFERROR(VLOOKUP(C2493,[2]!LTP,2,FALSE),0)</f>
        <v>349.1</v>
      </c>
      <c r="AA2493" s="7">
        <f t="shared" si="38"/>
        <v>43.637500000000003</v>
      </c>
    </row>
    <row r="2494" spans="1:27" x14ac:dyDescent="0.45">
      <c r="A2494" t="s">
        <v>53</v>
      </c>
      <c r="B2494" t="s">
        <v>58</v>
      </c>
      <c r="C2494" t="s">
        <v>175</v>
      </c>
      <c r="D2494">
        <v>126</v>
      </c>
      <c r="E2494" s="10">
        <v>236875</v>
      </c>
      <c r="F2494" s="10">
        <v>-51899</v>
      </c>
      <c r="G2494" s="10">
        <v>254466</v>
      </c>
      <c r="H2494" s="10">
        <v>103348</v>
      </c>
      <c r="I2494" s="10">
        <v>21703</v>
      </c>
      <c r="J2494" s="10">
        <v>21742</v>
      </c>
      <c r="K2494" s="10">
        <v>6370</v>
      </c>
      <c r="L2494" s="10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 s="8">
        <v>0.93</v>
      </c>
      <c r="W2494" s="10">
        <v>29674</v>
      </c>
      <c r="X2494">
        <v>25</v>
      </c>
      <c r="Y2494" s="4" t="str">
        <f>VLOOKUP(C2494,[1]Sheet1!$B:$D,3,FALSE)</f>
        <v>Delist</v>
      </c>
      <c r="Z2494">
        <f>IFERROR(VLOOKUP(C2494,[2]!LTP,2,FALSE),0)</f>
        <v>0</v>
      </c>
      <c r="AA2494" s="7">
        <f t="shared" si="38"/>
        <v>0</v>
      </c>
    </row>
    <row r="2495" spans="1:27" x14ac:dyDescent="0.45">
      <c r="A2495" t="s">
        <v>53</v>
      </c>
      <c r="B2495" t="s">
        <v>58</v>
      </c>
      <c r="C2495" t="s">
        <v>162</v>
      </c>
      <c r="D2495">
        <v>498</v>
      </c>
      <c r="E2495" s="10">
        <v>818131</v>
      </c>
      <c r="F2495" s="10">
        <v>256926</v>
      </c>
      <c r="G2495" s="10">
        <v>5404789</v>
      </c>
      <c r="H2495" s="10">
        <v>5506271</v>
      </c>
      <c r="I2495" s="10">
        <v>196967</v>
      </c>
      <c r="J2495" s="10">
        <v>214137</v>
      </c>
      <c r="K2495" s="10">
        <v>110020</v>
      </c>
      <c r="L2495" s="10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 s="8">
        <v>-0.35</v>
      </c>
      <c r="W2495" s="10">
        <v>93140</v>
      </c>
      <c r="X2495">
        <v>23</v>
      </c>
      <c r="Y2495" s="4" t="str">
        <f>VLOOKUP(C2495,[1]Sheet1!$B:$D,3,FALSE)</f>
        <v>Finance</v>
      </c>
      <c r="Z2495">
        <f>IFERROR(VLOOKUP(C2495,[2]!LTP,2,FALSE),0)</f>
        <v>438</v>
      </c>
      <c r="AA2495" s="7">
        <f t="shared" si="38"/>
        <v>12.514285714285714</v>
      </c>
    </row>
    <row r="2496" spans="1:27" x14ac:dyDescent="0.45">
      <c r="A2496" t="s">
        <v>53</v>
      </c>
      <c r="B2496" t="s">
        <v>58</v>
      </c>
      <c r="C2496" t="s">
        <v>178</v>
      </c>
      <c r="D2496">
        <v>347.8</v>
      </c>
      <c r="E2496" s="10">
        <v>199962</v>
      </c>
      <c r="F2496" s="10">
        <v>31379</v>
      </c>
      <c r="G2496" s="10">
        <v>242959</v>
      </c>
      <c r="H2496" s="10">
        <v>288895</v>
      </c>
      <c r="I2496" s="10">
        <v>7443</v>
      </c>
      <c r="J2496" s="10">
        <v>11868</v>
      </c>
      <c r="K2496" s="10">
        <v>7590</v>
      </c>
      <c r="L2496" s="10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 s="8">
        <v>-0.8</v>
      </c>
      <c r="W2496">
        <v>0</v>
      </c>
      <c r="X2496">
        <v>0</v>
      </c>
      <c r="Y2496" s="4" t="str">
        <f>VLOOKUP(C2496,[1]Sheet1!$B:$D,3,FALSE)</f>
        <v>Finance</v>
      </c>
      <c r="Z2496">
        <f>IFERROR(VLOOKUP(C2496,[2]!LTP,2,FALSE),0)</f>
        <v>317</v>
      </c>
      <c r="AA2496" s="7">
        <f t="shared" si="38"/>
        <v>158.5</v>
      </c>
    </row>
    <row r="2497" spans="1:27" x14ac:dyDescent="0.45">
      <c r="A2497" t="s">
        <v>53</v>
      </c>
      <c r="B2497" t="s">
        <v>58</v>
      </c>
      <c r="C2497" t="s">
        <v>180</v>
      </c>
      <c r="D2497">
        <v>521</v>
      </c>
      <c r="E2497" s="10">
        <v>220731</v>
      </c>
      <c r="F2497" s="10">
        <v>42947</v>
      </c>
      <c r="G2497" s="10">
        <v>42264</v>
      </c>
      <c r="H2497" s="10">
        <v>5000</v>
      </c>
      <c r="I2497" s="10">
        <v>14344</v>
      </c>
      <c r="J2497" s="10">
        <v>14423</v>
      </c>
      <c r="K2497" s="10">
        <v>8298</v>
      </c>
      <c r="L2497" s="10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 s="8">
        <v>-0.55000000000000004</v>
      </c>
      <c r="W2497" s="10">
        <v>20788</v>
      </c>
      <c r="X2497">
        <v>19</v>
      </c>
      <c r="Y2497" s="4" t="str">
        <f>VLOOKUP(C2497,[1]Sheet1!$B:$D,3,FALSE)</f>
        <v>Finance</v>
      </c>
      <c r="Z2497">
        <f>IFERROR(VLOOKUP(C2497,[2]!LTP,2,FALSE),0)</f>
        <v>273.89999999999998</v>
      </c>
      <c r="AA2497" s="7">
        <f t="shared" si="38"/>
        <v>13.042857142857141</v>
      </c>
    </row>
    <row r="2498" spans="1:27" x14ac:dyDescent="0.45">
      <c r="A2498" t="s">
        <v>53</v>
      </c>
      <c r="B2498" t="s">
        <v>58</v>
      </c>
      <c r="C2498" t="s">
        <v>163</v>
      </c>
      <c r="D2498">
        <v>405</v>
      </c>
      <c r="E2498" s="10">
        <v>917282</v>
      </c>
      <c r="F2498" s="10">
        <v>294380</v>
      </c>
      <c r="G2498" s="10">
        <v>6563514</v>
      </c>
      <c r="H2498" s="10">
        <v>5753064</v>
      </c>
      <c r="I2498" s="10">
        <v>165219</v>
      </c>
      <c r="J2498" s="10">
        <v>189296</v>
      </c>
      <c r="K2498" s="10">
        <v>101076</v>
      </c>
      <c r="L2498" s="10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 s="8">
        <v>-0.53</v>
      </c>
      <c r="W2498" s="10">
        <v>43911</v>
      </c>
      <c r="X2498">
        <v>10</v>
      </c>
      <c r="Y2498" s="4" t="str">
        <f>VLOOKUP(C2498,[1]Sheet1!$B:$D,3,FALSE)</f>
        <v>Finance</v>
      </c>
      <c r="Z2498">
        <f>IFERROR(VLOOKUP(C2498,[2]!LTP,2,FALSE),0)</f>
        <v>342</v>
      </c>
      <c r="AA2498" s="7">
        <f t="shared" ref="AA2498:AA2561" si="39">IFERROR(Z2498/M2498,0)</f>
        <v>28.5</v>
      </c>
    </row>
    <row r="2499" spans="1:27" x14ac:dyDescent="0.45">
      <c r="A2499" t="s">
        <v>53</v>
      </c>
      <c r="B2499" t="s">
        <v>58</v>
      </c>
      <c r="C2499" t="s">
        <v>164</v>
      </c>
      <c r="D2499">
        <v>306</v>
      </c>
      <c r="E2499" s="10">
        <v>800100</v>
      </c>
      <c r="F2499" s="10">
        <v>20556</v>
      </c>
      <c r="G2499" s="10">
        <v>956801</v>
      </c>
      <c r="H2499" s="10">
        <v>1058883</v>
      </c>
      <c r="I2499" s="10">
        <v>41907</v>
      </c>
      <c r="J2499" s="10">
        <v>47560</v>
      </c>
      <c r="K2499" s="10">
        <v>14546</v>
      </c>
      <c r="L2499" s="10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 s="8">
        <v>0</v>
      </c>
      <c r="W2499" s="10">
        <v>-20997</v>
      </c>
      <c r="X2499">
        <v>-5</v>
      </c>
      <c r="Y2499" s="4" t="str">
        <f>VLOOKUP(C2499,[1]Sheet1!$B:$D,3,FALSE)</f>
        <v>Finance</v>
      </c>
      <c r="Z2499">
        <f>IFERROR(VLOOKUP(C2499,[2]!LTP,2,FALSE),0)</f>
        <v>293</v>
      </c>
      <c r="AA2499" s="7">
        <f t="shared" si="39"/>
        <v>-58.6</v>
      </c>
    </row>
    <row r="2500" spans="1:27" x14ac:dyDescent="0.45">
      <c r="A2500" t="s">
        <v>53</v>
      </c>
      <c r="B2500" t="s">
        <v>58</v>
      </c>
      <c r="C2500" t="s">
        <v>165</v>
      </c>
      <c r="D2500">
        <v>210</v>
      </c>
      <c r="E2500" s="10">
        <v>737251</v>
      </c>
      <c r="F2500" s="10">
        <v>311778</v>
      </c>
      <c r="G2500" s="10">
        <v>7313018</v>
      </c>
      <c r="H2500" s="10">
        <v>6176464</v>
      </c>
      <c r="I2500" s="10">
        <v>134969</v>
      </c>
      <c r="J2500" s="10">
        <v>190626</v>
      </c>
      <c r="K2500" s="10">
        <v>107758</v>
      </c>
      <c r="L2500" s="1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 s="8">
        <v>-0.22</v>
      </c>
      <c r="W2500" s="10">
        <v>15593</v>
      </c>
      <c r="X2500">
        <v>4</v>
      </c>
      <c r="Y2500" s="4" t="str">
        <f>VLOOKUP(C2500,[1]Sheet1!$B:$D,3,FALSE)</f>
        <v>Delist</v>
      </c>
      <c r="Z2500">
        <f>IFERROR(VLOOKUP(C2500,[2]!LTP,2,FALSE),0)</f>
        <v>0</v>
      </c>
      <c r="AA2500" s="7">
        <f t="shared" si="39"/>
        <v>0</v>
      </c>
    </row>
    <row r="2501" spans="1:27" x14ac:dyDescent="0.45">
      <c r="A2501" t="s">
        <v>53</v>
      </c>
      <c r="B2501" t="s">
        <v>58</v>
      </c>
      <c r="C2501" t="s">
        <v>166</v>
      </c>
      <c r="D2501">
        <v>381.3</v>
      </c>
      <c r="E2501" s="10">
        <v>829035</v>
      </c>
      <c r="F2501" s="10">
        <v>267197</v>
      </c>
      <c r="G2501" s="10">
        <v>4760769</v>
      </c>
      <c r="H2501" s="10">
        <v>4328889</v>
      </c>
      <c r="I2501" s="10">
        <v>140642</v>
      </c>
      <c r="J2501" s="10">
        <v>164072</v>
      </c>
      <c r="K2501" s="10">
        <v>106334</v>
      </c>
      <c r="L2501" s="10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 s="8">
        <v>-0.42</v>
      </c>
      <c r="W2501" s="10">
        <v>49547</v>
      </c>
      <c r="X2501">
        <v>12</v>
      </c>
      <c r="Y2501" s="4" t="str">
        <f>VLOOKUP(C2501,[1]Sheet1!$B:$D,3,FALSE)</f>
        <v>Finance</v>
      </c>
      <c r="Z2501">
        <f>IFERROR(VLOOKUP(C2501,[2]!LTP,2,FALSE),0)</f>
        <v>304.89999999999998</v>
      </c>
      <c r="AA2501" s="7">
        <f t="shared" si="39"/>
        <v>19.056249999999999</v>
      </c>
    </row>
    <row r="2502" spans="1:27" x14ac:dyDescent="0.45">
      <c r="A2502" t="s">
        <v>53</v>
      </c>
      <c r="B2502" t="s">
        <v>58</v>
      </c>
      <c r="C2502" t="s">
        <v>169</v>
      </c>
      <c r="D2502">
        <v>423</v>
      </c>
      <c r="E2502" s="10">
        <v>1040835</v>
      </c>
      <c r="F2502" s="10">
        <v>447620</v>
      </c>
      <c r="G2502" s="10">
        <v>6818603</v>
      </c>
      <c r="H2502" s="10">
        <v>5742209</v>
      </c>
      <c r="I2502" s="10">
        <v>178022</v>
      </c>
      <c r="J2502" s="10">
        <v>198789</v>
      </c>
      <c r="K2502" s="10">
        <v>98622</v>
      </c>
      <c r="L2502" s="10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 s="8">
        <v>-0.62</v>
      </c>
      <c r="W2502" s="10">
        <v>21909</v>
      </c>
      <c r="X2502">
        <v>4</v>
      </c>
      <c r="Y2502" s="4" t="str">
        <f>VLOOKUP(C2502,[1]Sheet1!$B:$D,3,FALSE)</f>
        <v>Delist</v>
      </c>
      <c r="Z2502">
        <f>IFERROR(VLOOKUP(C2502,[2]!LTP,2,FALSE),0)</f>
        <v>0</v>
      </c>
      <c r="AA2502" s="7">
        <f t="shared" si="39"/>
        <v>0</v>
      </c>
    </row>
    <row r="2503" spans="1:27" x14ac:dyDescent="0.45">
      <c r="A2503" t="s">
        <v>53</v>
      </c>
      <c r="B2503" t="s">
        <v>58</v>
      </c>
      <c r="C2503" t="s">
        <v>170</v>
      </c>
      <c r="D2503">
        <v>354</v>
      </c>
      <c r="E2503" s="10">
        <v>832416</v>
      </c>
      <c r="F2503" s="10">
        <v>307321</v>
      </c>
      <c r="G2503" s="10">
        <v>4631705</v>
      </c>
      <c r="H2503" s="10">
        <v>3481578</v>
      </c>
      <c r="I2503" s="10">
        <v>118292</v>
      </c>
      <c r="J2503" s="10">
        <v>139718</v>
      </c>
      <c r="K2503" s="10">
        <v>76497</v>
      </c>
      <c r="L2503" s="10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 s="8">
        <v>-0.39</v>
      </c>
      <c r="W2503" s="10">
        <v>42944</v>
      </c>
      <c r="X2503">
        <v>10</v>
      </c>
      <c r="Y2503" s="4" t="str">
        <f>VLOOKUP(C2503,[1]Sheet1!$B:$D,3,FALSE)</f>
        <v>Finance</v>
      </c>
      <c r="Z2503">
        <f>IFERROR(VLOOKUP(C2503,[2]!LTP,2,FALSE),0)</f>
        <v>293</v>
      </c>
      <c r="AA2503" s="7">
        <f t="shared" si="39"/>
        <v>19.533333333333335</v>
      </c>
    </row>
    <row r="2504" spans="1:27" x14ac:dyDescent="0.45">
      <c r="A2504" t="s">
        <v>53</v>
      </c>
      <c r="B2504" t="s">
        <v>58</v>
      </c>
      <c r="C2504" t="s">
        <v>171</v>
      </c>
      <c r="D2504">
        <v>464</v>
      </c>
      <c r="E2504" s="10">
        <v>866537</v>
      </c>
      <c r="F2504" s="10">
        <v>586102</v>
      </c>
      <c r="G2504" s="10">
        <v>6678465</v>
      </c>
      <c r="H2504" s="10">
        <v>5739792</v>
      </c>
      <c r="I2504" s="10">
        <v>172882</v>
      </c>
      <c r="J2504" s="10">
        <v>204246</v>
      </c>
      <c r="K2504" s="10">
        <v>99035</v>
      </c>
      <c r="L2504" s="10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 s="8">
        <v>-0.5</v>
      </c>
      <c r="W2504" s="10">
        <v>-1719</v>
      </c>
      <c r="X2504">
        <v>0</v>
      </c>
      <c r="Y2504" s="4" t="str">
        <f>VLOOKUP(C2504,[1]Sheet1!$B:$D,3,FALSE)</f>
        <v>Finance</v>
      </c>
      <c r="Z2504">
        <f>IFERROR(VLOOKUP(C2504,[2]!LTP,2,FALSE),0)</f>
        <v>477</v>
      </c>
      <c r="AA2504" s="7">
        <f t="shared" si="39"/>
        <v>34.071428571428569</v>
      </c>
    </row>
    <row r="2505" spans="1:27" x14ac:dyDescent="0.45">
      <c r="A2505" t="s">
        <v>53</v>
      </c>
      <c r="B2505" t="s">
        <v>58</v>
      </c>
      <c r="C2505" t="s">
        <v>172</v>
      </c>
      <c r="D2505">
        <v>420</v>
      </c>
      <c r="E2505" s="10">
        <v>828914</v>
      </c>
      <c r="F2505" s="10">
        <v>65384</v>
      </c>
      <c r="G2505" s="10">
        <v>2600336</v>
      </c>
      <c r="H2505" s="10">
        <v>1877595</v>
      </c>
      <c r="I2505" s="10">
        <v>80333</v>
      </c>
      <c r="J2505" s="10">
        <v>88321</v>
      </c>
      <c r="K2505" s="10">
        <v>24051</v>
      </c>
      <c r="L2505" s="10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 s="8">
        <v>-0.6</v>
      </c>
      <c r="W2505" s="10">
        <v>18531</v>
      </c>
      <c r="X2505">
        <v>4</v>
      </c>
      <c r="Y2505" s="4" t="str">
        <f>VLOOKUP(C2505,[1]Sheet1!$B:$D,3,FALSE)</f>
        <v>Finance</v>
      </c>
      <c r="Z2505">
        <f>IFERROR(VLOOKUP(C2505,[2]!LTP,2,FALSE),0)</f>
        <v>303</v>
      </c>
      <c r="AA2505" s="7">
        <f t="shared" si="39"/>
        <v>27.545454545454547</v>
      </c>
    </row>
    <row r="2506" spans="1:27" x14ac:dyDescent="0.45">
      <c r="A2506" t="s">
        <v>53</v>
      </c>
      <c r="B2506" t="s">
        <v>58</v>
      </c>
      <c r="C2506" t="s">
        <v>176</v>
      </c>
      <c r="D2506">
        <v>101</v>
      </c>
      <c r="E2506" s="10">
        <v>400000</v>
      </c>
      <c r="F2506" s="10">
        <v>-123372</v>
      </c>
      <c r="G2506" s="10">
        <v>115573</v>
      </c>
      <c r="H2506" s="10">
        <v>148095</v>
      </c>
      <c r="I2506" s="10">
        <v>11189</v>
      </c>
      <c r="J2506" s="10">
        <v>12124</v>
      </c>
      <c r="K2506" s="10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 s="8">
        <v>0</v>
      </c>
      <c r="W2506" s="10">
        <v>2984</v>
      </c>
      <c r="X2506">
        <v>1</v>
      </c>
      <c r="Y2506" s="4" t="str">
        <f>VLOOKUP(C2506,[1]Sheet1!$B:$D,3,FALSE)</f>
        <v>Delist</v>
      </c>
      <c r="Z2506">
        <f>IFERROR(VLOOKUP(C2506,[2]!LTP,2,FALSE),0)</f>
        <v>0</v>
      </c>
      <c r="AA2506" s="7">
        <f t="shared" si="39"/>
        <v>0</v>
      </c>
    </row>
    <row r="2507" spans="1:27" x14ac:dyDescent="0.45">
      <c r="A2507" t="s">
        <v>53</v>
      </c>
      <c r="B2507" t="s">
        <v>58</v>
      </c>
      <c r="C2507" t="s">
        <v>179</v>
      </c>
      <c r="D2507">
        <v>295</v>
      </c>
      <c r="E2507" s="10">
        <v>181980</v>
      </c>
      <c r="F2507" s="10">
        <v>-91665</v>
      </c>
      <c r="G2507" s="10">
        <v>118336</v>
      </c>
      <c r="H2507">
        <v>603</v>
      </c>
      <c r="I2507" s="10">
        <v>1754</v>
      </c>
      <c r="J2507" s="10">
        <v>1760</v>
      </c>
      <c r="K2507" s="10">
        <v>-10591</v>
      </c>
      <c r="L2507" s="10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 s="8">
        <v>0</v>
      </c>
      <c r="W2507" s="10">
        <v>-8786</v>
      </c>
      <c r="X2507">
        <v>-10</v>
      </c>
      <c r="Y2507" s="4" t="str">
        <f>VLOOKUP(C2507,[1]Sheet1!$B:$D,3,FALSE)</f>
        <v>Finance</v>
      </c>
      <c r="Z2507">
        <f>IFERROR(VLOOKUP(C2507,[2]!LTP,2,FALSE),0)</f>
        <v>270</v>
      </c>
      <c r="AA2507" s="7">
        <f t="shared" si="39"/>
        <v>-27</v>
      </c>
    </row>
    <row r="2508" spans="1:27" x14ac:dyDescent="0.45">
      <c r="A2508" t="s">
        <v>54</v>
      </c>
      <c r="B2508" t="s">
        <v>58</v>
      </c>
      <c r="C2508" t="s">
        <v>157</v>
      </c>
      <c r="D2508">
        <v>356</v>
      </c>
      <c r="E2508" s="10">
        <v>823398</v>
      </c>
      <c r="F2508" s="10">
        <v>223768</v>
      </c>
      <c r="G2508" s="10">
        <v>4036697</v>
      </c>
      <c r="H2508" s="10">
        <v>3444454</v>
      </c>
      <c r="I2508" s="10">
        <v>155302</v>
      </c>
      <c r="J2508" s="10">
        <v>187218</v>
      </c>
      <c r="K2508" s="10">
        <v>113947</v>
      </c>
      <c r="L2508" s="10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 s="8">
        <v>-0.5</v>
      </c>
      <c r="W2508" s="10">
        <v>69093</v>
      </c>
      <c r="X2508">
        <v>11</v>
      </c>
      <c r="Y2508" s="4" t="str">
        <f>VLOOKUP(C2508,[1]Sheet1!$B:$D,3,FALSE)</f>
        <v>Finance</v>
      </c>
      <c r="Z2508">
        <f>IFERROR(VLOOKUP(C2508,[2]!LTP,2,FALSE),0)</f>
        <v>295</v>
      </c>
      <c r="AA2508" s="7">
        <f t="shared" si="39"/>
        <v>26.818181818181817</v>
      </c>
    </row>
    <row r="2509" spans="1:27" x14ac:dyDescent="0.45">
      <c r="A2509" t="s">
        <v>54</v>
      </c>
      <c r="B2509" t="s">
        <v>58</v>
      </c>
      <c r="C2509" t="s">
        <v>158</v>
      </c>
      <c r="D2509">
        <v>496</v>
      </c>
      <c r="E2509" s="10">
        <v>800000</v>
      </c>
      <c r="F2509" s="10">
        <v>454723</v>
      </c>
      <c r="G2509" s="10">
        <v>7997693</v>
      </c>
      <c r="H2509" s="10">
        <v>6380534</v>
      </c>
      <c r="I2509" s="10">
        <v>270760</v>
      </c>
      <c r="J2509" s="10">
        <v>356478</v>
      </c>
      <c r="K2509" s="10">
        <v>210856</v>
      </c>
      <c r="L2509" s="10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 s="8">
        <v>-0.49</v>
      </c>
      <c r="W2509" s="10">
        <v>2005</v>
      </c>
      <c r="X2509">
        <v>0</v>
      </c>
      <c r="Y2509" s="4" t="str">
        <f>VLOOKUP(C2509,[1]Sheet1!$B:$D,3,FALSE)</f>
        <v>Finance</v>
      </c>
      <c r="Z2509">
        <f>IFERROR(VLOOKUP(C2509,[2]!LTP,2,FALSE),0)</f>
        <v>429.9</v>
      </c>
      <c r="AA2509" s="7">
        <f t="shared" si="39"/>
        <v>23.883333333333333</v>
      </c>
    </row>
    <row r="2510" spans="1:27" x14ac:dyDescent="0.45">
      <c r="A2510" t="s">
        <v>54</v>
      </c>
      <c r="B2510" t="s">
        <v>58</v>
      </c>
      <c r="C2510" t="s">
        <v>174</v>
      </c>
      <c r="D2510">
        <v>344</v>
      </c>
      <c r="E2510" s="10">
        <v>800000</v>
      </c>
      <c r="F2510" s="10">
        <v>231266</v>
      </c>
      <c r="G2510" s="10">
        <v>4448226</v>
      </c>
      <c r="H2510" s="10">
        <v>3350379</v>
      </c>
      <c r="I2510" s="10">
        <v>119001</v>
      </c>
      <c r="J2510" s="10">
        <v>152633</v>
      </c>
      <c r="K2510" s="10">
        <v>83264</v>
      </c>
      <c r="L2510" s="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 s="8">
        <v>-0.54</v>
      </c>
      <c r="W2510" s="10">
        <v>52068</v>
      </c>
      <c r="X2510">
        <v>9</v>
      </c>
      <c r="Y2510" s="4" t="str">
        <f>VLOOKUP(C2510,[1]Sheet1!$B:$D,3,FALSE)</f>
        <v>Finance</v>
      </c>
      <c r="Z2510">
        <f>IFERROR(VLOOKUP(C2510,[2]!LTP,2,FALSE),0)</f>
        <v>304</v>
      </c>
      <c r="AA2510" s="7">
        <f t="shared" si="39"/>
        <v>33.777777777777779</v>
      </c>
    </row>
    <row r="2511" spans="1:27" x14ac:dyDescent="0.45">
      <c r="A2511" t="s">
        <v>54</v>
      </c>
      <c r="B2511" t="s">
        <v>58</v>
      </c>
      <c r="C2511" t="s">
        <v>159</v>
      </c>
      <c r="D2511">
        <v>508</v>
      </c>
      <c r="E2511" s="10">
        <v>926502</v>
      </c>
      <c r="F2511" s="10">
        <v>390758</v>
      </c>
      <c r="G2511" s="10">
        <v>11624424</v>
      </c>
      <c r="H2511" s="10">
        <v>9075066</v>
      </c>
      <c r="I2511" s="10">
        <v>327184</v>
      </c>
      <c r="J2511" s="10">
        <v>402550</v>
      </c>
      <c r="K2511" s="10">
        <v>209694</v>
      </c>
      <c r="L2511" s="10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 s="8">
        <v>-0.56000000000000005</v>
      </c>
      <c r="W2511" s="10">
        <v>107370</v>
      </c>
      <c r="X2511">
        <v>15</v>
      </c>
      <c r="Y2511" s="4" t="str">
        <f>VLOOKUP(C2511,[1]Sheet1!$B:$D,3,FALSE)</f>
        <v>Finance</v>
      </c>
      <c r="Z2511">
        <f>IFERROR(VLOOKUP(C2511,[2]!LTP,2,FALSE),0)</f>
        <v>405</v>
      </c>
      <c r="AA2511" s="7">
        <f t="shared" si="39"/>
        <v>27</v>
      </c>
    </row>
    <row r="2512" spans="1:27" x14ac:dyDescent="0.45">
      <c r="A2512" t="s">
        <v>54</v>
      </c>
      <c r="B2512" t="s">
        <v>58</v>
      </c>
      <c r="C2512" t="s">
        <v>161</v>
      </c>
      <c r="D2512">
        <v>420</v>
      </c>
      <c r="E2512" s="10">
        <v>600411</v>
      </c>
      <c r="F2512" s="10">
        <v>226161</v>
      </c>
      <c r="G2512" s="10">
        <v>2448269</v>
      </c>
      <c r="H2512" s="10">
        <v>2203665</v>
      </c>
      <c r="I2512" s="10">
        <v>145143</v>
      </c>
      <c r="J2512" s="10">
        <v>157471</v>
      </c>
      <c r="K2512" s="10">
        <v>125194</v>
      </c>
      <c r="L2512" s="10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 s="8">
        <v>-0.56999999999999995</v>
      </c>
      <c r="W2512" s="10">
        <v>47203</v>
      </c>
      <c r="X2512">
        <v>10</v>
      </c>
      <c r="Y2512" s="4" t="str">
        <f>VLOOKUP(C2512,[1]Sheet1!$B:$D,3,FALSE)</f>
        <v>Finance</v>
      </c>
      <c r="Z2512">
        <f>IFERROR(VLOOKUP(C2512,[2]!LTP,2,FALSE),0)</f>
        <v>349.1</v>
      </c>
      <c r="AA2512" s="7">
        <f t="shared" si="39"/>
        <v>34.910000000000004</v>
      </c>
    </row>
    <row r="2513" spans="1:27" x14ac:dyDescent="0.45">
      <c r="A2513" t="s">
        <v>54</v>
      </c>
      <c r="B2513" t="s">
        <v>58</v>
      </c>
      <c r="C2513" t="s">
        <v>175</v>
      </c>
      <c r="D2513">
        <v>126</v>
      </c>
      <c r="E2513" s="10">
        <v>236875</v>
      </c>
      <c r="F2513" s="10">
        <v>-66840</v>
      </c>
      <c r="G2513" s="10">
        <v>233891</v>
      </c>
      <c r="H2513" s="10">
        <v>63368</v>
      </c>
      <c r="I2513" s="10">
        <v>23326</v>
      </c>
      <c r="J2513" s="10">
        <v>24312</v>
      </c>
      <c r="K2513" s="10">
        <v>2175</v>
      </c>
      <c r="L2513" s="10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 s="8">
        <v>0.25</v>
      </c>
      <c r="W2513" s="10">
        <v>16646</v>
      </c>
      <c r="X2513">
        <v>9</v>
      </c>
      <c r="Y2513" s="4" t="str">
        <f>VLOOKUP(C2513,[1]Sheet1!$B:$D,3,FALSE)</f>
        <v>Delist</v>
      </c>
      <c r="Z2513">
        <f>IFERROR(VLOOKUP(C2513,[2]!LTP,2,FALSE),0)</f>
        <v>0</v>
      </c>
      <c r="AA2513" s="7">
        <f t="shared" si="39"/>
        <v>0</v>
      </c>
    </row>
    <row r="2514" spans="1:27" x14ac:dyDescent="0.45">
      <c r="A2514" t="s">
        <v>54</v>
      </c>
      <c r="B2514" t="s">
        <v>58</v>
      </c>
      <c r="C2514" t="s">
        <v>162</v>
      </c>
      <c r="D2514">
        <v>498</v>
      </c>
      <c r="E2514" s="10">
        <v>818131</v>
      </c>
      <c r="F2514" s="10">
        <v>308213</v>
      </c>
      <c r="G2514" s="10">
        <v>5506239</v>
      </c>
      <c r="H2514" s="10">
        <v>5612015</v>
      </c>
      <c r="I2514" s="10">
        <v>291156</v>
      </c>
      <c r="J2514" s="10">
        <v>317404</v>
      </c>
      <c r="K2514" s="10">
        <v>172827</v>
      </c>
      <c r="L2514" s="10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 s="8">
        <v>-0.37</v>
      </c>
      <c r="W2514" s="10">
        <v>110637</v>
      </c>
      <c r="X2514">
        <v>18</v>
      </c>
      <c r="Y2514" s="4" t="str">
        <f>VLOOKUP(C2514,[1]Sheet1!$B:$D,3,FALSE)</f>
        <v>Finance</v>
      </c>
      <c r="Z2514">
        <f>IFERROR(VLOOKUP(C2514,[2]!LTP,2,FALSE),0)</f>
        <v>438</v>
      </c>
      <c r="AA2514" s="7">
        <f t="shared" si="39"/>
        <v>14.129032258064516</v>
      </c>
    </row>
    <row r="2515" spans="1:27" x14ac:dyDescent="0.45">
      <c r="A2515" t="s">
        <v>54</v>
      </c>
      <c r="B2515" t="s">
        <v>58</v>
      </c>
      <c r="C2515" t="s">
        <v>180</v>
      </c>
      <c r="D2515">
        <v>525</v>
      </c>
      <c r="E2515" s="10">
        <v>220731</v>
      </c>
      <c r="F2515" s="10">
        <v>121752</v>
      </c>
      <c r="G2515" s="10">
        <v>45605</v>
      </c>
      <c r="H2515" s="10">
        <v>25564</v>
      </c>
      <c r="I2515" s="10">
        <v>22906</v>
      </c>
      <c r="J2515" s="10">
        <v>24162</v>
      </c>
      <c r="K2515" s="10">
        <v>12640</v>
      </c>
      <c r="L2515" s="10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 s="8">
        <v>-0.51</v>
      </c>
      <c r="W2515" s="10">
        <v>6073</v>
      </c>
      <c r="X2515">
        <v>4</v>
      </c>
      <c r="Y2515" s="4" t="str">
        <f>VLOOKUP(C2515,[1]Sheet1!$B:$D,3,FALSE)</f>
        <v>Finance</v>
      </c>
      <c r="Z2515">
        <f>IFERROR(VLOOKUP(C2515,[2]!LTP,2,FALSE),0)</f>
        <v>273.89999999999998</v>
      </c>
      <c r="AA2515" s="7">
        <f t="shared" si="39"/>
        <v>14.415789473684208</v>
      </c>
    </row>
    <row r="2516" spans="1:27" x14ac:dyDescent="0.45">
      <c r="A2516" t="s">
        <v>54</v>
      </c>
      <c r="B2516" t="s">
        <v>58</v>
      </c>
      <c r="C2516" t="s">
        <v>163</v>
      </c>
      <c r="D2516">
        <v>405</v>
      </c>
      <c r="E2516" s="10">
        <v>917282</v>
      </c>
      <c r="F2516" s="10">
        <v>325701</v>
      </c>
      <c r="G2516" s="10">
        <v>6925081</v>
      </c>
      <c r="H2516" s="10">
        <v>6035780</v>
      </c>
      <c r="I2516" s="10">
        <v>243590</v>
      </c>
      <c r="J2516" s="10">
        <v>275346</v>
      </c>
      <c r="K2516" s="10">
        <v>144177</v>
      </c>
      <c r="L2516" s="10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 s="8">
        <v>-0.51</v>
      </c>
      <c r="W2516" s="10">
        <v>25128</v>
      </c>
      <c r="X2516">
        <v>4</v>
      </c>
      <c r="Y2516" s="4" t="str">
        <f>VLOOKUP(C2516,[1]Sheet1!$B:$D,3,FALSE)</f>
        <v>Finance</v>
      </c>
      <c r="Z2516">
        <f>IFERROR(VLOOKUP(C2516,[2]!LTP,2,FALSE),0)</f>
        <v>342</v>
      </c>
      <c r="AA2516" s="7">
        <f t="shared" si="39"/>
        <v>26.307692307692307</v>
      </c>
    </row>
    <row r="2517" spans="1:27" x14ac:dyDescent="0.45">
      <c r="A2517" t="s">
        <v>54</v>
      </c>
      <c r="B2517" t="s">
        <v>58</v>
      </c>
      <c r="C2517" t="s">
        <v>164</v>
      </c>
      <c r="D2517">
        <v>306</v>
      </c>
      <c r="E2517" s="10">
        <v>800100</v>
      </c>
      <c r="F2517" s="10">
        <v>43498</v>
      </c>
      <c r="G2517" s="10">
        <v>1489720</v>
      </c>
      <c r="H2517" s="10">
        <v>1178988</v>
      </c>
      <c r="I2517" s="10">
        <v>75924</v>
      </c>
      <c r="J2517" s="10">
        <v>84286</v>
      </c>
      <c r="K2517" s="10">
        <v>33590</v>
      </c>
      <c r="L2517" s="10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 s="10">
        <v>-2689</v>
      </c>
      <c r="S2517">
        <v>3</v>
      </c>
      <c r="T2517">
        <v>105</v>
      </c>
      <c r="U2517">
        <v>0</v>
      </c>
      <c r="V2517" s="8">
        <v>0</v>
      </c>
      <c r="W2517" s="10">
        <v>-2002</v>
      </c>
      <c r="X2517">
        <v>0</v>
      </c>
      <c r="Y2517" s="4" t="str">
        <f>VLOOKUP(C2517,[1]Sheet1!$B:$D,3,FALSE)</f>
        <v>Finance</v>
      </c>
      <c r="Z2517">
        <f>IFERROR(VLOOKUP(C2517,[2]!LTP,2,FALSE),0)</f>
        <v>293</v>
      </c>
      <c r="AA2517" s="7">
        <f t="shared" si="39"/>
        <v>0</v>
      </c>
    </row>
    <row r="2518" spans="1:27" x14ac:dyDescent="0.45">
      <c r="A2518" t="s">
        <v>54</v>
      </c>
      <c r="B2518" t="s">
        <v>58</v>
      </c>
      <c r="C2518" t="s">
        <v>165</v>
      </c>
      <c r="D2518">
        <v>210</v>
      </c>
      <c r="E2518" s="10">
        <v>737251</v>
      </c>
      <c r="F2518" s="10">
        <v>342144</v>
      </c>
      <c r="G2518" s="10">
        <v>7357408</v>
      </c>
      <c r="H2518" s="10">
        <v>6236879</v>
      </c>
      <c r="I2518" s="10">
        <v>223698</v>
      </c>
      <c r="J2518" s="10">
        <v>293068</v>
      </c>
      <c r="K2518" s="10">
        <v>162082</v>
      </c>
      <c r="L2518" s="10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 s="8">
        <v>-0.05</v>
      </c>
      <c r="W2518" s="10">
        <v>25183</v>
      </c>
      <c r="X2518">
        <v>5</v>
      </c>
      <c r="Y2518" s="4" t="str">
        <f>VLOOKUP(C2518,[1]Sheet1!$B:$D,3,FALSE)</f>
        <v>Delist</v>
      </c>
      <c r="Z2518">
        <f>IFERROR(VLOOKUP(C2518,[2]!LTP,2,FALSE),0)</f>
        <v>0</v>
      </c>
      <c r="AA2518" s="7">
        <f t="shared" si="39"/>
        <v>0</v>
      </c>
    </row>
    <row r="2519" spans="1:27" x14ac:dyDescent="0.45">
      <c r="A2519" t="s">
        <v>54</v>
      </c>
      <c r="B2519" t="s">
        <v>58</v>
      </c>
      <c r="C2519" t="s">
        <v>166</v>
      </c>
      <c r="D2519">
        <v>381.3</v>
      </c>
      <c r="E2519" s="10">
        <v>829035</v>
      </c>
      <c r="F2519" s="10">
        <v>291054</v>
      </c>
      <c r="G2519" s="10">
        <v>4913574</v>
      </c>
      <c r="H2519" s="10">
        <v>4538428</v>
      </c>
      <c r="I2519" s="10">
        <v>204198</v>
      </c>
      <c r="J2519" s="10">
        <v>235019</v>
      </c>
      <c r="K2519" s="10">
        <v>153668</v>
      </c>
      <c r="L2519" s="10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 s="8">
        <v>-0.44</v>
      </c>
      <c r="W2519" s="10">
        <v>93928</v>
      </c>
      <c r="X2519">
        <v>15</v>
      </c>
      <c r="Y2519" s="4" t="str">
        <f>VLOOKUP(C2519,[1]Sheet1!$B:$D,3,FALSE)</f>
        <v>Finance</v>
      </c>
      <c r="Z2519">
        <f>IFERROR(VLOOKUP(C2519,[2]!LTP,2,FALSE),0)</f>
        <v>304.89999999999998</v>
      </c>
      <c r="AA2519" s="7">
        <f t="shared" si="39"/>
        <v>20.326666666666664</v>
      </c>
    </row>
    <row r="2520" spans="1:27" x14ac:dyDescent="0.45">
      <c r="A2520" t="s">
        <v>54</v>
      </c>
      <c r="B2520" t="s">
        <v>58</v>
      </c>
      <c r="C2520" t="s">
        <v>169</v>
      </c>
      <c r="D2520">
        <v>423</v>
      </c>
      <c r="E2520" s="10">
        <v>1040835</v>
      </c>
      <c r="F2520" s="10">
        <v>477896</v>
      </c>
      <c r="G2520" s="10">
        <v>6590355</v>
      </c>
      <c r="H2520" s="10">
        <v>5816943</v>
      </c>
      <c r="I2520" s="10">
        <v>266268</v>
      </c>
      <c r="J2520" s="10">
        <v>297215</v>
      </c>
      <c r="K2520" s="10">
        <v>136704</v>
      </c>
      <c r="L2520" s="1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 s="8">
        <v>-0.59</v>
      </c>
      <c r="W2520" s="10">
        <v>-7763</v>
      </c>
      <c r="X2520">
        <v>-1</v>
      </c>
      <c r="Y2520" s="4" t="str">
        <f>VLOOKUP(C2520,[1]Sheet1!$B:$D,3,FALSE)</f>
        <v>Delist</v>
      </c>
      <c r="Z2520">
        <f>IFERROR(VLOOKUP(C2520,[2]!LTP,2,FALSE),0)</f>
        <v>0</v>
      </c>
      <c r="AA2520" s="7">
        <f t="shared" si="39"/>
        <v>0</v>
      </c>
    </row>
    <row r="2521" spans="1:27" x14ac:dyDescent="0.45">
      <c r="A2521" t="s">
        <v>54</v>
      </c>
      <c r="B2521" t="s">
        <v>58</v>
      </c>
      <c r="C2521" t="s">
        <v>170</v>
      </c>
      <c r="D2521">
        <v>354</v>
      </c>
      <c r="E2521" s="10">
        <v>832416</v>
      </c>
      <c r="F2521" s="10">
        <v>236883</v>
      </c>
      <c r="G2521" s="10">
        <v>4877790</v>
      </c>
      <c r="H2521" s="10">
        <v>3602354</v>
      </c>
      <c r="I2521" s="10">
        <v>160112</v>
      </c>
      <c r="J2521" s="10">
        <v>189416</v>
      </c>
      <c r="K2521" s="10">
        <v>95099</v>
      </c>
      <c r="L2521" s="10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 s="8">
        <v>-0.52</v>
      </c>
      <c r="W2521" s="10">
        <v>9652</v>
      </c>
      <c r="X2521">
        <v>2</v>
      </c>
      <c r="Y2521" s="4" t="str">
        <f>VLOOKUP(C2521,[1]Sheet1!$B:$D,3,FALSE)</f>
        <v>Finance</v>
      </c>
      <c r="Z2521">
        <f>IFERROR(VLOOKUP(C2521,[2]!LTP,2,FALSE),0)</f>
        <v>293</v>
      </c>
      <c r="AA2521" s="7">
        <f t="shared" si="39"/>
        <v>29.3</v>
      </c>
    </row>
    <row r="2522" spans="1:27" x14ac:dyDescent="0.45">
      <c r="A2522" t="s">
        <v>54</v>
      </c>
      <c r="B2522" t="s">
        <v>58</v>
      </c>
      <c r="C2522" t="s">
        <v>171</v>
      </c>
      <c r="D2522">
        <v>464</v>
      </c>
      <c r="E2522" s="10">
        <v>866537</v>
      </c>
      <c r="F2522" s="10">
        <v>598742</v>
      </c>
      <c r="G2522" s="10">
        <v>6822449</v>
      </c>
      <c r="H2522" s="10">
        <v>5681003</v>
      </c>
      <c r="I2522" s="10">
        <v>253127</v>
      </c>
      <c r="J2522" s="10">
        <v>295591</v>
      </c>
      <c r="K2522" s="10">
        <v>139043</v>
      </c>
      <c r="L2522" s="10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 s="8">
        <v>-0.55000000000000004</v>
      </c>
      <c r="W2522" s="10">
        <v>-68110</v>
      </c>
      <c r="X2522">
        <v>-10</v>
      </c>
      <c r="Y2522" s="4" t="str">
        <f>VLOOKUP(C2522,[1]Sheet1!$B:$D,3,FALSE)</f>
        <v>Finance</v>
      </c>
      <c r="Z2522">
        <f>IFERROR(VLOOKUP(C2522,[2]!LTP,2,FALSE),0)</f>
        <v>477</v>
      </c>
      <c r="AA2522" s="7">
        <f t="shared" si="39"/>
        <v>43.363636363636367</v>
      </c>
    </row>
    <row r="2523" spans="1:27" x14ac:dyDescent="0.45">
      <c r="A2523" t="s">
        <v>54</v>
      </c>
      <c r="B2523" t="s">
        <v>58</v>
      </c>
      <c r="C2523" t="s">
        <v>172</v>
      </c>
      <c r="D2523">
        <v>420</v>
      </c>
      <c r="E2523" s="10">
        <v>828914</v>
      </c>
      <c r="F2523" s="10">
        <v>32558</v>
      </c>
      <c r="G2523" s="10">
        <v>2407607</v>
      </c>
      <c r="H2523" s="10">
        <v>1896579</v>
      </c>
      <c r="I2523" s="10">
        <v>121116</v>
      </c>
      <c r="J2523" s="10">
        <v>132260</v>
      </c>
      <c r="K2523" s="10">
        <v>40936</v>
      </c>
      <c r="L2523" s="10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 s="8">
        <v>-0.64</v>
      </c>
      <c r="W2523" s="10">
        <v>2875</v>
      </c>
      <c r="X2523">
        <v>0</v>
      </c>
      <c r="Y2523" s="4" t="str">
        <f>VLOOKUP(C2523,[1]Sheet1!$B:$D,3,FALSE)</f>
        <v>Finance</v>
      </c>
      <c r="Z2523">
        <f>IFERROR(VLOOKUP(C2523,[2]!LTP,2,FALSE),0)</f>
        <v>303</v>
      </c>
      <c r="AA2523" s="7">
        <f t="shared" si="39"/>
        <v>30.3</v>
      </c>
    </row>
    <row r="2524" spans="1:27" x14ac:dyDescent="0.45">
      <c r="A2524" t="s">
        <v>54</v>
      </c>
      <c r="B2524" t="s">
        <v>58</v>
      </c>
      <c r="C2524" t="s">
        <v>176</v>
      </c>
      <c r="D2524">
        <v>101</v>
      </c>
      <c r="E2524" s="10">
        <v>400000</v>
      </c>
      <c r="F2524" s="10">
        <v>-122211</v>
      </c>
      <c r="G2524" s="10">
        <v>104113</v>
      </c>
      <c r="H2524" s="10">
        <v>132734</v>
      </c>
      <c r="I2524" s="10">
        <v>16755</v>
      </c>
      <c r="J2524" s="10">
        <v>17833</v>
      </c>
      <c r="K2524" s="10">
        <v>-7710</v>
      </c>
      <c r="L2524" s="10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 s="8">
        <v>0</v>
      </c>
      <c r="W2524" s="10">
        <v>1310</v>
      </c>
      <c r="X2524">
        <v>0</v>
      </c>
      <c r="Y2524" s="4" t="str">
        <f>VLOOKUP(C2524,[1]Sheet1!$B:$D,3,FALSE)</f>
        <v>Delist</v>
      </c>
      <c r="Z2524">
        <f>IFERROR(VLOOKUP(C2524,[2]!LTP,2,FALSE),0)</f>
        <v>0</v>
      </c>
      <c r="AA2524" s="7">
        <f t="shared" si="39"/>
        <v>0</v>
      </c>
    </row>
    <row r="2525" spans="1:27" x14ac:dyDescent="0.45">
      <c r="A2525" t="s">
        <v>54</v>
      </c>
      <c r="B2525" t="s">
        <v>58</v>
      </c>
      <c r="C2525" t="s">
        <v>179</v>
      </c>
      <c r="D2525">
        <v>294</v>
      </c>
      <c r="E2525" s="10">
        <v>181980</v>
      </c>
      <c r="F2525" s="10">
        <v>-58007</v>
      </c>
      <c r="G2525" s="10">
        <v>190259</v>
      </c>
      <c r="H2525" s="10">
        <v>1395</v>
      </c>
      <c r="I2525" s="10">
        <v>23630</v>
      </c>
      <c r="J2525" s="10">
        <v>23646</v>
      </c>
      <c r="K2525" s="10">
        <v>2416</v>
      </c>
      <c r="L2525" s="10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 s="8">
        <v>-0.43</v>
      </c>
      <c r="W2525" s="10">
        <v>19897</v>
      </c>
      <c r="X2525">
        <v>15</v>
      </c>
      <c r="Y2525" s="4" t="str">
        <f>VLOOKUP(C2525,[1]Sheet1!$B:$D,3,FALSE)</f>
        <v>Finance</v>
      </c>
      <c r="Z2525">
        <f>IFERROR(VLOOKUP(C2525,[2]!LTP,2,FALSE),0)</f>
        <v>270</v>
      </c>
      <c r="AA2525" s="7">
        <f t="shared" si="39"/>
        <v>15</v>
      </c>
    </row>
    <row r="2526" spans="1:27" x14ac:dyDescent="0.45">
      <c r="A2526" t="s">
        <v>55</v>
      </c>
      <c r="B2526" t="s">
        <v>58</v>
      </c>
      <c r="C2526" t="s">
        <v>157</v>
      </c>
      <c r="D2526">
        <v>356</v>
      </c>
      <c r="E2526" s="10">
        <v>823398</v>
      </c>
      <c r="F2526" s="10">
        <v>249086</v>
      </c>
      <c r="G2526" s="10">
        <v>4516249</v>
      </c>
      <c r="H2526" s="10">
        <v>3468998</v>
      </c>
      <c r="I2526" s="10">
        <v>207233</v>
      </c>
      <c r="J2526" s="10">
        <v>246902</v>
      </c>
      <c r="K2526" s="10">
        <v>147272</v>
      </c>
      <c r="L2526" s="10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 s="8">
        <v>-0.51</v>
      </c>
      <c r="W2526" s="10">
        <v>85620</v>
      </c>
      <c r="X2526">
        <v>10</v>
      </c>
      <c r="Y2526" s="4" t="str">
        <f>VLOOKUP(C2526,[1]Sheet1!$B:$D,3,FALSE)</f>
        <v>Finance</v>
      </c>
      <c r="Z2526">
        <f>IFERROR(VLOOKUP(C2526,[2]!LTP,2,FALSE),0)</f>
        <v>295</v>
      </c>
      <c r="AA2526" s="7">
        <f t="shared" si="39"/>
        <v>29.5</v>
      </c>
    </row>
    <row r="2527" spans="1:27" x14ac:dyDescent="0.45">
      <c r="A2527" t="s">
        <v>55</v>
      </c>
      <c r="B2527" t="s">
        <v>58</v>
      </c>
      <c r="C2527" t="s">
        <v>158</v>
      </c>
      <c r="D2527">
        <v>496</v>
      </c>
      <c r="E2527" s="10">
        <v>800000</v>
      </c>
      <c r="F2527" s="10">
        <v>430506</v>
      </c>
      <c r="G2527" s="10">
        <v>7453263</v>
      </c>
      <c r="H2527" s="10">
        <v>6451382</v>
      </c>
      <c r="I2527" s="10">
        <v>271243</v>
      </c>
      <c r="J2527" s="10">
        <v>380438</v>
      </c>
      <c r="K2527" s="10">
        <v>186697</v>
      </c>
      <c r="L2527" s="10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 s="8">
        <v>-0.56000000000000005</v>
      </c>
      <c r="W2527" s="10">
        <v>48441</v>
      </c>
      <c r="X2527">
        <v>6</v>
      </c>
      <c r="Y2527" s="4" t="str">
        <f>VLOOKUP(C2527,[1]Sheet1!$B:$D,3,FALSE)</f>
        <v>Finance</v>
      </c>
      <c r="Z2527">
        <f>IFERROR(VLOOKUP(C2527,[2]!LTP,2,FALSE),0)</f>
        <v>429.9</v>
      </c>
      <c r="AA2527" s="7">
        <f t="shared" si="39"/>
        <v>33.069230769230771</v>
      </c>
    </row>
    <row r="2528" spans="1:27" x14ac:dyDescent="0.45">
      <c r="A2528" t="s">
        <v>55</v>
      </c>
      <c r="B2528" t="s">
        <v>58</v>
      </c>
      <c r="C2528" t="s">
        <v>174</v>
      </c>
      <c r="D2528">
        <v>344</v>
      </c>
      <c r="E2528" s="10">
        <v>800000</v>
      </c>
      <c r="F2528" s="10">
        <v>383212</v>
      </c>
      <c r="G2528" s="10">
        <v>4835339</v>
      </c>
      <c r="H2528" s="10">
        <v>3366237</v>
      </c>
      <c r="I2528" s="10">
        <v>176781</v>
      </c>
      <c r="J2528" s="10">
        <v>220315</v>
      </c>
      <c r="K2528" s="10">
        <v>108000</v>
      </c>
      <c r="L2528" s="10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 s="8">
        <v>-0.51</v>
      </c>
      <c r="W2528" s="10">
        <v>67611</v>
      </c>
      <c r="X2528">
        <v>8</v>
      </c>
      <c r="Y2528" s="4" t="str">
        <f>VLOOKUP(C2528,[1]Sheet1!$B:$D,3,FALSE)</f>
        <v>Finance</v>
      </c>
      <c r="Z2528">
        <f>IFERROR(VLOOKUP(C2528,[2]!LTP,2,FALSE),0)</f>
        <v>304</v>
      </c>
      <c r="AA2528" s="7">
        <f t="shared" si="39"/>
        <v>38</v>
      </c>
    </row>
    <row r="2529" spans="1:27" x14ac:dyDescent="0.45">
      <c r="A2529" t="s">
        <v>55</v>
      </c>
      <c r="B2529" t="s">
        <v>58</v>
      </c>
      <c r="C2529" t="s">
        <v>159</v>
      </c>
      <c r="D2529">
        <v>508</v>
      </c>
      <c r="E2529" s="10">
        <v>926502</v>
      </c>
      <c r="F2529" s="10">
        <v>380351</v>
      </c>
      <c r="G2529" s="10">
        <v>12627267</v>
      </c>
      <c r="H2529" s="10">
        <v>9155298</v>
      </c>
      <c r="I2529" s="10">
        <v>408064</v>
      </c>
      <c r="J2529" s="10">
        <v>494361</v>
      </c>
      <c r="K2529" s="10">
        <v>245136</v>
      </c>
      <c r="L2529" s="10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 s="8">
        <v>-0.63</v>
      </c>
      <c r="W2529" s="10">
        <v>92553</v>
      </c>
      <c r="X2529">
        <v>10</v>
      </c>
      <c r="Y2529" s="4" t="str">
        <f>VLOOKUP(C2529,[1]Sheet1!$B:$D,3,FALSE)</f>
        <v>Finance</v>
      </c>
      <c r="Z2529">
        <f>IFERROR(VLOOKUP(C2529,[2]!LTP,2,FALSE),0)</f>
        <v>405</v>
      </c>
      <c r="AA2529" s="7">
        <f t="shared" si="39"/>
        <v>36.81818181818182</v>
      </c>
    </row>
    <row r="2530" spans="1:27" x14ac:dyDescent="0.45">
      <c r="A2530" t="s">
        <v>55</v>
      </c>
      <c r="B2530" t="s">
        <v>58</v>
      </c>
      <c r="C2530" t="s">
        <v>161</v>
      </c>
      <c r="D2530">
        <v>420</v>
      </c>
      <c r="E2530" s="10">
        <v>600411</v>
      </c>
      <c r="F2530" s="10">
        <v>267454</v>
      </c>
      <c r="G2530" s="10">
        <v>2481860</v>
      </c>
      <c r="H2530" s="10">
        <v>2222365</v>
      </c>
      <c r="I2530" s="10">
        <v>188799</v>
      </c>
      <c r="J2530" s="10">
        <v>212370</v>
      </c>
      <c r="K2530" s="10">
        <v>160541</v>
      </c>
      <c r="L2530" s="1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 s="8">
        <v>-0.49</v>
      </c>
      <c r="W2530" s="10">
        <v>85798</v>
      </c>
      <c r="X2530">
        <v>14</v>
      </c>
      <c r="Y2530" s="4" t="str">
        <f>VLOOKUP(C2530,[1]Sheet1!$B:$D,3,FALSE)</f>
        <v>Finance</v>
      </c>
      <c r="Z2530">
        <f>IFERROR(VLOOKUP(C2530,[2]!LTP,2,FALSE),0)</f>
        <v>349.1</v>
      </c>
      <c r="AA2530" s="7">
        <f t="shared" si="39"/>
        <v>24.935714285714287</v>
      </c>
    </row>
    <row r="2531" spans="1:27" x14ac:dyDescent="0.45">
      <c r="A2531" t="s">
        <v>55</v>
      </c>
      <c r="B2531" t="s">
        <v>58</v>
      </c>
      <c r="C2531" t="s">
        <v>175</v>
      </c>
      <c r="D2531">
        <v>126</v>
      </c>
      <c r="E2531" s="10">
        <v>236875</v>
      </c>
      <c r="F2531" s="10">
        <v>-97574</v>
      </c>
      <c r="G2531" s="10">
        <v>235490</v>
      </c>
      <c r="H2531" s="10">
        <v>37615</v>
      </c>
      <c r="I2531" s="10">
        <v>23378</v>
      </c>
      <c r="J2531" s="10">
        <v>24519</v>
      </c>
      <c r="K2531" s="10">
        <v>-5518</v>
      </c>
      <c r="L2531" s="10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 s="8">
        <v>0</v>
      </c>
      <c r="W2531" s="10">
        <v>-3688</v>
      </c>
      <c r="X2531">
        <v>-2</v>
      </c>
      <c r="Y2531" s="4" t="str">
        <f>VLOOKUP(C2531,[1]Sheet1!$B:$D,3,FALSE)</f>
        <v>Delist</v>
      </c>
      <c r="Z2531">
        <f>IFERROR(VLOOKUP(C2531,[2]!LTP,2,FALSE),0)</f>
        <v>0</v>
      </c>
      <c r="AA2531" s="7">
        <f t="shared" si="39"/>
        <v>0</v>
      </c>
    </row>
    <row r="2532" spans="1:27" x14ac:dyDescent="0.45">
      <c r="A2532" t="s">
        <v>55</v>
      </c>
      <c r="B2532" t="s">
        <v>58</v>
      </c>
      <c r="C2532" t="s">
        <v>162</v>
      </c>
      <c r="D2532">
        <v>498</v>
      </c>
      <c r="E2532" s="10">
        <v>818131</v>
      </c>
      <c r="F2532" s="10">
        <v>395892</v>
      </c>
      <c r="G2532" s="10">
        <v>5848383</v>
      </c>
      <c r="H2532" s="10">
        <v>5818222</v>
      </c>
      <c r="I2532" s="10">
        <v>380532</v>
      </c>
      <c r="J2532" s="10">
        <v>413789</v>
      </c>
      <c r="K2532" s="10">
        <v>207427</v>
      </c>
      <c r="L2532" s="10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 s="8">
        <v>-0.32</v>
      </c>
      <c r="W2532" s="10">
        <v>119475</v>
      </c>
      <c r="X2532">
        <v>15</v>
      </c>
      <c r="Y2532" s="4" t="str">
        <f>VLOOKUP(C2532,[1]Sheet1!$B:$D,3,FALSE)</f>
        <v>Finance</v>
      </c>
      <c r="Z2532">
        <f>IFERROR(VLOOKUP(C2532,[2]!LTP,2,FALSE),0)</f>
        <v>438</v>
      </c>
      <c r="AA2532" s="7">
        <f t="shared" si="39"/>
        <v>12.882352941176471</v>
      </c>
    </row>
    <row r="2533" spans="1:27" x14ac:dyDescent="0.45">
      <c r="A2533" t="s">
        <v>55</v>
      </c>
      <c r="B2533" t="s">
        <v>58</v>
      </c>
      <c r="C2533" t="s">
        <v>178</v>
      </c>
      <c r="D2533">
        <v>347.8</v>
      </c>
      <c r="E2533" s="10">
        <v>224038</v>
      </c>
      <c r="F2533" s="10">
        <v>75426</v>
      </c>
      <c r="G2533" s="10">
        <v>238884</v>
      </c>
      <c r="H2533" s="10">
        <v>322018</v>
      </c>
      <c r="I2533" s="10">
        <v>25096</v>
      </c>
      <c r="J2533" s="10">
        <v>28907</v>
      </c>
      <c r="K2533" s="10">
        <v>18650</v>
      </c>
      <c r="L2533" s="10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 s="8">
        <v>-0.61</v>
      </c>
      <c r="W2533" s="10">
        <v>13907</v>
      </c>
      <c r="X2533">
        <v>6</v>
      </c>
      <c r="Y2533" s="4" t="str">
        <f>VLOOKUP(C2533,[1]Sheet1!$B:$D,3,FALSE)</f>
        <v>Finance</v>
      </c>
      <c r="Z2533">
        <f>IFERROR(VLOOKUP(C2533,[2]!LTP,2,FALSE),0)</f>
        <v>317</v>
      </c>
      <c r="AA2533" s="7">
        <f t="shared" si="39"/>
        <v>52.833333333333336</v>
      </c>
    </row>
    <row r="2534" spans="1:27" x14ac:dyDescent="0.45">
      <c r="A2534" t="s">
        <v>55</v>
      </c>
      <c r="B2534" t="s">
        <v>58</v>
      </c>
      <c r="C2534" t="s">
        <v>180</v>
      </c>
      <c r="D2534">
        <v>525</v>
      </c>
      <c r="E2534" s="10">
        <v>135801</v>
      </c>
      <c r="F2534" s="10">
        <v>58762</v>
      </c>
      <c r="G2534" s="10">
        <v>210321</v>
      </c>
      <c r="H2534" s="10">
        <v>37112</v>
      </c>
      <c r="I2534" s="10">
        <v>26919</v>
      </c>
      <c r="J2534" s="10">
        <v>28395</v>
      </c>
      <c r="K2534" s="10">
        <v>10334</v>
      </c>
      <c r="L2534" s="10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 s="8">
        <v>-0.56999999999999995</v>
      </c>
      <c r="W2534" s="10">
        <v>17008</v>
      </c>
      <c r="X2534">
        <v>13</v>
      </c>
      <c r="Y2534" s="4" t="str">
        <f>VLOOKUP(C2534,[1]Sheet1!$B:$D,3,FALSE)</f>
        <v>Finance</v>
      </c>
      <c r="Z2534">
        <f>IFERROR(VLOOKUP(C2534,[2]!LTP,2,FALSE),0)</f>
        <v>273.89999999999998</v>
      </c>
      <c r="AA2534" s="7">
        <f t="shared" si="39"/>
        <v>17.118749999999999</v>
      </c>
    </row>
    <row r="2535" spans="1:27" x14ac:dyDescent="0.45">
      <c r="A2535" t="s">
        <v>55</v>
      </c>
      <c r="B2535" t="s">
        <v>58</v>
      </c>
      <c r="C2535" t="s">
        <v>163</v>
      </c>
      <c r="D2535">
        <v>405</v>
      </c>
      <c r="E2535" s="10">
        <v>917282</v>
      </c>
      <c r="F2535" s="10">
        <v>315195</v>
      </c>
      <c r="G2535" s="10">
        <v>7508302</v>
      </c>
      <c r="H2535" s="10">
        <v>5995605</v>
      </c>
      <c r="I2535" s="10">
        <v>306564</v>
      </c>
      <c r="J2535" s="10">
        <v>344645</v>
      </c>
      <c r="K2535" s="10">
        <v>162184</v>
      </c>
      <c r="L2535" s="10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 s="8">
        <v>-0.62</v>
      </c>
      <c r="W2535" s="10">
        <v>20327</v>
      </c>
      <c r="X2535">
        <v>2</v>
      </c>
      <c r="Y2535" s="4" t="str">
        <f>VLOOKUP(C2535,[1]Sheet1!$B:$D,3,FALSE)</f>
        <v>Finance</v>
      </c>
      <c r="Z2535">
        <f>IFERROR(VLOOKUP(C2535,[2]!LTP,2,FALSE),0)</f>
        <v>342</v>
      </c>
      <c r="AA2535" s="7">
        <f t="shared" si="39"/>
        <v>42.75</v>
      </c>
    </row>
    <row r="2536" spans="1:27" x14ac:dyDescent="0.45">
      <c r="A2536" t="s">
        <v>55</v>
      </c>
      <c r="B2536" t="s">
        <v>58</v>
      </c>
      <c r="C2536" t="s">
        <v>164</v>
      </c>
      <c r="D2536">
        <v>306</v>
      </c>
      <c r="E2536" s="10">
        <v>800100</v>
      </c>
      <c r="F2536" s="10">
        <v>55016</v>
      </c>
      <c r="G2536" s="10">
        <v>1744400</v>
      </c>
      <c r="H2536" s="10">
        <v>1197363</v>
      </c>
      <c r="I2536" s="10">
        <v>99476</v>
      </c>
      <c r="J2536" s="10">
        <v>108671</v>
      </c>
      <c r="K2536" s="10">
        <v>37780</v>
      </c>
      <c r="L2536">
        <v>111</v>
      </c>
      <c r="M2536">
        <v>0</v>
      </c>
      <c r="N2536" s="10">
        <v>30600</v>
      </c>
      <c r="O2536">
        <v>3</v>
      </c>
      <c r="P2536">
        <v>0</v>
      </c>
      <c r="Q2536">
        <v>0</v>
      </c>
      <c r="R2536" s="10">
        <v>87516</v>
      </c>
      <c r="S2536">
        <v>1.7</v>
      </c>
      <c r="T2536">
        <v>107</v>
      </c>
      <c r="U2536">
        <v>5</v>
      </c>
      <c r="V2536" s="8">
        <v>-0.98</v>
      </c>
      <c r="W2536" s="10">
        <v>-32425</v>
      </c>
      <c r="X2536">
        <v>-4</v>
      </c>
      <c r="Y2536" s="4" t="str">
        <f>VLOOKUP(C2536,[1]Sheet1!$B:$D,3,FALSE)</f>
        <v>Finance</v>
      </c>
      <c r="Z2536">
        <f>IFERROR(VLOOKUP(C2536,[2]!LTP,2,FALSE),0)</f>
        <v>293</v>
      </c>
      <c r="AA2536" s="7">
        <f t="shared" si="39"/>
        <v>0</v>
      </c>
    </row>
    <row r="2537" spans="1:27" x14ac:dyDescent="0.45">
      <c r="A2537" t="s">
        <v>55</v>
      </c>
      <c r="B2537" t="s">
        <v>58</v>
      </c>
      <c r="C2537" t="s">
        <v>165</v>
      </c>
      <c r="D2537">
        <v>210</v>
      </c>
      <c r="E2537" s="10">
        <v>847839</v>
      </c>
      <c r="F2537" s="10">
        <v>288578</v>
      </c>
      <c r="G2537" s="10">
        <v>8444931</v>
      </c>
      <c r="H2537" s="10">
        <v>6157860</v>
      </c>
      <c r="I2537" s="10">
        <v>309538</v>
      </c>
      <c r="J2537" s="10">
        <v>391432</v>
      </c>
      <c r="K2537" s="10">
        <v>211451</v>
      </c>
      <c r="L2537" s="10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 s="8">
        <v>0</v>
      </c>
      <c r="W2537" s="10">
        <v>90632</v>
      </c>
      <c r="X2537">
        <v>11</v>
      </c>
      <c r="Y2537" s="4" t="str">
        <f>VLOOKUP(C2537,[1]Sheet1!$B:$D,3,FALSE)</f>
        <v>Delist</v>
      </c>
      <c r="Z2537">
        <f>IFERROR(VLOOKUP(C2537,[2]!LTP,2,FALSE),0)</f>
        <v>0</v>
      </c>
      <c r="AA2537" s="7">
        <f t="shared" si="39"/>
        <v>0</v>
      </c>
    </row>
    <row r="2538" spans="1:27" x14ac:dyDescent="0.45">
      <c r="A2538" t="s">
        <v>55</v>
      </c>
      <c r="B2538" t="s">
        <v>58</v>
      </c>
      <c r="C2538" t="s">
        <v>166</v>
      </c>
      <c r="D2538">
        <v>381.3</v>
      </c>
      <c r="E2538" s="10">
        <v>829035</v>
      </c>
      <c r="F2538" s="10">
        <v>311096</v>
      </c>
      <c r="G2538" s="10">
        <v>4859221</v>
      </c>
      <c r="H2538" s="10">
        <v>4439425</v>
      </c>
      <c r="I2538" s="10">
        <v>264372</v>
      </c>
      <c r="J2538" s="10">
        <v>306799</v>
      </c>
      <c r="K2538" s="10">
        <v>192342</v>
      </c>
      <c r="L2538" s="10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 s="8">
        <v>-0.46</v>
      </c>
      <c r="W2538" s="10">
        <v>73296</v>
      </c>
      <c r="X2538">
        <v>9</v>
      </c>
      <c r="Y2538" s="4" t="str">
        <f>VLOOKUP(C2538,[1]Sheet1!$B:$D,3,FALSE)</f>
        <v>Finance</v>
      </c>
      <c r="Z2538">
        <f>IFERROR(VLOOKUP(C2538,[2]!LTP,2,FALSE),0)</f>
        <v>304.89999999999998</v>
      </c>
      <c r="AA2538" s="7">
        <f t="shared" si="39"/>
        <v>21.778571428571428</v>
      </c>
    </row>
    <row r="2539" spans="1:27" x14ac:dyDescent="0.45">
      <c r="A2539" t="s">
        <v>55</v>
      </c>
      <c r="B2539" t="s">
        <v>58</v>
      </c>
      <c r="C2539" t="s">
        <v>169</v>
      </c>
      <c r="D2539">
        <v>423</v>
      </c>
      <c r="E2539" s="10">
        <v>1040835</v>
      </c>
      <c r="F2539" s="10">
        <v>500651</v>
      </c>
      <c r="G2539" s="10">
        <v>7143639</v>
      </c>
      <c r="H2539" s="10">
        <v>5846901</v>
      </c>
      <c r="I2539" s="10">
        <v>339783</v>
      </c>
      <c r="J2539" s="10">
        <v>378167</v>
      </c>
      <c r="K2539" s="10">
        <v>157431</v>
      </c>
      <c r="L2539" s="10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 s="8">
        <v>-0.59</v>
      </c>
      <c r="W2539" s="10">
        <v>95087</v>
      </c>
      <c r="X2539">
        <v>9</v>
      </c>
      <c r="Y2539" s="4" t="str">
        <f>VLOOKUP(C2539,[1]Sheet1!$B:$D,3,FALSE)</f>
        <v>Delist</v>
      </c>
      <c r="Z2539">
        <f>IFERROR(VLOOKUP(C2539,[2]!LTP,2,FALSE),0)</f>
        <v>0</v>
      </c>
      <c r="AA2539" s="7">
        <f t="shared" si="39"/>
        <v>0</v>
      </c>
    </row>
    <row r="2540" spans="1:27" x14ac:dyDescent="0.45">
      <c r="A2540" t="s">
        <v>55</v>
      </c>
      <c r="B2540" t="s">
        <v>58</v>
      </c>
      <c r="C2540" t="s">
        <v>170</v>
      </c>
      <c r="D2540">
        <v>354</v>
      </c>
      <c r="E2540" s="10">
        <v>832416</v>
      </c>
      <c r="F2540" s="10">
        <v>221965</v>
      </c>
      <c r="G2540" s="10">
        <v>5207487</v>
      </c>
      <c r="H2540" s="10">
        <v>3717873</v>
      </c>
      <c r="I2540" s="10">
        <v>214369</v>
      </c>
      <c r="J2540" s="10">
        <v>253393</v>
      </c>
      <c r="K2540" s="10">
        <v>112156</v>
      </c>
      <c r="L2540" s="1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 s="8">
        <v>-0.52</v>
      </c>
      <c r="W2540" s="10">
        <v>38423</v>
      </c>
      <c r="X2540">
        <v>5</v>
      </c>
      <c r="Y2540" s="4" t="str">
        <f>VLOOKUP(C2540,[1]Sheet1!$B:$D,3,FALSE)</f>
        <v>Finance</v>
      </c>
      <c r="Z2540">
        <f>IFERROR(VLOOKUP(C2540,[2]!LTP,2,FALSE),0)</f>
        <v>293</v>
      </c>
      <c r="AA2540" s="7">
        <f t="shared" si="39"/>
        <v>29.3</v>
      </c>
    </row>
    <row r="2541" spans="1:27" x14ac:dyDescent="0.45">
      <c r="A2541" t="s">
        <v>55</v>
      </c>
      <c r="B2541" t="s">
        <v>58</v>
      </c>
      <c r="C2541" t="s">
        <v>171</v>
      </c>
      <c r="D2541">
        <v>464</v>
      </c>
      <c r="E2541" s="10">
        <v>867994</v>
      </c>
      <c r="F2541" s="10">
        <v>585030</v>
      </c>
      <c r="G2541" s="10">
        <v>7317972</v>
      </c>
      <c r="H2541" s="10">
        <v>5344936</v>
      </c>
      <c r="I2541" s="10">
        <v>328156</v>
      </c>
      <c r="J2541" s="10">
        <v>385420</v>
      </c>
      <c r="K2541" s="10">
        <v>174610</v>
      </c>
      <c r="L2541" s="10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 s="8">
        <v>-0.77</v>
      </c>
      <c r="W2541" s="10">
        <v>25317</v>
      </c>
      <c r="X2541">
        <v>3</v>
      </c>
      <c r="Y2541" s="4" t="str">
        <f>VLOOKUP(C2541,[1]Sheet1!$B:$D,3,FALSE)</f>
        <v>Finance</v>
      </c>
      <c r="Z2541">
        <f>IFERROR(VLOOKUP(C2541,[2]!LTP,2,FALSE),0)</f>
        <v>477</v>
      </c>
      <c r="AA2541" s="7">
        <f t="shared" si="39"/>
        <v>159</v>
      </c>
    </row>
    <row r="2542" spans="1:27" x14ac:dyDescent="0.45">
      <c r="A2542" t="s">
        <v>55</v>
      </c>
      <c r="B2542" t="s">
        <v>58</v>
      </c>
      <c r="C2542" t="s">
        <v>172</v>
      </c>
      <c r="D2542">
        <v>420</v>
      </c>
      <c r="E2542" s="10">
        <v>828914</v>
      </c>
      <c r="F2542" s="10">
        <v>28250</v>
      </c>
      <c r="G2542" s="10">
        <v>2551875</v>
      </c>
      <c r="H2542" s="10">
        <v>1882565</v>
      </c>
      <c r="I2542" s="10">
        <v>156383</v>
      </c>
      <c r="J2542" s="10">
        <v>169863</v>
      </c>
      <c r="K2542" s="10">
        <v>45620</v>
      </c>
      <c r="L2542" s="10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 s="8">
        <v>-0.7</v>
      </c>
      <c r="W2542" s="10">
        <v>-5458</v>
      </c>
      <c r="X2542">
        <v>-1</v>
      </c>
      <c r="Y2542" s="4" t="str">
        <f>VLOOKUP(C2542,[1]Sheet1!$B:$D,3,FALSE)</f>
        <v>Finance</v>
      </c>
      <c r="Z2542">
        <f>IFERROR(VLOOKUP(C2542,[2]!LTP,2,FALSE),0)</f>
        <v>303</v>
      </c>
      <c r="AA2542" s="7">
        <f t="shared" si="39"/>
        <v>43.285714285714285</v>
      </c>
    </row>
    <row r="2543" spans="1:27" x14ac:dyDescent="0.45">
      <c r="A2543" t="s">
        <v>55</v>
      </c>
      <c r="B2543" t="s">
        <v>58</v>
      </c>
      <c r="C2543" t="s">
        <v>176</v>
      </c>
      <c r="D2543">
        <v>101</v>
      </c>
      <c r="E2543" s="10">
        <v>400000</v>
      </c>
      <c r="F2543" s="10">
        <v>-133241</v>
      </c>
      <c r="G2543" s="10">
        <v>128768</v>
      </c>
      <c r="H2543" s="10">
        <v>125497</v>
      </c>
      <c r="I2543" s="10">
        <v>21376</v>
      </c>
      <c r="J2543" s="10">
        <v>26524</v>
      </c>
      <c r="K2543" s="10">
        <v>-9952</v>
      </c>
      <c r="L2543" s="10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 s="8">
        <v>-0.61</v>
      </c>
      <c r="W2543" s="10">
        <v>6985</v>
      </c>
      <c r="X2543">
        <v>2</v>
      </c>
      <c r="Y2543" s="4" t="str">
        <f>VLOOKUP(C2543,[1]Sheet1!$B:$D,3,FALSE)</f>
        <v>Delist</v>
      </c>
      <c r="Z2543">
        <f>IFERROR(VLOOKUP(C2543,[2]!LTP,2,FALSE),0)</f>
        <v>0</v>
      </c>
      <c r="AA2543" s="7">
        <f t="shared" si="39"/>
        <v>0</v>
      </c>
    </row>
    <row r="2544" spans="1:27" x14ac:dyDescent="0.45">
      <c r="A2544" t="s">
        <v>55</v>
      </c>
      <c r="B2544" t="s">
        <v>58</v>
      </c>
      <c r="C2544" t="s">
        <v>179</v>
      </c>
      <c r="D2544">
        <v>294</v>
      </c>
      <c r="E2544" s="10">
        <v>181980</v>
      </c>
      <c r="F2544" s="10">
        <v>-49326</v>
      </c>
      <c r="G2544" s="10">
        <v>205849</v>
      </c>
      <c r="H2544" s="10">
        <v>18690</v>
      </c>
      <c r="I2544" s="10">
        <v>30956</v>
      </c>
      <c r="J2544" s="10">
        <v>31155</v>
      </c>
      <c r="K2544" s="10">
        <v>-7581</v>
      </c>
      <c r="L2544" s="10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 s="8">
        <v>-0.41</v>
      </c>
      <c r="W2544" s="10">
        <v>26605</v>
      </c>
      <c r="X2544">
        <v>15</v>
      </c>
      <c r="Y2544" s="4" t="str">
        <f>VLOOKUP(C2544,[1]Sheet1!$B:$D,3,FALSE)</f>
        <v>Finance</v>
      </c>
      <c r="Z2544">
        <f>IFERROR(VLOOKUP(C2544,[2]!LTP,2,FALSE),0)</f>
        <v>270</v>
      </c>
      <c r="AA2544" s="7">
        <f t="shared" si="39"/>
        <v>14.210526315789474</v>
      </c>
    </row>
    <row r="2545" spans="1:27" x14ac:dyDescent="0.45">
      <c r="A2545" t="s">
        <v>24</v>
      </c>
      <c r="B2545" t="s">
        <v>59</v>
      </c>
      <c r="C2545" t="s">
        <v>157</v>
      </c>
      <c r="D2545">
        <v>356</v>
      </c>
      <c r="E2545" s="10">
        <v>823398</v>
      </c>
      <c r="F2545" s="10">
        <v>310479</v>
      </c>
      <c r="G2545" s="10">
        <v>5079918</v>
      </c>
      <c r="H2545" s="10">
        <v>3411753</v>
      </c>
      <c r="I2545" s="10">
        <v>48235</v>
      </c>
      <c r="J2545" s="10">
        <v>61747</v>
      </c>
      <c r="K2545" s="10">
        <v>39785</v>
      </c>
      <c r="L2545" s="10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 s="8">
        <v>-0.71</v>
      </c>
      <c r="W2545" s="10">
        <v>7350</v>
      </c>
      <c r="X2545">
        <v>4</v>
      </c>
      <c r="Y2545" s="4" t="str">
        <f>VLOOKUP(C2545,[1]Sheet1!$B:$D,3,FALSE)</f>
        <v>Finance</v>
      </c>
      <c r="Z2545">
        <f>IFERROR(VLOOKUP(C2545,[2]!LTP,2,FALSE),0)</f>
        <v>295</v>
      </c>
      <c r="AA2545" s="7">
        <f t="shared" si="39"/>
        <v>73.75</v>
      </c>
    </row>
    <row r="2546" spans="1:27" x14ac:dyDescent="0.45">
      <c r="A2546" t="s">
        <v>24</v>
      </c>
      <c r="B2546" t="s">
        <v>59</v>
      </c>
      <c r="C2546" t="s">
        <v>158</v>
      </c>
      <c r="D2546">
        <v>496</v>
      </c>
      <c r="E2546" s="10">
        <v>800000</v>
      </c>
      <c r="F2546" s="10">
        <v>488228</v>
      </c>
      <c r="G2546" s="10">
        <v>8618129</v>
      </c>
      <c r="H2546" s="10">
        <v>6416470</v>
      </c>
      <c r="I2546" s="10">
        <v>62148</v>
      </c>
      <c r="J2546" s="10">
        <v>106331</v>
      </c>
      <c r="K2546" s="10">
        <v>68126</v>
      </c>
      <c r="L2546" s="10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 s="8">
        <v>-0.54</v>
      </c>
      <c r="W2546" s="10">
        <v>45812</v>
      </c>
      <c r="X2546">
        <v>23</v>
      </c>
      <c r="Y2546" s="4" t="str">
        <f>VLOOKUP(C2546,[1]Sheet1!$B:$D,3,FALSE)</f>
        <v>Finance</v>
      </c>
      <c r="Z2546">
        <f>IFERROR(VLOOKUP(C2546,[2]!LTP,2,FALSE),0)</f>
        <v>429.9</v>
      </c>
      <c r="AA2546" s="7">
        <f t="shared" si="39"/>
        <v>28.66</v>
      </c>
    </row>
    <row r="2547" spans="1:27" x14ac:dyDescent="0.45">
      <c r="A2547" t="s">
        <v>24</v>
      </c>
      <c r="B2547" t="s">
        <v>59</v>
      </c>
      <c r="C2547" t="s">
        <v>174</v>
      </c>
      <c r="D2547">
        <v>344</v>
      </c>
      <c r="E2547" s="10">
        <v>800000</v>
      </c>
      <c r="F2547" s="10">
        <v>415801</v>
      </c>
      <c r="G2547" s="10">
        <v>5432877</v>
      </c>
      <c r="H2547" s="10">
        <v>3747207</v>
      </c>
      <c r="I2547" s="10">
        <v>46115</v>
      </c>
      <c r="J2547" s="10">
        <v>60684</v>
      </c>
      <c r="K2547" s="10">
        <v>35561</v>
      </c>
      <c r="L2547" s="10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 s="8">
        <v>-0.44</v>
      </c>
      <c r="W2547" s="10">
        <v>21509</v>
      </c>
      <c r="X2547">
        <v>11</v>
      </c>
      <c r="Y2547" s="4" t="str">
        <f>VLOOKUP(C2547,[1]Sheet1!$B:$D,3,FALSE)</f>
        <v>Finance</v>
      </c>
      <c r="Z2547">
        <f>IFERROR(VLOOKUP(C2547,[2]!LTP,2,FALSE),0)</f>
        <v>304</v>
      </c>
      <c r="AA2547" s="7">
        <f t="shared" si="39"/>
        <v>27.636363636363637</v>
      </c>
    </row>
    <row r="2548" spans="1:27" x14ac:dyDescent="0.45">
      <c r="A2548" t="s">
        <v>24</v>
      </c>
      <c r="B2548" t="s">
        <v>59</v>
      </c>
      <c r="C2548" t="s">
        <v>159</v>
      </c>
      <c r="D2548">
        <v>508</v>
      </c>
      <c r="E2548" s="10">
        <v>926502</v>
      </c>
      <c r="F2548" s="10">
        <v>488150</v>
      </c>
      <c r="G2548" s="10">
        <v>13042124</v>
      </c>
      <c r="H2548" s="10">
        <v>8475013</v>
      </c>
      <c r="I2548" s="10">
        <v>102031</v>
      </c>
      <c r="J2548" s="10">
        <v>245904</v>
      </c>
      <c r="K2548" s="10">
        <v>174840</v>
      </c>
      <c r="L2548" s="10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 s="8">
        <v>-0.27</v>
      </c>
      <c r="W2548" s="10">
        <v>30192</v>
      </c>
      <c r="X2548">
        <v>13</v>
      </c>
      <c r="Y2548" s="4" t="str">
        <f>VLOOKUP(C2548,[1]Sheet1!$B:$D,3,FALSE)</f>
        <v>Finance</v>
      </c>
      <c r="Z2548">
        <f>IFERROR(VLOOKUP(C2548,[2]!LTP,2,FALSE),0)</f>
        <v>405</v>
      </c>
      <c r="AA2548" s="7">
        <f t="shared" si="39"/>
        <v>10.125</v>
      </c>
    </row>
    <row r="2549" spans="1:27" x14ac:dyDescent="0.45">
      <c r="A2549" t="s">
        <v>24</v>
      </c>
      <c r="B2549" t="s">
        <v>59</v>
      </c>
      <c r="C2549" t="s">
        <v>161</v>
      </c>
      <c r="D2549">
        <v>420</v>
      </c>
      <c r="E2549" s="10">
        <v>600411</v>
      </c>
      <c r="F2549" s="10">
        <v>311349</v>
      </c>
      <c r="G2549" s="10">
        <v>2752195</v>
      </c>
      <c r="H2549" s="10">
        <v>2154147</v>
      </c>
      <c r="I2549" s="10">
        <v>32889</v>
      </c>
      <c r="J2549" s="10">
        <v>35966</v>
      </c>
      <c r="K2549" s="10">
        <v>26335</v>
      </c>
      <c r="L2549" s="10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 s="8">
        <v>-0.65</v>
      </c>
      <c r="W2549" s="10">
        <v>9665</v>
      </c>
      <c r="X2549">
        <v>6</v>
      </c>
      <c r="Y2549" s="4" t="str">
        <f>VLOOKUP(C2549,[1]Sheet1!$B:$D,3,FALSE)</f>
        <v>Finance</v>
      </c>
      <c r="Z2549">
        <f>IFERROR(VLOOKUP(C2549,[2]!LTP,2,FALSE),0)</f>
        <v>349.1</v>
      </c>
      <c r="AA2549" s="7">
        <f t="shared" si="39"/>
        <v>58.183333333333337</v>
      </c>
    </row>
    <row r="2550" spans="1:27" x14ac:dyDescent="0.45">
      <c r="A2550" t="s">
        <v>24</v>
      </c>
      <c r="B2550" t="s">
        <v>59</v>
      </c>
      <c r="C2550" t="s">
        <v>175</v>
      </c>
      <c r="D2550">
        <v>126</v>
      </c>
      <c r="E2550" s="10">
        <v>236875</v>
      </c>
      <c r="F2550" s="10">
        <v>-109063</v>
      </c>
      <c r="G2550" s="10">
        <v>228384</v>
      </c>
      <c r="H2550" s="10">
        <v>33421</v>
      </c>
      <c r="I2550" s="10">
        <v>-2298</v>
      </c>
      <c r="J2550" s="10">
        <v>-1801</v>
      </c>
      <c r="K2550" s="10">
        <v>-9704</v>
      </c>
      <c r="L2550" s="1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 s="8">
        <v>0</v>
      </c>
      <c r="W2550" s="10">
        <v>-12455</v>
      </c>
      <c r="X2550">
        <v>-21</v>
      </c>
      <c r="Y2550" s="4" t="str">
        <f>VLOOKUP(C2550,[1]Sheet1!$B:$D,3,FALSE)</f>
        <v>Delist</v>
      </c>
      <c r="Z2550">
        <f>IFERROR(VLOOKUP(C2550,[2]!LTP,2,FALSE),0)</f>
        <v>0</v>
      </c>
      <c r="AA2550" s="7">
        <f t="shared" si="39"/>
        <v>0</v>
      </c>
    </row>
    <row r="2551" spans="1:27" x14ac:dyDescent="0.45">
      <c r="A2551" t="s">
        <v>24</v>
      </c>
      <c r="B2551" t="s">
        <v>59</v>
      </c>
      <c r="C2551" t="s">
        <v>162</v>
      </c>
      <c r="D2551">
        <v>498</v>
      </c>
      <c r="E2551" s="10">
        <v>818131</v>
      </c>
      <c r="F2551" s="10">
        <v>446567</v>
      </c>
      <c r="G2551" s="10">
        <v>7194199</v>
      </c>
      <c r="H2551" s="10">
        <v>5627413</v>
      </c>
      <c r="I2551" s="10">
        <v>93941</v>
      </c>
      <c r="J2551" s="10">
        <v>100759</v>
      </c>
      <c r="K2551" s="10">
        <v>53368</v>
      </c>
      <c r="L2551" s="10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 s="8">
        <v>-0.41</v>
      </c>
      <c r="W2551" s="10">
        <v>28571</v>
      </c>
      <c r="X2551">
        <v>14</v>
      </c>
      <c r="Y2551" s="4" t="str">
        <f>VLOOKUP(C2551,[1]Sheet1!$B:$D,3,FALSE)</f>
        <v>Finance</v>
      </c>
      <c r="Z2551">
        <f>IFERROR(VLOOKUP(C2551,[2]!LTP,2,FALSE),0)</f>
        <v>438</v>
      </c>
      <c r="AA2551" s="7">
        <f t="shared" si="39"/>
        <v>17.52</v>
      </c>
    </row>
    <row r="2552" spans="1:27" x14ac:dyDescent="0.45">
      <c r="A2552" t="s">
        <v>24</v>
      </c>
      <c r="B2552" t="s">
        <v>59</v>
      </c>
      <c r="C2552" t="s">
        <v>178</v>
      </c>
      <c r="D2552">
        <v>347.8</v>
      </c>
      <c r="E2552" s="10">
        <v>224058</v>
      </c>
      <c r="F2552" s="10">
        <v>76540</v>
      </c>
      <c r="G2552" s="10">
        <v>305701</v>
      </c>
      <c r="H2552" s="10">
        <v>343867</v>
      </c>
      <c r="I2552" s="10">
        <v>1714</v>
      </c>
      <c r="J2552" s="10">
        <v>2232</v>
      </c>
      <c r="K2552">
        <v>768</v>
      </c>
      <c r="L2552" s="10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 s="8">
        <v>-0.78</v>
      </c>
      <c r="W2552" s="10">
        <v>1068</v>
      </c>
      <c r="X2552">
        <v>2</v>
      </c>
      <c r="Y2552" s="4" t="str">
        <f>VLOOKUP(C2552,[1]Sheet1!$B:$D,3,FALSE)</f>
        <v>Finance</v>
      </c>
      <c r="Z2552">
        <f>IFERROR(VLOOKUP(C2552,[2]!LTP,2,FALSE),0)</f>
        <v>317</v>
      </c>
      <c r="AA2552" s="7">
        <f t="shared" si="39"/>
        <v>158.5</v>
      </c>
    </row>
    <row r="2553" spans="1:27" x14ac:dyDescent="0.45">
      <c r="A2553" t="s">
        <v>24</v>
      </c>
      <c r="B2553" t="s">
        <v>59</v>
      </c>
      <c r="C2553" t="s">
        <v>180</v>
      </c>
      <c r="D2553">
        <v>525</v>
      </c>
      <c r="E2553" s="10">
        <v>135801</v>
      </c>
      <c r="F2553" s="10">
        <v>54103</v>
      </c>
      <c r="G2553" s="10">
        <v>201445</v>
      </c>
      <c r="H2553" s="10">
        <v>142338</v>
      </c>
      <c r="I2553">
        <v>-417</v>
      </c>
      <c r="J2553">
        <v>-14</v>
      </c>
      <c r="K2553" s="10">
        <v>-5998</v>
      </c>
      <c r="L2553" s="10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 s="8">
        <v>0</v>
      </c>
      <c r="W2553" s="10">
        <v>-6369</v>
      </c>
      <c r="X2553">
        <v>-19</v>
      </c>
      <c r="Y2553" s="4" t="str">
        <f>VLOOKUP(C2553,[1]Sheet1!$B:$D,3,FALSE)</f>
        <v>Finance</v>
      </c>
      <c r="Z2553">
        <f>IFERROR(VLOOKUP(C2553,[2]!LTP,2,FALSE),0)</f>
        <v>273.89999999999998</v>
      </c>
      <c r="AA2553" s="7">
        <f t="shared" si="39"/>
        <v>-14.415789473684208</v>
      </c>
    </row>
    <row r="2554" spans="1:27" x14ac:dyDescent="0.45">
      <c r="A2554" t="s">
        <v>24</v>
      </c>
      <c r="B2554" t="s">
        <v>59</v>
      </c>
      <c r="C2554" t="s">
        <v>163</v>
      </c>
      <c r="D2554">
        <v>405</v>
      </c>
      <c r="E2554" s="10">
        <v>917282</v>
      </c>
      <c r="F2554" s="10">
        <v>317927</v>
      </c>
      <c r="G2554" s="10">
        <v>8074634</v>
      </c>
      <c r="H2554" s="10">
        <v>5918569</v>
      </c>
      <c r="I2554" s="10">
        <v>65521</v>
      </c>
      <c r="J2554" s="10">
        <v>75365</v>
      </c>
      <c r="K2554" s="10">
        <v>37186</v>
      </c>
      <c r="L2554">
        <v>831</v>
      </c>
      <c r="M2554">
        <v>0</v>
      </c>
      <c r="N2554" s="10">
        <v>1125</v>
      </c>
      <c r="O2554">
        <v>3</v>
      </c>
      <c r="P2554">
        <v>0</v>
      </c>
      <c r="Q2554">
        <v>0</v>
      </c>
      <c r="R2554" s="10">
        <v>3386</v>
      </c>
      <c r="S2554">
        <v>1.9</v>
      </c>
      <c r="T2554">
        <v>135</v>
      </c>
      <c r="U2554">
        <v>33</v>
      </c>
      <c r="V2554" s="8">
        <v>-0.92</v>
      </c>
      <c r="W2554" s="10">
        <v>-12936</v>
      </c>
      <c r="X2554">
        <v>-6</v>
      </c>
      <c r="Y2554" s="4" t="str">
        <f>VLOOKUP(C2554,[1]Sheet1!$B:$D,3,FALSE)</f>
        <v>Finance</v>
      </c>
      <c r="Z2554">
        <f>IFERROR(VLOOKUP(C2554,[2]!LTP,2,FALSE),0)</f>
        <v>342</v>
      </c>
      <c r="AA2554" s="7">
        <f t="shared" si="39"/>
        <v>0</v>
      </c>
    </row>
    <row r="2555" spans="1:27" x14ac:dyDescent="0.45">
      <c r="A2555" t="s">
        <v>24</v>
      </c>
      <c r="B2555" t="s">
        <v>59</v>
      </c>
      <c r="C2555" t="s">
        <v>164</v>
      </c>
      <c r="D2555">
        <v>306</v>
      </c>
      <c r="E2555" s="10">
        <v>800100</v>
      </c>
      <c r="F2555" s="10">
        <v>33627</v>
      </c>
      <c r="G2555" s="10">
        <v>1948467</v>
      </c>
      <c r="H2555" s="10">
        <v>1221150</v>
      </c>
      <c r="I2555" s="10">
        <v>13460</v>
      </c>
      <c r="J2555" s="10">
        <v>16705</v>
      </c>
      <c r="K2555" s="10">
        <v>-3395</v>
      </c>
      <c r="L2555" s="10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 s="8">
        <v>0</v>
      </c>
      <c r="W2555" s="10">
        <v>-15557</v>
      </c>
      <c r="X2555">
        <v>-8</v>
      </c>
      <c r="Y2555" s="4" t="str">
        <f>VLOOKUP(C2555,[1]Sheet1!$B:$D,3,FALSE)</f>
        <v>Finance</v>
      </c>
      <c r="Z2555">
        <f>IFERROR(VLOOKUP(C2555,[2]!LTP,2,FALSE),0)</f>
        <v>293</v>
      </c>
      <c r="AA2555" s="7">
        <f t="shared" si="39"/>
        <v>-24.416666666666668</v>
      </c>
    </row>
    <row r="2556" spans="1:27" x14ac:dyDescent="0.45">
      <c r="A2556" t="s">
        <v>24</v>
      </c>
      <c r="B2556" t="s">
        <v>59</v>
      </c>
      <c r="C2556" t="s">
        <v>165</v>
      </c>
      <c r="D2556">
        <v>210</v>
      </c>
      <c r="E2556" s="10">
        <v>847839</v>
      </c>
      <c r="F2556" s="10">
        <v>289112</v>
      </c>
      <c r="G2556" s="10">
        <v>8596529</v>
      </c>
      <c r="H2556" s="10">
        <v>6089164</v>
      </c>
      <c r="I2556" s="10">
        <v>116421</v>
      </c>
      <c r="J2556" s="10">
        <v>132466</v>
      </c>
      <c r="K2556" s="10">
        <v>88753</v>
      </c>
      <c r="L2556" s="10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 s="8">
        <v>-0.2</v>
      </c>
      <c r="W2556" s="10">
        <v>-39708</v>
      </c>
      <c r="X2556">
        <v>-19</v>
      </c>
      <c r="Y2556" s="4" t="str">
        <f>VLOOKUP(C2556,[1]Sheet1!$B:$D,3,FALSE)</f>
        <v>Delist</v>
      </c>
      <c r="Z2556">
        <f>IFERROR(VLOOKUP(C2556,[2]!LTP,2,FALSE),0)</f>
        <v>0</v>
      </c>
      <c r="AA2556" s="7">
        <f t="shared" si="39"/>
        <v>0</v>
      </c>
    </row>
    <row r="2557" spans="1:27" x14ac:dyDescent="0.45">
      <c r="A2557" t="s">
        <v>24</v>
      </c>
      <c r="B2557" t="s">
        <v>59</v>
      </c>
      <c r="C2557" t="s">
        <v>166</v>
      </c>
      <c r="D2557">
        <v>381.3</v>
      </c>
      <c r="E2557" s="10">
        <v>829035</v>
      </c>
      <c r="F2557" s="10">
        <v>314270</v>
      </c>
      <c r="G2557" s="10">
        <v>5377939</v>
      </c>
      <c r="H2557" s="10">
        <v>4238293</v>
      </c>
      <c r="I2557" s="10">
        <v>66630</v>
      </c>
      <c r="J2557" s="10">
        <v>72324</v>
      </c>
      <c r="K2557" s="10">
        <v>45094</v>
      </c>
      <c r="L2557" s="10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 s="8">
        <v>-0.61</v>
      </c>
      <c r="W2557" s="10">
        <v>14982</v>
      </c>
      <c r="X2557">
        <v>7</v>
      </c>
      <c r="Y2557" s="4" t="str">
        <f>VLOOKUP(C2557,[1]Sheet1!$B:$D,3,FALSE)</f>
        <v>Finance</v>
      </c>
      <c r="Z2557">
        <f>IFERROR(VLOOKUP(C2557,[2]!LTP,2,FALSE),0)</f>
        <v>304.89999999999998</v>
      </c>
      <c r="AA2557" s="7">
        <f t="shared" si="39"/>
        <v>43.557142857142857</v>
      </c>
    </row>
    <row r="2558" spans="1:27" x14ac:dyDescent="0.45">
      <c r="A2558" t="s">
        <v>24</v>
      </c>
      <c r="B2558" t="s">
        <v>59</v>
      </c>
      <c r="C2558" t="s">
        <v>169</v>
      </c>
      <c r="D2558">
        <v>423</v>
      </c>
      <c r="E2558" s="10">
        <v>1040835</v>
      </c>
      <c r="F2558" s="10">
        <v>511410</v>
      </c>
      <c r="G2558" s="10">
        <v>6895557</v>
      </c>
      <c r="H2558" s="10">
        <v>5511267</v>
      </c>
      <c r="I2558" s="10">
        <v>87281</v>
      </c>
      <c r="J2558" s="10">
        <v>107369</v>
      </c>
      <c r="K2558" s="10">
        <v>57938</v>
      </c>
      <c r="L2558" s="10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 s="8">
        <v>-0.71</v>
      </c>
      <c r="W2558" s="10">
        <v>11448</v>
      </c>
      <c r="X2558">
        <v>4</v>
      </c>
      <c r="Y2558" s="4" t="str">
        <f>VLOOKUP(C2558,[1]Sheet1!$B:$D,3,FALSE)</f>
        <v>Delist</v>
      </c>
      <c r="Z2558">
        <f>IFERROR(VLOOKUP(C2558,[2]!LTP,2,FALSE),0)</f>
        <v>0</v>
      </c>
      <c r="AA2558" s="7">
        <f t="shared" si="39"/>
        <v>0</v>
      </c>
    </row>
    <row r="2559" spans="1:27" x14ac:dyDescent="0.45">
      <c r="A2559" t="s">
        <v>24</v>
      </c>
      <c r="B2559" t="s">
        <v>59</v>
      </c>
      <c r="C2559" t="s">
        <v>170</v>
      </c>
      <c r="D2559">
        <v>354</v>
      </c>
      <c r="E2559" s="10">
        <v>832416</v>
      </c>
      <c r="F2559" s="10">
        <v>276743</v>
      </c>
      <c r="G2559" s="10">
        <v>5600056</v>
      </c>
      <c r="H2559" s="10">
        <v>3728430</v>
      </c>
      <c r="I2559" s="10">
        <v>29572</v>
      </c>
      <c r="J2559" s="10">
        <v>99178</v>
      </c>
      <c r="K2559" s="10">
        <v>58998</v>
      </c>
      <c r="L2559" s="10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 s="8">
        <v>-0.52</v>
      </c>
      <c r="W2559" s="10">
        <v>20279</v>
      </c>
      <c r="X2559">
        <v>10</v>
      </c>
      <c r="Y2559" s="4" t="str">
        <f>VLOOKUP(C2559,[1]Sheet1!$B:$D,3,FALSE)</f>
        <v>Finance</v>
      </c>
      <c r="Z2559">
        <f>IFERROR(VLOOKUP(C2559,[2]!LTP,2,FALSE),0)</f>
        <v>293</v>
      </c>
      <c r="AA2559" s="7">
        <f t="shared" si="39"/>
        <v>29.3</v>
      </c>
    </row>
    <row r="2560" spans="1:27" x14ac:dyDescent="0.45">
      <c r="A2560" t="s">
        <v>24</v>
      </c>
      <c r="B2560" t="s">
        <v>59</v>
      </c>
      <c r="C2560" t="s">
        <v>171</v>
      </c>
      <c r="D2560">
        <v>464</v>
      </c>
      <c r="E2560" s="10">
        <v>867994</v>
      </c>
      <c r="F2560" s="10">
        <v>671376</v>
      </c>
      <c r="G2560" s="10">
        <v>7404686</v>
      </c>
      <c r="H2560" s="10">
        <v>5676192</v>
      </c>
      <c r="I2560" s="10">
        <v>74115</v>
      </c>
      <c r="J2560" s="10">
        <v>83123</v>
      </c>
      <c r="K2560" s="10">
        <v>29389</v>
      </c>
      <c r="L2560" s="1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 s="8">
        <v>-0.25</v>
      </c>
      <c r="W2560" s="10">
        <v>65892</v>
      </c>
      <c r="X2560">
        <v>30</v>
      </c>
      <c r="Y2560" s="4" t="str">
        <f>VLOOKUP(C2560,[1]Sheet1!$B:$D,3,FALSE)</f>
        <v>Finance</v>
      </c>
      <c r="Z2560">
        <f>IFERROR(VLOOKUP(C2560,[2]!LTP,2,FALSE),0)</f>
        <v>477</v>
      </c>
      <c r="AA2560" s="7">
        <f t="shared" si="39"/>
        <v>15.9</v>
      </c>
    </row>
    <row r="2561" spans="1:27" x14ac:dyDescent="0.45">
      <c r="A2561" t="s">
        <v>24</v>
      </c>
      <c r="B2561" t="s">
        <v>59</v>
      </c>
      <c r="C2561" t="s">
        <v>172</v>
      </c>
      <c r="D2561">
        <v>420</v>
      </c>
      <c r="E2561" s="10">
        <v>828914</v>
      </c>
      <c r="F2561" s="10">
        <v>46852</v>
      </c>
      <c r="G2561" s="10">
        <v>2536134</v>
      </c>
      <c r="H2561" s="10">
        <v>1934977</v>
      </c>
      <c r="I2561" s="10">
        <v>28268</v>
      </c>
      <c r="J2561" s="10">
        <v>30602</v>
      </c>
      <c r="K2561">
        <v>-471</v>
      </c>
      <c r="L2561" s="10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 s="8">
        <v>0</v>
      </c>
      <c r="W2561" s="10">
        <v>-16933</v>
      </c>
      <c r="X2561">
        <v>-8</v>
      </c>
      <c r="Y2561" s="4" t="str">
        <f>VLOOKUP(C2561,[1]Sheet1!$B:$D,3,FALSE)</f>
        <v>Finance</v>
      </c>
      <c r="Z2561">
        <f>IFERROR(VLOOKUP(C2561,[2]!LTP,2,FALSE),0)</f>
        <v>303</v>
      </c>
      <c r="AA2561" s="7">
        <f t="shared" si="39"/>
        <v>-75.75</v>
      </c>
    </row>
    <row r="2562" spans="1:27" x14ac:dyDescent="0.45">
      <c r="A2562" t="s">
        <v>24</v>
      </c>
      <c r="B2562" t="s">
        <v>59</v>
      </c>
      <c r="C2562" t="s">
        <v>176</v>
      </c>
      <c r="D2562">
        <v>101</v>
      </c>
      <c r="E2562" s="10">
        <v>400000</v>
      </c>
      <c r="F2562" s="10">
        <v>-116229</v>
      </c>
      <c r="G2562" s="10">
        <v>149647</v>
      </c>
      <c r="H2562" s="10">
        <v>106764</v>
      </c>
      <c r="I2562" s="10">
        <v>2460</v>
      </c>
      <c r="J2562" s="10">
        <v>2704</v>
      </c>
      <c r="K2562" s="10">
        <v>-5690</v>
      </c>
      <c r="L2562" s="10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 s="8">
        <v>0</v>
      </c>
      <c r="W2562" s="10">
        <v>-5504</v>
      </c>
      <c r="X2562">
        <v>-5</v>
      </c>
      <c r="Y2562" s="4" t="str">
        <f>VLOOKUP(C2562,[1]Sheet1!$B:$D,3,FALSE)</f>
        <v>Delist</v>
      </c>
      <c r="Z2562">
        <f>IFERROR(VLOOKUP(C2562,[2]!LTP,2,FALSE),0)</f>
        <v>0</v>
      </c>
      <c r="AA2562" s="7">
        <f t="shared" ref="AA2562:AA2625" si="40">IFERROR(Z2562/M2562,0)</f>
        <v>0</v>
      </c>
    </row>
    <row r="2563" spans="1:27" x14ac:dyDescent="0.45">
      <c r="A2563" t="s">
        <v>24</v>
      </c>
      <c r="B2563" t="s">
        <v>59</v>
      </c>
      <c r="C2563" t="s">
        <v>179</v>
      </c>
      <c r="D2563">
        <v>294</v>
      </c>
      <c r="E2563" s="10">
        <v>181980</v>
      </c>
      <c r="F2563" s="10">
        <v>-58253</v>
      </c>
      <c r="G2563" s="10">
        <v>248512</v>
      </c>
      <c r="H2563" s="10">
        <v>66732</v>
      </c>
      <c r="I2563" s="10">
        <v>-2735</v>
      </c>
      <c r="J2563" s="10">
        <v>-2054</v>
      </c>
      <c r="K2563" s="10">
        <v>-13624</v>
      </c>
      <c r="L2563" s="10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 s="8">
        <v>-0.56999999999999995</v>
      </c>
      <c r="W2563" s="10">
        <v>3680</v>
      </c>
      <c r="X2563">
        <v>8</v>
      </c>
      <c r="Y2563" s="4" t="str">
        <f>VLOOKUP(C2563,[1]Sheet1!$B:$D,3,FALSE)</f>
        <v>Finance</v>
      </c>
      <c r="Z2563">
        <f>IFERROR(VLOOKUP(C2563,[2]!LTP,2,FALSE),0)</f>
        <v>270</v>
      </c>
      <c r="AA2563" s="7">
        <f t="shared" si="40"/>
        <v>27</v>
      </c>
    </row>
    <row r="2564" spans="1:27" x14ac:dyDescent="0.45">
      <c r="A2564" t="s">
        <v>53</v>
      </c>
      <c r="B2564" t="s">
        <v>59</v>
      </c>
      <c r="C2564" t="s">
        <v>157</v>
      </c>
      <c r="D2564">
        <v>356</v>
      </c>
      <c r="E2564" s="10">
        <v>823398</v>
      </c>
      <c r="F2564" s="10">
        <v>355271</v>
      </c>
      <c r="G2564" s="10">
        <v>5257400</v>
      </c>
      <c r="H2564" s="10">
        <v>3460460</v>
      </c>
      <c r="I2564" s="10">
        <v>90509</v>
      </c>
      <c r="J2564" s="10">
        <v>132708</v>
      </c>
      <c r="K2564" s="10">
        <v>77097</v>
      </c>
      <c r="L2564" s="10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 s="8">
        <v>-0.48</v>
      </c>
      <c r="W2564" s="10">
        <v>43943</v>
      </c>
      <c r="X2564">
        <v>11</v>
      </c>
      <c r="Y2564" s="4" t="str">
        <f>VLOOKUP(C2564,[1]Sheet1!$B:$D,3,FALSE)</f>
        <v>Finance</v>
      </c>
      <c r="Z2564">
        <f>IFERROR(VLOOKUP(C2564,[2]!LTP,2,FALSE),0)</f>
        <v>295</v>
      </c>
      <c r="AA2564" s="7">
        <f t="shared" si="40"/>
        <v>26.818181818181817</v>
      </c>
    </row>
    <row r="2565" spans="1:27" x14ac:dyDescent="0.45">
      <c r="A2565" t="s">
        <v>53</v>
      </c>
      <c r="B2565" t="s">
        <v>59</v>
      </c>
      <c r="C2565" t="s">
        <v>158</v>
      </c>
      <c r="D2565">
        <v>496.1</v>
      </c>
      <c r="E2565" s="10">
        <v>867200</v>
      </c>
      <c r="F2565" s="10">
        <v>468898</v>
      </c>
      <c r="G2565" s="10">
        <v>8306668</v>
      </c>
      <c r="H2565" s="10">
        <v>7083531</v>
      </c>
      <c r="I2565" s="10">
        <v>82042</v>
      </c>
      <c r="J2565" s="10">
        <v>192480</v>
      </c>
      <c r="K2565" s="10">
        <v>112110</v>
      </c>
      <c r="L2565" s="10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 s="8">
        <v>-0.57999999999999996</v>
      </c>
      <c r="W2565" s="10">
        <v>54303</v>
      </c>
      <c r="X2565">
        <v>13</v>
      </c>
      <c r="Y2565" s="4" t="str">
        <f>VLOOKUP(C2565,[1]Sheet1!$B:$D,3,FALSE)</f>
        <v>Finance</v>
      </c>
      <c r="Z2565">
        <f>IFERROR(VLOOKUP(C2565,[2]!LTP,2,FALSE),0)</f>
        <v>429.9</v>
      </c>
      <c r="AA2565" s="7">
        <f t="shared" si="40"/>
        <v>33.069230769230771</v>
      </c>
    </row>
    <row r="2566" spans="1:27" x14ac:dyDescent="0.45">
      <c r="A2566" t="s">
        <v>53</v>
      </c>
      <c r="B2566" t="s">
        <v>59</v>
      </c>
      <c r="C2566" t="s">
        <v>174</v>
      </c>
      <c r="D2566">
        <v>344</v>
      </c>
      <c r="E2566" s="10">
        <v>864000</v>
      </c>
      <c r="F2566" s="10">
        <v>326951</v>
      </c>
      <c r="G2566" s="10">
        <v>6065581</v>
      </c>
      <c r="H2566" s="10">
        <v>4233452</v>
      </c>
      <c r="I2566" s="10">
        <v>92471</v>
      </c>
      <c r="J2566" s="10">
        <v>134172</v>
      </c>
      <c r="K2566" s="10">
        <v>69588</v>
      </c>
      <c r="L2566" s="10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 s="8">
        <v>-0.54</v>
      </c>
      <c r="W2566" s="10">
        <v>34740</v>
      </c>
      <c r="X2566">
        <v>8</v>
      </c>
      <c r="Y2566" s="4" t="str">
        <f>VLOOKUP(C2566,[1]Sheet1!$B:$D,3,FALSE)</f>
        <v>Finance</v>
      </c>
      <c r="Z2566">
        <f>IFERROR(VLOOKUP(C2566,[2]!LTP,2,FALSE),0)</f>
        <v>304</v>
      </c>
      <c r="AA2566" s="7">
        <f t="shared" si="40"/>
        <v>38</v>
      </c>
    </row>
    <row r="2567" spans="1:27" x14ac:dyDescent="0.45">
      <c r="A2567" t="s">
        <v>53</v>
      </c>
      <c r="B2567" t="s">
        <v>59</v>
      </c>
      <c r="C2567" t="s">
        <v>159</v>
      </c>
      <c r="D2567">
        <v>508</v>
      </c>
      <c r="E2567" s="10">
        <v>1024266</v>
      </c>
      <c r="F2567" s="10">
        <v>391302</v>
      </c>
      <c r="G2567" s="10">
        <v>14147361</v>
      </c>
      <c r="H2567" s="10">
        <v>8941060</v>
      </c>
      <c r="I2567" s="10">
        <v>157580</v>
      </c>
      <c r="J2567" s="10">
        <v>345944</v>
      </c>
      <c r="K2567" s="10">
        <v>211946</v>
      </c>
      <c r="L2567" s="10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 s="8">
        <v>-0.46</v>
      </c>
      <c r="W2567" s="10">
        <v>52704</v>
      </c>
      <c r="X2567">
        <v>10</v>
      </c>
      <c r="Y2567" s="4" t="str">
        <f>VLOOKUP(C2567,[1]Sheet1!$B:$D,3,FALSE)</f>
        <v>Finance</v>
      </c>
      <c r="Z2567">
        <f>IFERROR(VLOOKUP(C2567,[2]!LTP,2,FALSE),0)</f>
        <v>405</v>
      </c>
      <c r="AA2567" s="7">
        <f t="shared" si="40"/>
        <v>16.875</v>
      </c>
    </row>
    <row r="2568" spans="1:27" x14ac:dyDescent="0.45">
      <c r="A2568" t="s">
        <v>53</v>
      </c>
      <c r="B2568" t="s">
        <v>59</v>
      </c>
      <c r="C2568" t="s">
        <v>161</v>
      </c>
      <c r="D2568">
        <v>424</v>
      </c>
      <c r="E2568" s="10">
        <v>600411</v>
      </c>
      <c r="F2568" s="10">
        <v>266651</v>
      </c>
      <c r="G2568" s="10">
        <v>2877184</v>
      </c>
      <c r="H2568" s="10">
        <v>2158356</v>
      </c>
      <c r="I2568" s="10">
        <v>57578</v>
      </c>
      <c r="J2568" s="10">
        <v>64116</v>
      </c>
      <c r="K2568" s="10">
        <v>47388</v>
      </c>
      <c r="L2568" s="10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 s="8">
        <v>0</v>
      </c>
      <c r="W2568" s="10">
        <v>-33046</v>
      </c>
      <c r="X2568">
        <v>-11</v>
      </c>
      <c r="Y2568" s="4" t="str">
        <f>VLOOKUP(C2568,[1]Sheet1!$B:$D,3,FALSE)</f>
        <v>Finance</v>
      </c>
      <c r="Z2568">
        <f>IFERROR(VLOOKUP(C2568,[2]!LTP,2,FALSE),0)</f>
        <v>349.1</v>
      </c>
      <c r="AA2568" s="7">
        <f t="shared" si="40"/>
        <v>-31.736363636363638</v>
      </c>
    </row>
    <row r="2569" spans="1:27" x14ac:dyDescent="0.45">
      <c r="A2569" t="s">
        <v>53</v>
      </c>
      <c r="B2569" t="s">
        <v>59</v>
      </c>
      <c r="C2569" t="s">
        <v>175</v>
      </c>
      <c r="D2569">
        <v>126</v>
      </c>
      <c r="E2569" s="10">
        <v>236875</v>
      </c>
      <c r="F2569" s="10">
        <v>-72086</v>
      </c>
      <c r="G2569" s="10">
        <v>216840</v>
      </c>
      <c r="H2569" s="10">
        <v>29558</v>
      </c>
      <c r="I2569" s="10">
        <v>1194</v>
      </c>
      <c r="J2569" s="10">
        <v>8756</v>
      </c>
      <c r="K2569" s="10">
        <v>-9422</v>
      </c>
      <c r="L2569" s="10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 s="8">
        <v>0.32</v>
      </c>
      <c r="W2569" s="10">
        <v>16282</v>
      </c>
      <c r="X2569">
        <v>14</v>
      </c>
      <c r="Y2569" s="4" t="str">
        <f>VLOOKUP(C2569,[1]Sheet1!$B:$D,3,FALSE)</f>
        <v>Delist</v>
      </c>
      <c r="Z2569">
        <f>IFERROR(VLOOKUP(C2569,[2]!LTP,2,FALSE),0)</f>
        <v>0</v>
      </c>
      <c r="AA2569" s="7">
        <f t="shared" si="40"/>
        <v>0</v>
      </c>
    </row>
    <row r="2570" spans="1:27" x14ac:dyDescent="0.45">
      <c r="A2570" t="s">
        <v>53</v>
      </c>
      <c r="B2570" t="s">
        <v>59</v>
      </c>
      <c r="C2570" t="s">
        <v>162</v>
      </c>
      <c r="D2570">
        <v>495</v>
      </c>
      <c r="E2570" s="10">
        <v>965395</v>
      </c>
      <c r="F2570" s="10">
        <v>406372</v>
      </c>
      <c r="G2570" s="10">
        <v>7895348</v>
      </c>
      <c r="H2570" s="10">
        <v>5834082</v>
      </c>
      <c r="I2570" s="10">
        <v>193387</v>
      </c>
      <c r="J2570" s="10">
        <v>212680</v>
      </c>
      <c r="K2570" s="10">
        <v>122137</v>
      </c>
      <c r="L2570" s="1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 s="8">
        <v>-0.45</v>
      </c>
      <c r="W2570" s="10">
        <v>27957</v>
      </c>
      <c r="X2570">
        <v>6</v>
      </c>
      <c r="Y2570" s="4" t="str">
        <f>VLOOKUP(C2570,[1]Sheet1!$B:$D,3,FALSE)</f>
        <v>Finance</v>
      </c>
      <c r="Z2570">
        <f>IFERROR(VLOOKUP(C2570,[2]!LTP,2,FALSE),0)</f>
        <v>438</v>
      </c>
      <c r="AA2570" s="7">
        <f t="shared" si="40"/>
        <v>19.043478260869566</v>
      </c>
    </row>
    <row r="2571" spans="1:27" x14ac:dyDescent="0.45">
      <c r="A2571" t="s">
        <v>53</v>
      </c>
      <c r="B2571" t="s">
        <v>59</v>
      </c>
      <c r="C2571" t="s">
        <v>178</v>
      </c>
      <c r="D2571">
        <v>347.8</v>
      </c>
      <c r="E2571" s="10">
        <v>224038</v>
      </c>
      <c r="F2571" s="10">
        <v>78291</v>
      </c>
      <c r="G2571" s="10">
        <v>364515</v>
      </c>
      <c r="H2571" s="10">
        <v>362623</v>
      </c>
      <c r="I2571" s="10">
        <v>9280</v>
      </c>
      <c r="J2571" s="10">
        <v>10486</v>
      </c>
      <c r="K2571" s="10">
        <v>6501</v>
      </c>
      <c r="L2571" s="10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 s="8">
        <v>-0.75</v>
      </c>
      <c r="W2571" s="10">
        <v>2865</v>
      </c>
      <c r="X2571">
        <v>3</v>
      </c>
      <c r="Y2571" s="4" t="str">
        <f>VLOOKUP(C2571,[1]Sheet1!$B:$D,3,FALSE)</f>
        <v>Finance</v>
      </c>
      <c r="Z2571">
        <f>IFERROR(VLOOKUP(C2571,[2]!LTP,2,FALSE),0)</f>
        <v>317</v>
      </c>
      <c r="AA2571" s="7">
        <f t="shared" si="40"/>
        <v>105.66666666666667</v>
      </c>
    </row>
    <row r="2572" spans="1:27" x14ac:dyDescent="0.45">
      <c r="A2572" t="s">
        <v>53</v>
      </c>
      <c r="B2572" t="s">
        <v>59</v>
      </c>
      <c r="C2572" t="s">
        <v>180</v>
      </c>
      <c r="D2572">
        <v>520</v>
      </c>
      <c r="E2572" s="10">
        <v>305551</v>
      </c>
      <c r="F2572" s="10">
        <v>44737</v>
      </c>
      <c r="G2572" s="10">
        <v>205939</v>
      </c>
      <c r="H2572" s="10">
        <v>88905</v>
      </c>
      <c r="I2572" s="10">
        <v>1920</v>
      </c>
      <c r="J2572" s="10">
        <v>2797</v>
      </c>
      <c r="K2572" s="10">
        <v>-9801</v>
      </c>
      <c r="L2572" s="10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 s="8">
        <v>0</v>
      </c>
      <c r="W2572" s="10">
        <v>-3905</v>
      </c>
      <c r="X2572">
        <v>-3</v>
      </c>
      <c r="Y2572" s="4" t="str">
        <f>VLOOKUP(C2572,[1]Sheet1!$B:$D,3,FALSE)</f>
        <v>Finance</v>
      </c>
      <c r="Z2572">
        <f>IFERROR(VLOOKUP(C2572,[2]!LTP,2,FALSE),0)</f>
        <v>273.89999999999998</v>
      </c>
      <c r="AA2572" s="7">
        <f t="shared" si="40"/>
        <v>-91.3</v>
      </c>
    </row>
    <row r="2573" spans="1:27" x14ac:dyDescent="0.45">
      <c r="A2573" t="s">
        <v>53</v>
      </c>
      <c r="B2573" t="s">
        <v>59</v>
      </c>
      <c r="C2573" t="s">
        <v>163</v>
      </c>
      <c r="D2573">
        <v>405</v>
      </c>
      <c r="E2573" s="10">
        <v>917282</v>
      </c>
      <c r="F2573" s="10">
        <v>415571</v>
      </c>
      <c r="G2573" s="10">
        <v>8604946</v>
      </c>
      <c r="H2573" s="10">
        <v>5877243</v>
      </c>
      <c r="I2573" s="10">
        <v>196283</v>
      </c>
      <c r="J2573" s="10">
        <v>217383</v>
      </c>
      <c r="K2573" s="10">
        <v>115247</v>
      </c>
      <c r="L2573" s="10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 s="8">
        <v>-0.35</v>
      </c>
      <c r="W2573" s="10">
        <v>24199</v>
      </c>
      <c r="X2573">
        <v>5</v>
      </c>
      <c r="Y2573" s="4" t="str">
        <f>VLOOKUP(C2573,[1]Sheet1!$B:$D,3,FALSE)</f>
        <v>Finance</v>
      </c>
      <c r="Z2573">
        <f>IFERROR(VLOOKUP(C2573,[2]!LTP,2,FALSE),0)</f>
        <v>342</v>
      </c>
      <c r="AA2573" s="7">
        <f t="shared" si="40"/>
        <v>16.285714285714285</v>
      </c>
    </row>
    <row r="2574" spans="1:27" x14ac:dyDescent="0.45">
      <c r="A2574" t="s">
        <v>53</v>
      </c>
      <c r="B2574" t="s">
        <v>59</v>
      </c>
      <c r="C2574" t="s">
        <v>164</v>
      </c>
      <c r="D2574">
        <v>306</v>
      </c>
      <c r="E2574" s="10">
        <v>800100</v>
      </c>
      <c r="F2574" s="10">
        <v>92623</v>
      </c>
      <c r="G2574" s="10">
        <v>2183775</v>
      </c>
      <c r="H2574" s="10">
        <v>1683867</v>
      </c>
      <c r="I2574" s="10">
        <v>36146</v>
      </c>
      <c r="J2574" s="10">
        <v>50172</v>
      </c>
      <c r="K2574" s="10">
        <v>4073</v>
      </c>
      <c r="L2574" s="10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 s="8">
        <v>-0.56999999999999995</v>
      </c>
      <c r="W2574" s="10">
        <v>33871</v>
      </c>
      <c r="X2574">
        <v>8</v>
      </c>
      <c r="Y2574" s="4" t="str">
        <f>VLOOKUP(C2574,[1]Sheet1!$B:$D,3,FALSE)</f>
        <v>Finance</v>
      </c>
      <c r="Z2574">
        <f>IFERROR(VLOOKUP(C2574,[2]!LTP,2,FALSE),0)</f>
        <v>293</v>
      </c>
      <c r="AA2574" s="7">
        <f t="shared" si="40"/>
        <v>41.857142857142854</v>
      </c>
    </row>
    <row r="2575" spans="1:27" x14ac:dyDescent="0.45">
      <c r="A2575" t="s">
        <v>53</v>
      </c>
      <c r="B2575" t="s">
        <v>59</v>
      </c>
      <c r="C2575" t="s">
        <v>165</v>
      </c>
      <c r="D2575">
        <v>210</v>
      </c>
      <c r="E2575" s="10">
        <v>847839</v>
      </c>
      <c r="F2575" s="10">
        <v>314832</v>
      </c>
      <c r="G2575" s="10">
        <v>8913350</v>
      </c>
      <c r="H2575" s="10">
        <v>6209476</v>
      </c>
      <c r="I2575" s="10">
        <v>181660</v>
      </c>
      <c r="J2575" s="10">
        <v>216797</v>
      </c>
      <c r="K2575" s="10">
        <v>131105</v>
      </c>
      <c r="L2575" s="10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 s="8">
        <v>-0.38</v>
      </c>
      <c r="W2575" s="10">
        <v>15750</v>
      </c>
      <c r="X2575">
        <v>4</v>
      </c>
      <c r="Y2575" s="4" t="str">
        <f>VLOOKUP(C2575,[1]Sheet1!$B:$D,3,FALSE)</f>
        <v>Delist</v>
      </c>
      <c r="Z2575">
        <f>IFERROR(VLOOKUP(C2575,[2]!LTP,2,FALSE),0)</f>
        <v>0</v>
      </c>
      <c r="AA2575" s="7">
        <f t="shared" si="40"/>
        <v>0</v>
      </c>
    </row>
    <row r="2576" spans="1:27" x14ac:dyDescent="0.45">
      <c r="A2576" t="s">
        <v>53</v>
      </c>
      <c r="B2576" t="s">
        <v>59</v>
      </c>
      <c r="C2576" t="s">
        <v>166</v>
      </c>
      <c r="D2576">
        <v>381.3</v>
      </c>
      <c r="E2576" s="10">
        <v>890135</v>
      </c>
      <c r="F2576" s="10">
        <v>323244</v>
      </c>
      <c r="G2576" s="10">
        <v>5656762</v>
      </c>
      <c r="H2576" s="10">
        <v>4251809</v>
      </c>
      <c r="I2576" s="10">
        <v>111790</v>
      </c>
      <c r="J2576" s="10">
        <v>131784</v>
      </c>
      <c r="K2576" s="10">
        <v>75899</v>
      </c>
      <c r="L2576" s="10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 s="8">
        <v>-0.47</v>
      </c>
      <c r="W2576" s="10">
        <v>44992</v>
      </c>
      <c r="X2576">
        <v>10</v>
      </c>
      <c r="Y2576" s="4" t="str">
        <f>VLOOKUP(C2576,[1]Sheet1!$B:$D,3,FALSE)</f>
        <v>Finance</v>
      </c>
      <c r="Z2576">
        <f>IFERROR(VLOOKUP(C2576,[2]!LTP,2,FALSE),0)</f>
        <v>304.89999999999998</v>
      </c>
      <c r="AA2576" s="7">
        <f t="shared" si="40"/>
        <v>23.45384615384615</v>
      </c>
    </row>
    <row r="2577" spans="1:27" x14ac:dyDescent="0.45">
      <c r="A2577" t="s">
        <v>53</v>
      </c>
      <c r="B2577" t="s">
        <v>59</v>
      </c>
      <c r="C2577" t="s">
        <v>169</v>
      </c>
      <c r="D2577">
        <v>423</v>
      </c>
      <c r="E2577" s="10">
        <v>1040835</v>
      </c>
      <c r="F2577" s="10">
        <v>586194</v>
      </c>
      <c r="G2577" s="10">
        <v>7603352</v>
      </c>
      <c r="H2577" s="10">
        <v>5330892</v>
      </c>
      <c r="I2577" s="10">
        <v>163069</v>
      </c>
      <c r="J2577" s="10">
        <v>226192</v>
      </c>
      <c r="K2577" s="10">
        <v>128229</v>
      </c>
      <c r="L2577" s="10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 s="8">
        <v>-0.7</v>
      </c>
      <c r="W2577" s="10">
        <v>24317</v>
      </c>
      <c r="X2577">
        <v>5</v>
      </c>
      <c r="Y2577" s="4" t="str">
        <f>VLOOKUP(C2577,[1]Sheet1!$B:$D,3,FALSE)</f>
        <v>Delist</v>
      </c>
      <c r="Z2577">
        <f>IFERROR(VLOOKUP(C2577,[2]!LTP,2,FALSE),0)</f>
        <v>0</v>
      </c>
      <c r="AA2577" s="7">
        <f t="shared" si="40"/>
        <v>0</v>
      </c>
    </row>
    <row r="2578" spans="1:27" x14ac:dyDescent="0.45">
      <c r="A2578" t="s">
        <v>53</v>
      </c>
      <c r="B2578" t="s">
        <v>59</v>
      </c>
      <c r="C2578" t="s">
        <v>170</v>
      </c>
      <c r="D2578">
        <v>353</v>
      </c>
      <c r="E2578" s="10">
        <v>832416</v>
      </c>
      <c r="F2578" s="10">
        <v>343089</v>
      </c>
      <c r="G2578" s="10">
        <v>5581693</v>
      </c>
      <c r="H2578" s="10">
        <v>3873400</v>
      </c>
      <c r="I2578" s="10">
        <v>62635</v>
      </c>
      <c r="J2578" s="10">
        <v>155866</v>
      </c>
      <c r="K2578" s="10">
        <v>80490</v>
      </c>
      <c r="L2578" s="10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 s="8">
        <v>-0.78</v>
      </c>
      <c r="W2578" s="10">
        <v>37576</v>
      </c>
      <c r="X2578">
        <v>9</v>
      </c>
      <c r="Y2578" s="4" t="str">
        <f>VLOOKUP(C2578,[1]Sheet1!$B:$D,3,FALSE)</f>
        <v>Finance</v>
      </c>
      <c r="Z2578">
        <f>IFERROR(VLOOKUP(C2578,[2]!LTP,2,FALSE),0)</f>
        <v>293</v>
      </c>
      <c r="AA2578" s="7">
        <f t="shared" si="40"/>
        <v>146.5</v>
      </c>
    </row>
    <row r="2579" spans="1:27" x14ac:dyDescent="0.45">
      <c r="A2579" t="s">
        <v>53</v>
      </c>
      <c r="B2579" t="s">
        <v>59</v>
      </c>
      <c r="C2579" t="s">
        <v>171</v>
      </c>
      <c r="D2579">
        <v>463.7</v>
      </c>
      <c r="E2579" s="10">
        <v>867994</v>
      </c>
      <c r="F2579" s="10">
        <v>760394</v>
      </c>
      <c r="G2579" s="10">
        <v>7724796</v>
      </c>
      <c r="H2579" s="10">
        <v>5467789</v>
      </c>
      <c r="I2579" s="10">
        <v>137369</v>
      </c>
      <c r="J2579" s="10">
        <v>296003</v>
      </c>
      <c r="K2579" s="10">
        <v>173580</v>
      </c>
      <c r="L2579" s="10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 s="8">
        <v>-0.12</v>
      </c>
      <c r="W2579" s="10">
        <v>-2366</v>
      </c>
      <c r="X2579">
        <v>-1</v>
      </c>
      <c r="Y2579" s="4" t="str">
        <f>VLOOKUP(C2579,[1]Sheet1!$B:$D,3,FALSE)</f>
        <v>Finance</v>
      </c>
      <c r="Z2579">
        <f>IFERROR(VLOOKUP(C2579,[2]!LTP,2,FALSE),0)</f>
        <v>477</v>
      </c>
      <c r="AA2579" s="7">
        <f t="shared" si="40"/>
        <v>12.23076923076923</v>
      </c>
    </row>
    <row r="2580" spans="1:27" x14ac:dyDescent="0.45">
      <c r="A2580" t="s">
        <v>53</v>
      </c>
      <c r="B2580" t="s">
        <v>59</v>
      </c>
      <c r="C2580" t="s">
        <v>172</v>
      </c>
      <c r="D2580">
        <v>420</v>
      </c>
      <c r="E2580" s="10">
        <v>828914</v>
      </c>
      <c r="F2580" s="10">
        <v>-120227</v>
      </c>
      <c r="G2580" s="10">
        <v>2617620</v>
      </c>
      <c r="H2580" s="10">
        <v>1651003</v>
      </c>
      <c r="I2580" s="10">
        <v>97747</v>
      </c>
      <c r="J2580" s="10">
        <v>102524</v>
      </c>
      <c r="K2580" s="10">
        <v>47221</v>
      </c>
      <c r="L2580" s="1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 s="8">
        <v>0</v>
      </c>
      <c r="W2580" s="10">
        <v>-121409</v>
      </c>
      <c r="X2580">
        <v>-29</v>
      </c>
      <c r="Y2580" s="4" t="str">
        <f>VLOOKUP(C2580,[1]Sheet1!$B:$D,3,FALSE)</f>
        <v>Finance</v>
      </c>
      <c r="Z2580">
        <f>IFERROR(VLOOKUP(C2580,[2]!LTP,2,FALSE),0)</f>
        <v>303</v>
      </c>
      <c r="AA2580" s="7">
        <f t="shared" si="40"/>
        <v>-12.625</v>
      </c>
    </row>
    <row r="2581" spans="1:27" x14ac:dyDescent="0.45">
      <c r="A2581" t="s">
        <v>53</v>
      </c>
      <c r="B2581" t="s">
        <v>59</v>
      </c>
      <c r="C2581" t="s">
        <v>176</v>
      </c>
      <c r="D2581">
        <v>101</v>
      </c>
      <c r="E2581" s="10">
        <v>400000</v>
      </c>
      <c r="F2581" s="10">
        <v>-136991</v>
      </c>
      <c r="G2581" s="10">
        <v>141752</v>
      </c>
      <c r="H2581" s="10">
        <v>89080</v>
      </c>
      <c r="I2581" s="10">
        <v>4504</v>
      </c>
      <c r="J2581" s="10">
        <v>14757</v>
      </c>
      <c r="K2581" s="10">
        <v>-4170</v>
      </c>
      <c r="L2581" s="10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 s="8">
        <v>0</v>
      </c>
      <c r="W2581" s="10">
        <v>-3722</v>
      </c>
      <c r="X2581">
        <v>-2</v>
      </c>
      <c r="Y2581" s="4" t="str">
        <f>VLOOKUP(C2581,[1]Sheet1!$B:$D,3,FALSE)</f>
        <v>Delist</v>
      </c>
      <c r="Z2581">
        <f>IFERROR(VLOOKUP(C2581,[2]!LTP,2,FALSE),0)</f>
        <v>0</v>
      </c>
      <c r="AA2581" s="7">
        <f t="shared" si="40"/>
        <v>0</v>
      </c>
    </row>
    <row r="2582" spans="1:27" x14ac:dyDescent="0.45">
      <c r="A2582" t="s">
        <v>53</v>
      </c>
      <c r="B2582" t="s">
        <v>59</v>
      </c>
      <c r="C2582" t="s">
        <v>179</v>
      </c>
      <c r="D2582">
        <v>294</v>
      </c>
      <c r="E2582" s="10">
        <v>403869</v>
      </c>
      <c r="F2582" s="10">
        <v>-138784</v>
      </c>
      <c r="G2582" s="10">
        <v>322514</v>
      </c>
      <c r="H2582" s="10">
        <v>246465</v>
      </c>
      <c r="I2582" s="10">
        <v>-1683</v>
      </c>
      <c r="J2582">
        <v>636</v>
      </c>
      <c r="K2582" s="10">
        <v>-25279</v>
      </c>
      <c r="L2582" s="10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 s="8">
        <v>-0.62</v>
      </c>
      <c r="W2582" s="10">
        <v>12495</v>
      </c>
      <c r="X2582">
        <v>6</v>
      </c>
      <c r="Y2582" s="4" t="str">
        <f>VLOOKUP(C2582,[1]Sheet1!$B:$D,3,FALSE)</f>
        <v>Finance</v>
      </c>
      <c r="Z2582">
        <f>IFERROR(VLOOKUP(C2582,[2]!LTP,2,FALSE),0)</f>
        <v>270</v>
      </c>
      <c r="AA2582" s="7">
        <f t="shared" si="40"/>
        <v>33.75</v>
      </c>
    </row>
    <row r="2583" spans="1:27" x14ac:dyDescent="0.45">
      <c r="A2583" t="s">
        <v>54</v>
      </c>
      <c r="B2583" t="s">
        <v>59</v>
      </c>
      <c r="C2583" t="s">
        <v>157</v>
      </c>
      <c r="D2583">
        <v>356</v>
      </c>
      <c r="E2583" s="10">
        <v>881036</v>
      </c>
      <c r="F2583" s="10">
        <v>275855</v>
      </c>
      <c r="G2583" s="10">
        <v>5266172</v>
      </c>
      <c r="H2583" s="10">
        <v>3728231</v>
      </c>
      <c r="I2583" s="10">
        <v>134174</v>
      </c>
      <c r="J2583" s="10">
        <v>197866</v>
      </c>
      <c r="K2583" s="10">
        <v>113208</v>
      </c>
      <c r="L2583" s="10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 s="8">
        <v>-0.5</v>
      </c>
      <c r="W2583" s="10">
        <v>63056</v>
      </c>
      <c r="X2583">
        <v>10</v>
      </c>
      <c r="Y2583" s="4" t="str">
        <f>VLOOKUP(C2583,[1]Sheet1!$B:$D,3,FALSE)</f>
        <v>Finance</v>
      </c>
      <c r="Z2583">
        <f>IFERROR(VLOOKUP(C2583,[2]!LTP,2,FALSE),0)</f>
        <v>295</v>
      </c>
      <c r="AA2583" s="7">
        <f t="shared" si="40"/>
        <v>26.818181818181817</v>
      </c>
    </row>
    <row r="2584" spans="1:27" x14ac:dyDescent="0.45">
      <c r="A2584" t="s">
        <v>54</v>
      </c>
      <c r="B2584" t="s">
        <v>59</v>
      </c>
      <c r="C2584" t="s">
        <v>158</v>
      </c>
      <c r="D2584">
        <v>496.1</v>
      </c>
      <c r="E2584" s="10">
        <v>867200</v>
      </c>
      <c r="F2584" s="10">
        <v>618193</v>
      </c>
      <c r="G2584" s="10">
        <v>8918971</v>
      </c>
      <c r="H2584" s="10">
        <v>7454713</v>
      </c>
      <c r="I2584" s="10">
        <v>200187</v>
      </c>
      <c r="J2584" s="10">
        <v>311426</v>
      </c>
      <c r="K2584" s="10">
        <v>174652</v>
      </c>
      <c r="L2584" s="10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 s="8">
        <v>-0.4</v>
      </c>
      <c r="W2584" s="10">
        <v>112509</v>
      </c>
      <c r="X2584">
        <v>17</v>
      </c>
      <c r="Y2584" s="4" t="str">
        <f>VLOOKUP(C2584,[1]Sheet1!$B:$D,3,FALSE)</f>
        <v>Finance</v>
      </c>
      <c r="Z2584">
        <f>IFERROR(VLOOKUP(C2584,[2]!LTP,2,FALSE),0)</f>
        <v>429.9</v>
      </c>
      <c r="AA2584" s="7">
        <f t="shared" si="40"/>
        <v>18.691304347826087</v>
      </c>
    </row>
    <row r="2585" spans="1:27" x14ac:dyDescent="0.45">
      <c r="A2585" t="s">
        <v>54</v>
      </c>
      <c r="B2585" t="s">
        <v>59</v>
      </c>
      <c r="C2585" t="s">
        <v>174</v>
      </c>
      <c r="D2585">
        <v>344</v>
      </c>
      <c r="E2585" s="10">
        <v>864000</v>
      </c>
      <c r="F2585" s="10">
        <v>478711</v>
      </c>
      <c r="G2585" s="10">
        <v>6287890</v>
      </c>
      <c r="H2585" s="10">
        <v>4363775</v>
      </c>
      <c r="I2585" s="10">
        <v>137643</v>
      </c>
      <c r="J2585" s="10">
        <v>176816</v>
      </c>
      <c r="K2585" s="10">
        <v>76952</v>
      </c>
      <c r="L2585" s="10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 s="8">
        <v>-0.41</v>
      </c>
      <c r="W2585" s="10">
        <v>75887</v>
      </c>
      <c r="X2585">
        <v>12</v>
      </c>
      <c r="Y2585" s="4" t="str">
        <f>VLOOKUP(C2585,[1]Sheet1!$B:$D,3,FALSE)</f>
        <v>Finance</v>
      </c>
      <c r="Z2585">
        <f>IFERROR(VLOOKUP(C2585,[2]!LTP,2,FALSE),0)</f>
        <v>304</v>
      </c>
      <c r="AA2585" s="7">
        <f t="shared" si="40"/>
        <v>25.333333333333332</v>
      </c>
    </row>
    <row r="2586" spans="1:27" x14ac:dyDescent="0.45">
      <c r="A2586" t="s">
        <v>54</v>
      </c>
      <c r="B2586" t="s">
        <v>59</v>
      </c>
      <c r="C2586" t="s">
        <v>159</v>
      </c>
      <c r="D2586">
        <v>508</v>
      </c>
      <c r="E2586" s="10">
        <v>1024266</v>
      </c>
      <c r="F2586" s="10">
        <v>446682</v>
      </c>
      <c r="G2586" s="10">
        <v>14331756</v>
      </c>
      <c r="H2586" s="10">
        <v>10227951</v>
      </c>
      <c r="I2586" s="10">
        <v>229393</v>
      </c>
      <c r="J2586" s="10">
        <v>488218</v>
      </c>
      <c r="K2586" s="10">
        <v>283779</v>
      </c>
      <c r="L2586" s="10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 s="8">
        <v>-0.46</v>
      </c>
      <c r="W2586" s="10">
        <v>103034</v>
      </c>
      <c r="X2586">
        <v>13</v>
      </c>
      <c r="Y2586" s="4" t="str">
        <f>VLOOKUP(C2586,[1]Sheet1!$B:$D,3,FALSE)</f>
        <v>Finance</v>
      </c>
      <c r="Z2586">
        <f>IFERROR(VLOOKUP(C2586,[2]!LTP,2,FALSE),0)</f>
        <v>405</v>
      </c>
      <c r="AA2586" s="7">
        <f t="shared" si="40"/>
        <v>17.608695652173914</v>
      </c>
    </row>
    <row r="2587" spans="1:27" x14ac:dyDescent="0.45">
      <c r="A2587" t="s">
        <v>54</v>
      </c>
      <c r="B2587" t="s">
        <v>59</v>
      </c>
      <c r="C2587" t="s">
        <v>161</v>
      </c>
      <c r="D2587">
        <v>424</v>
      </c>
      <c r="E2587" s="10">
        <v>600411</v>
      </c>
      <c r="F2587" s="10">
        <v>273355</v>
      </c>
      <c r="G2587" s="10">
        <v>2974935</v>
      </c>
      <c r="H2587" s="10">
        <v>2304012</v>
      </c>
      <c r="I2587" s="10">
        <v>88965</v>
      </c>
      <c r="J2587" s="10">
        <v>100855</v>
      </c>
      <c r="K2587" s="10">
        <v>75706</v>
      </c>
      <c r="L2587" s="10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 s="8">
        <v>-0.76</v>
      </c>
      <c r="W2587" s="10">
        <v>14757</v>
      </c>
      <c r="X2587">
        <v>3</v>
      </c>
      <c r="Y2587" s="4" t="str">
        <f>VLOOKUP(C2587,[1]Sheet1!$B:$D,3,FALSE)</f>
        <v>Finance</v>
      </c>
      <c r="Z2587">
        <f>IFERROR(VLOOKUP(C2587,[2]!LTP,2,FALSE),0)</f>
        <v>349.1</v>
      </c>
      <c r="AA2587" s="7">
        <f t="shared" si="40"/>
        <v>116.36666666666667</v>
      </c>
    </row>
    <row r="2588" spans="1:27" x14ac:dyDescent="0.45">
      <c r="A2588" t="s">
        <v>54</v>
      </c>
      <c r="B2588" t="s">
        <v>59</v>
      </c>
      <c r="C2588" t="s">
        <v>175</v>
      </c>
      <c r="D2588">
        <v>126</v>
      </c>
      <c r="E2588" s="10">
        <v>236875</v>
      </c>
      <c r="F2588" s="10">
        <v>12759</v>
      </c>
      <c r="G2588" s="10">
        <v>224780</v>
      </c>
      <c r="H2588" s="10">
        <v>33883</v>
      </c>
      <c r="I2588" s="10">
        <v>16314</v>
      </c>
      <c r="J2588" s="10">
        <v>28282</v>
      </c>
      <c r="K2588" s="10">
        <v>2571</v>
      </c>
      <c r="L2588" s="10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 s="8">
        <v>2</v>
      </c>
      <c r="W2588" s="10">
        <v>84240</v>
      </c>
      <c r="X2588">
        <v>47</v>
      </c>
      <c r="Y2588" s="4" t="str">
        <f>VLOOKUP(C2588,[1]Sheet1!$B:$D,3,FALSE)</f>
        <v>Delist</v>
      </c>
      <c r="Z2588">
        <f>IFERROR(VLOOKUP(C2588,[2]!LTP,2,FALSE),0)</f>
        <v>0</v>
      </c>
      <c r="AA2588" s="7">
        <f t="shared" si="40"/>
        <v>0</v>
      </c>
    </row>
    <row r="2589" spans="1:27" x14ac:dyDescent="0.45">
      <c r="A2589" t="s">
        <v>54</v>
      </c>
      <c r="B2589" t="s">
        <v>59</v>
      </c>
      <c r="C2589" t="s">
        <v>162</v>
      </c>
      <c r="D2589">
        <v>495</v>
      </c>
      <c r="E2589" s="10">
        <v>965395</v>
      </c>
      <c r="F2589" s="10">
        <v>665518</v>
      </c>
      <c r="G2589" s="10">
        <v>8366560</v>
      </c>
      <c r="H2589" s="10">
        <v>6337791</v>
      </c>
      <c r="I2589" s="10">
        <v>286561</v>
      </c>
      <c r="J2589" s="10">
        <v>754855</v>
      </c>
      <c r="K2589" s="10">
        <v>571631</v>
      </c>
      <c r="L2589" s="10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 s="8">
        <v>-0.1</v>
      </c>
      <c r="W2589" s="10">
        <v>282131</v>
      </c>
      <c r="X2589">
        <v>39</v>
      </c>
      <c r="Y2589" s="4" t="str">
        <f>VLOOKUP(C2589,[1]Sheet1!$B:$D,3,FALSE)</f>
        <v>Finance</v>
      </c>
      <c r="Z2589">
        <f>IFERROR(VLOOKUP(C2589,[2]!LTP,2,FALSE),0)</f>
        <v>438</v>
      </c>
      <c r="AA2589" s="7">
        <f t="shared" si="40"/>
        <v>8.4230769230769234</v>
      </c>
    </row>
    <row r="2590" spans="1:27" x14ac:dyDescent="0.45">
      <c r="A2590" t="s">
        <v>54</v>
      </c>
      <c r="B2590" t="s">
        <v>59</v>
      </c>
      <c r="C2590" t="s">
        <v>178</v>
      </c>
      <c r="D2590">
        <v>347.8</v>
      </c>
      <c r="E2590" s="10">
        <v>400000</v>
      </c>
      <c r="F2590" s="10">
        <v>99045</v>
      </c>
      <c r="G2590" s="10">
        <v>394991</v>
      </c>
      <c r="H2590" s="10">
        <v>418908</v>
      </c>
      <c r="I2590" s="10">
        <v>9515</v>
      </c>
      <c r="J2590" s="10">
        <v>12366</v>
      </c>
      <c r="K2590" s="10">
        <v>6049</v>
      </c>
      <c r="L2590" s="1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 s="8">
        <v>-0.85</v>
      </c>
      <c r="W2590" s="10">
        <v>3054</v>
      </c>
      <c r="X2590">
        <v>1</v>
      </c>
      <c r="Y2590" s="4" t="str">
        <f>VLOOKUP(C2590,[1]Sheet1!$B:$D,3,FALSE)</f>
        <v>Finance</v>
      </c>
      <c r="Z2590">
        <f>IFERROR(VLOOKUP(C2590,[2]!LTP,2,FALSE),0)</f>
        <v>317</v>
      </c>
      <c r="AA2590" s="7">
        <f t="shared" si="40"/>
        <v>317</v>
      </c>
    </row>
    <row r="2591" spans="1:27" x14ac:dyDescent="0.45">
      <c r="A2591" t="s">
        <v>54</v>
      </c>
      <c r="B2591" t="s">
        <v>59</v>
      </c>
      <c r="C2591" t="s">
        <v>180</v>
      </c>
      <c r="D2591">
        <v>520</v>
      </c>
      <c r="E2591" s="10">
        <v>305551</v>
      </c>
      <c r="F2591" s="10">
        <v>110276</v>
      </c>
      <c r="G2591" s="10">
        <v>413442</v>
      </c>
      <c r="H2591" s="10">
        <v>206642</v>
      </c>
      <c r="I2591" s="10">
        <v>11733</v>
      </c>
      <c r="J2591" s="10">
        <v>14163</v>
      </c>
      <c r="K2591" s="10">
        <v>-8254</v>
      </c>
      <c r="L2591" s="10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 s="10">
        <v>1307</v>
      </c>
      <c r="S2591">
        <v>20.5</v>
      </c>
      <c r="T2591">
        <v>136</v>
      </c>
      <c r="U2591">
        <v>68</v>
      </c>
      <c r="V2591" s="8">
        <v>-0.87</v>
      </c>
      <c r="W2591" s="10">
        <v>3500</v>
      </c>
      <c r="X2591">
        <v>2</v>
      </c>
      <c r="Y2591" s="4" t="str">
        <f>VLOOKUP(C2591,[1]Sheet1!$B:$D,3,FALSE)</f>
        <v>Finance</v>
      </c>
      <c r="Z2591">
        <f>IFERROR(VLOOKUP(C2591,[2]!LTP,2,FALSE),0)</f>
        <v>273.89999999999998</v>
      </c>
      <c r="AA2591" s="7">
        <f t="shared" si="40"/>
        <v>136.94999999999999</v>
      </c>
    </row>
    <row r="2592" spans="1:27" x14ac:dyDescent="0.45">
      <c r="A2592" t="s">
        <v>54</v>
      </c>
      <c r="B2592" t="s">
        <v>59</v>
      </c>
      <c r="C2592" t="s">
        <v>163</v>
      </c>
      <c r="D2592">
        <v>405</v>
      </c>
      <c r="E2592" s="10">
        <v>963146</v>
      </c>
      <c r="F2592" s="10">
        <v>380384</v>
      </c>
      <c r="G2592" s="10">
        <v>9019082</v>
      </c>
      <c r="H2592" s="10">
        <v>5979280</v>
      </c>
      <c r="I2592" s="10">
        <v>252128</v>
      </c>
      <c r="J2592" s="10">
        <v>302376</v>
      </c>
      <c r="K2592" s="10">
        <v>155007</v>
      </c>
      <c r="L2592" s="10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 s="8">
        <v>-0.46</v>
      </c>
      <c r="W2592" s="10">
        <v>90803</v>
      </c>
      <c r="X2592">
        <v>13</v>
      </c>
      <c r="Y2592" s="4" t="str">
        <f>VLOOKUP(C2592,[1]Sheet1!$B:$D,3,FALSE)</f>
        <v>Finance</v>
      </c>
      <c r="Z2592">
        <f>IFERROR(VLOOKUP(C2592,[2]!LTP,2,FALSE),0)</f>
        <v>342</v>
      </c>
      <c r="AA2592" s="7">
        <f t="shared" si="40"/>
        <v>22.8</v>
      </c>
    </row>
    <row r="2593" spans="1:27" x14ac:dyDescent="0.45">
      <c r="A2593" t="s">
        <v>54</v>
      </c>
      <c r="B2593" t="s">
        <v>59</v>
      </c>
      <c r="C2593" t="s">
        <v>164</v>
      </c>
      <c r="D2593">
        <v>306</v>
      </c>
      <c r="E2593" s="10">
        <v>800100</v>
      </c>
      <c r="F2593" s="10">
        <v>100393</v>
      </c>
      <c r="G2593" s="10">
        <v>2745987</v>
      </c>
      <c r="H2593" s="10">
        <v>1915654</v>
      </c>
      <c r="I2593" s="10">
        <v>54305</v>
      </c>
      <c r="J2593" s="10">
        <v>75882</v>
      </c>
      <c r="K2593" s="10">
        <v>3323</v>
      </c>
      <c r="L2593" s="10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 s="8">
        <v>-0.6</v>
      </c>
      <c r="W2593" s="10">
        <v>41841</v>
      </c>
      <c r="X2593">
        <v>7</v>
      </c>
      <c r="Y2593" s="4" t="str">
        <f>VLOOKUP(C2593,[1]Sheet1!$B:$D,3,FALSE)</f>
        <v>Finance</v>
      </c>
      <c r="Z2593">
        <f>IFERROR(VLOOKUP(C2593,[2]!LTP,2,FALSE),0)</f>
        <v>293</v>
      </c>
      <c r="AA2593" s="7">
        <f t="shared" si="40"/>
        <v>48.833333333333336</v>
      </c>
    </row>
    <row r="2594" spans="1:27" x14ac:dyDescent="0.45">
      <c r="A2594" t="s">
        <v>54</v>
      </c>
      <c r="B2594" t="s">
        <v>59</v>
      </c>
      <c r="C2594" t="s">
        <v>165</v>
      </c>
      <c r="D2594">
        <v>210</v>
      </c>
      <c r="E2594" s="10">
        <v>963060</v>
      </c>
      <c r="F2594" s="10">
        <v>390394</v>
      </c>
      <c r="G2594" s="10">
        <v>8438454</v>
      </c>
      <c r="H2594" s="10">
        <v>6818705</v>
      </c>
      <c r="I2594" s="10">
        <v>281245</v>
      </c>
      <c r="J2594" s="10">
        <v>340712</v>
      </c>
      <c r="K2594" s="10">
        <v>204990</v>
      </c>
      <c r="L2594" s="10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 s="8">
        <v>0.02</v>
      </c>
      <c r="W2594" s="10">
        <v>99032</v>
      </c>
      <c r="X2594">
        <v>14</v>
      </c>
      <c r="Y2594" s="4" t="str">
        <f>VLOOKUP(C2594,[1]Sheet1!$B:$D,3,FALSE)</f>
        <v>Delist</v>
      </c>
      <c r="Z2594">
        <f>IFERROR(VLOOKUP(C2594,[2]!LTP,2,FALSE),0)</f>
        <v>0</v>
      </c>
      <c r="AA2594" s="7">
        <f t="shared" si="40"/>
        <v>0</v>
      </c>
    </row>
    <row r="2595" spans="1:27" x14ac:dyDescent="0.45">
      <c r="A2595" t="s">
        <v>54</v>
      </c>
      <c r="B2595" t="s">
        <v>59</v>
      </c>
      <c r="C2595" t="s">
        <v>166</v>
      </c>
      <c r="D2595">
        <v>381.3</v>
      </c>
      <c r="E2595" s="10">
        <v>890135</v>
      </c>
      <c r="F2595" s="10">
        <v>330525</v>
      </c>
      <c r="G2595" s="10">
        <v>6007952</v>
      </c>
      <c r="H2595" s="10">
        <v>4099837</v>
      </c>
      <c r="I2595" s="10">
        <v>161162</v>
      </c>
      <c r="J2595" s="10">
        <v>194846</v>
      </c>
      <c r="K2595" s="10">
        <v>113956</v>
      </c>
      <c r="L2595" s="10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 s="8">
        <v>-0.5</v>
      </c>
      <c r="W2595" s="10">
        <v>61184</v>
      </c>
      <c r="X2595">
        <v>9</v>
      </c>
      <c r="Y2595" s="4" t="str">
        <f>VLOOKUP(C2595,[1]Sheet1!$B:$D,3,FALSE)</f>
        <v>Finance</v>
      </c>
      <c r="Z2595">
        <f>IFERROR(VLOOKUP(C2595,[2]!LTP,2,FALSE),0)</f>
        <v>304.89999999999998</v>
      </c>
      <c r="AA2595" s="7">
        <f t="shared" si="40"/>
        <v>25.408333333333331</v>
      </c>
    </row>
    <row r="2596" spans="1:27" x14ac:dyDescent="0.45">
      <c r="A2596" t="s">
        <v>54</v>
      </c>
      <c r="B2596" t="s">
        <v>59</v>
      </c>
      <c r="C2596" t="s">
        <v>169</v>
      </c>
      <c r="D2596">
        <v>423</v>
      </c>
      <c r="E2596" s="10">
        <v>1040835</v>
      </c>
      <c r="F2596" s="10">
        <v>619186</v>
      </c>
      <c r="G2596" s="10">
        <v>8374470</v>
      </c>
      <c r="H2596" s="10">
        <v>5635953</v>
      </c>
      <c r="I2596" s="10">
        <v>214643</v>
      </c>
      <c r="J2596" s="10">
        <v>368023</v>
      </c>
      <c r="K2596" s="10">
        <v>208296</v>
      </c>
      <c r="L2596" s="10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 s="8">
        <v>-0.54</v>
      </c>
      <c r="W2596" s="10">
        <v>47355</v>
      </c>
      <c r="X2596">
        <v>6</v>
      </c>
      <c r="Y2596" s="4" t="str">
        <f>VLOOKUP(C2596,[1]Sheet1!$B:$D,3,FALSE)</f>
        <v>Delist</v>
      </c>
      <c r="Z2596">
        <f>IFERROR(VLOOKUP(C2596,[2]!LTP,2,FALSE),0)</f>
        <v>0</v>
      </c>
      <c r="AA2596" s="7">
        <f t="shared" si="40"/>
        <v>0</v>
      </c>
    </row>
    <row r="2597" spans="1:27" x14ac:dyDescent="0.45">
      <c r="A2597" t="s">
        <v>54</v>
      </c>
      <c r="B2597" t="s">
        <v>59</v>
      </c>
      <c r="C2597" t="s">
        <v>170</v>
      </c>
      <c r="D2597">
        <v>353</v>
      </c>
      <c r="E2597" s="10">
        <v>832416</v>
      </c>
      <c r="F2597" s="10">
        <v>460531</v>
      </c>
      <c r="G2597" s="10">
        <v>5777615</v>
      </c>
      <c r="H2597" s="10">
        <v>4192871</v>
      </c>
      <c r="I2597" s="10">
        <v>107183</v>
      </c>
      <c r="J2597" s="10">
        <v>276300</v>
      </c>
      <c r="K2597" s="10">
        <v>149798</v>
      </c>
      <c r="L2597" s="10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 s="8">
        <v>-0.38</v>
      </c>
      <c r="W2597" s="10">
        <v>107930</v>
      </c>
      <c r="X2597">
        <v>17</v>
      </c>
      <c r="Y2597" s="4" t="str">
        <f>VLOOKUP(C2597,[1]Sheet1!$B:$D,3,FALSE)</f>
        <v>Finance</v>
      </c>
      <c r="Z2597">
        <f>IFERROR(VLOOKUP(C2597,[2]!LTP,2,FALSE),0)</f>
        <v>293</v>
      </c>
      <c r="AA2597" s="7">
        <f t="shared" si="40"/>
        <v>20.928571428571427</v>
      </c>
    </row>
    <row r="2598" spans="1:27" x14ac:dyDescent="0.45">
      <c r="A2598" t="s">
        <v>54</v>
      </c>
      <c r="B2598" t="s">
        <v>59</v>
      </c>
      <c r="C2598" t="s">
        <v>171</v>
      </c>
      <c r="D2598">
        <v>463.7</v>
      </c>
      <c r="E2598" s="10">
        <v>867994</v>
      </c>
      <c r="F2598" s="10">
        <v>829662</v>
      </c>
      <c r="G2598" s="10">
        <v>7613239</v>
      </c>
      <c r="H2598" s="10">
        <v>5728074</v>
      </c>
      <c r="I2598" s="10">
        <v>227999</v>
      </c>
      <c r="J2598" s="10">
        <v>349376</v>
      </c>
      <c r="K2598" s="10">
        <v>159320</v>
      </c>
      <c r="L2598" s="10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 s="8">
        <v>-7.0000000000000007E-2</v>
      </c>
      <c r="W2598" s="10">
        <v>262691</v>
      </c>
      <c r="X2598">
        <v>40</v>
      </c>
      <c r="Y2598" s="4" t="str">
        <f>VLOOKUP(C2598,[1]Sheet1!$B:$D,3,FALSE)</f>
        <v>Finance</v>
      </c>
      <c r="Z2598">
        <f>IFERROR(VLOOKUP(C2598,[2]!LTP,2,FALSE),0)</f>
        <v>477</v>
      </c>
      <c r="AA2598" s="7">
        <f t="shared" si="40"/>
        <v>11.357142857142858</v>
      </c>
    </row>
    <row r="2599" spans="1:27" x14ac:dyDescent="0.45">
      <c r="A2599" t="s">
        <v>54</v>
      </c>
      <c r="B2599" t="s">
        <v>59</v>
      </c>
      <c r="C2599" t="s">
        <v>172</v>
      </c>
      <c r="D2599">
        <v>420</v>
      </c>
      <c r="E2599" s="10">
        <v>828914</v>
      </c>
      <c r="F2599" s="10">
        <v>96452</v>
      </c>
      <c r="G2599" s="10">
        <v>2969137</v>
      </c>
      <c r="H2599" s="10">
        <v>1743419</v>
      </c>
      <c r="I2599" s="10">
        <v>87795</v>
      </c>
      <c r="J2599" s="10">
        <v>96475</v>
      </c>
      <c r="K2599" s="10">
        <v>6553</v>
      </c>
      <c r="L2599" s="10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 s="8">
        <v>-0.6</v>
      </c>
      <c r="W2599" s="10">
        <v>24324</v>
      </c>
      <c r="X2599">
        <v>4</v>
      </c>
      <c r="Y2599" s="4" t="str">
        <f>VLOOKUP(C2599,[1]Sheet1!$B:$D,3,FALSE)</f>
        <v>Finance</v>
      </c>
      <c r="Z2599">
        <f>IFERROR(VLOOKUP(C2599,[2]!LTP,2,FALSE),0)</f>
        <v>303</v>
      </c>
      <c r="AA2599" s="7">
        <f t="shared" si="40"/>
        <v>27.545454545454547</v>
      </c>
    </row>
    <row r="2600" spans="1:27" x14ac:dyDescent="0.45">
      <c r="A2600" t="s">
        <v>54</v>
      </c>
      <c r="B2600" t="s">
        <v>59</v>
      </c>
      <c r="C2600" t="s">
        <v>179</v>
      </c>
      <c r="D2600">
        <v>294</v>
      </c>
      <c r="E2600" s="10">
        <v>403869</v>
      </c>
      <c r="F2600" s="10">
        <v>-148879</v>
      </c>
      <c r="G2600" s="10">
        <v>705132</v>
      </c>
      <c r="H2600" s="10">
        <v>584209</v>
      </c>
      <c r="I2600" s="10">
        <v>1968</v>
      </c>
      <c r="J2600" s="10">
        <v>7202</v>
      </c>
      <c r="K2600" s="10">
        <v>-34186</v>
      </c>
      <c r="L2600" s="1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 s="8">
        <v>-0.83</v>
      </c>
      <c r="W2600" s="10">
        <v>3552</v>
      </c>
      <c r="X2600">
        <v>1</v>
      </c>
      <c r="Y2600" s="4" t="str">
        <f>VLOOKUP(C2600,[1]Sheet1!$B:$D,3,FALSE)</f>
        <v>Finance</v>
      </c>
      <c r="Z2600">
        <f>IFERROR(VLOOKUP(C2600,[2]!LTP,2,FALSE),0)</f>
        <v>270</v>
      </c>
      <c r="AA2600" s="7">
        <f t="shared" si="40"/>
        <v>135</v>
      </c>
    </row>
    <row r="2601" spans="1:27" x14ac:dyDescent="0.45">
      <c r="A2601" t="s">
        <v>55</v>
      </c>
      <c r="B2601" t="s">
        <v>59</v>
      </c>
      <c r="C2601" t="s">
        <v>157</v>
      </c>
      <c r="D2601">
        <v>356</v>
      </c>
      <c r="E2601" s="10">
        <v>881036</v>
      </c>
      <c r="F2601" s="10">
        <v>315957</v>
      </c>
      <c r="G2601" s="10">
        <v>5518523</v>
      </c>
      <c r="H2601" s="10">
        <v>4132419</v>
      </c>
      <c r="I2601" s="10">
        <v>185886</v>
      </c>
      <c r="J2601" s="10">
        <v>286115</v>
      </c>
      <c r="K2601" s="10">
        <v>165329</v>
      </c>
      <c r="L2601" s="10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 s="8">
        <v>-0.45</v>
      </c>
      <c r="W2601" s="10">
        <v>100762</v>
      </c>
      <c r="X2601">
        <v>11</v>
      </c>
      <c r="Y2601" s="4" t="str">
        <f>VLOOKUP(C2601,[1]Sheet1!$B:$D,3,FALSE)</f>
        <v>Finance</v>
      </c>
      <c r="Z2601">
        <f>IFERROR(VLOOKUP(C2601,[2]!LTP,2,FALSE),0)</f>
        <v>295</v>
      </c>
      <c r="AA2601" s="7">
        <f t="shared" si="40"/>
        <v>24.583333333333332</v>
      </c>
    </row>
    <row r="2602" spans="1:27" x14ac:dyDescent="0.45">
      <c r="A2602" t="s">
        <v>55</v>
      </c>
      <c r="B2602" t="s">
        <v>59</v>
      </c>
      <c r="C2602" t="s">
        <v>158</v>
      </c>
      <c r="D2602">
        <v>496.1</v>
      </c>
      <c r="E2602" s="10">
        <v>867200</v>
      </c>
      <c r="F2602" s="10">
        <v>1131902</v>
      </c>
      <c r="G2602" s="10">
        <v>10080962</v>
      </c>
      <c r="H2602" s="10">
        <v>7377952</v>
      </c>
      <c r="I2602" s="10">
        <v>265550</v>
      </c>
      <c r="J2602" s="10">
        <v>394716</v>
      </c>
      <c r="K2602" s="10">
        <v>207436</v>
      </c>
      <c r="L2602" s="10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 s="8">
        <v>-0.33</v>
      </c>
      <c r="W2602" s="10">
        <v>137233</v>
      </c>
      <c r="X2602">
        <v>16</v>
      </c>
      <c r="Y2602" s="4" t="str">
        <f>VLOOKUP(C2602,[1]Sheet1!$B:$D,3,FALSE)</f>
        <v>Finance</v>
      </c>
      <c r="Z2602">
        <f>IFERROR(VLOOKUP(C2602,[2]!LTP,2,FALSE),0)</f>
        <v>429.9</v>
      </c>
      <c r="AA2602" s="7">
        <f t="shared" si="40"/>
        <v>20.471428571428572</v>
      </c>
    </row>
    <row r="2603" spans="1:27" x14ac:dyDescent="0.45">
      <c r="A2603" t="s">
        <v>55</v>
      </c>
      <c r="B2603" t="s">
        <v>59</v>
      </c>
      <c r="C2603" t="s">
        <v>174</v>
      </c>
      <c r="D2603">
        <v>344</v>
      </c>
      <c r="E2603" s="10">
        <v>864000</v>
      </c>
      <c r="F2603" s="10">
        <v>499668</v>
      </c>
      <c r="G2603" s="10">
        <v>6785867</v>
      </c>
      <c r="H2603" s="10">
        <v>4435563</v>
      </c>
      <c r="I2603" s="10">
        <v>185234</v>
      </c>
      <c r="J2603" s="10">
        <v>236599</v>
      </c>
      <c r="K2603" s="10">
        <v>97206</v>
      </c>
      <c r="L2603" s="10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 s="8">
        <v>-0.4</v>
      </c>
      <c r="W2603" s="10">
        <v>113615</v>
      </c>
      <c r="X2603">
        <v>13</v>
      </c>
      <c r="Y2603" s="4" t="str">
        <f>VLOOKUP(C2603,[1]Sheet1!$B:$D,3,FALSE)</f>
        <v>Finance</v>
      </c>
      <c r="Z2603">
        <f>IFERROR(VLOOKUP(C2603,[2]!LTP,2,FALSE),0)</f>
        <v>304</v>
      </c>
      <c r="AA2603" s="7">
        <f t="shared" si="40"/>
        <v>25.333333333333332</v>
      </c>
    </row>
    <row r="2604" spans="1:27" x14ac:dyDescent="0.45">
      <c r="A2604" t="s">
        <v>55</v>
      </c>
      <c r="B2604" t="s">
        <v>59</v>
      </c>
      <c r="C2604" t="s">
        <v>159</v>
      </c>
      <c r="D2604">
        <v>508</v>
      </c>
      <c r="E2604" s="10">
        <v>1024266</v>
      </c>
      <c r="F2604" s="10">
        <v>544603</v>
      </c>
      <c r="G2604" s="10">
        <v>15188196</v>
      </c>
      <c r="H2604" s="10">
        <v>10587923</v>
      </c>
      <c r="I2604" s="10">
        <v>303920</v>
      </c>
      <c r="J2604" s="10">
        <v>625907</v>
      </c>
      <c r="K2604" s="10">
        <v>346987</v>
      </c>
      <c r="L2604" s="10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 s="8">
        <v>-0.49</v>
      </c>
      <c r="W2604" s="10">
        <v>128452</v>
      </c>
      <c r="X2604">
        <v>13</v>
      </c>
      <c r="Y2604" s="4" t="str">
        <f>VLOOKUP(C2604,[1]Sheet1!$B:$D,3,FALSE)</f>
        <v>Finance</v>
      </c>
      <c r="Z2604">
        <f>IFERROR(VLOOKUP(C2604,[2]!LTP,2,FALSE),0)</f>
        <v>405</v>
      </c>
      <c r="AA2604" s="7">
        <f t="shared" si="40"/>
        <v>21.315789473684209</v>
      </c>
    </row>
    <row r="2605" spans="1:27" x14ac:dyDescent="0.45">
      <c r="A2605" t="s">
        <v>55</v>
      </c>
      <c r="B2605" t="s">
        <v>59</v>
      </c>
      <c r="C2605" t="s">
        <v>161</v>
      </c>
      <c r="D2605">
        <v>424</v>
      </c>
      <c r="E2605" s="10">
        <v>600411</v>
      </c>
      <c r="F2605" s="10">
        <v>322111</v>
      </c>
      <c r="G2605" s="10">
        <v>3155107</v>
      </c>
      <c r="H2605" s="10">
        <v>2327173</v>
      </c>
      <c r="I2605" s="10">
        <v>115141</v>
      </c>
      <c r="J2605" s="10">
        <v>133463</v>
      </c>
      <c r="K2605" s="10">
        <v>90643</v>
      </c>
      <c r="L2605" s="10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 s="8">
        <v>-0.55000000000000004</v>
      </c>
      <c r="W2605" s="10">
        <v>63513</v>
      </c>
      <c r="X2605">
        <v>11</v>
      </c>
      <c r="Y2605" s="4" t="str">
        <f>VLOOKUP(C2605,[1]Sheet1!$B:$D,3,FALSE)</f>
        <v>Finance</v>
      </c>
      <c r="Z2605">
        <f>IFERROR(VLOOKUP(C2605,[2]!LTP,2,FALSE),0)</f>
        <v>349.1</v>
      </c>
      <c r="AA2605" s="7">
        <f t="shared" si="40"/>
        <v>31.736363636363638</v>
      </c>
    </row>
    <row r="2606" spans="1:27" x14ac:dyDescent="0.45">
      <c r="A2606" t="s">
        <v>55</v>
      </c>
      <c r="B2606" t="s">
        <v>59</v>
      </c>
      <c r="C2606" t="s">
        <v>162</v>
      </c>
      <c r="D2606">
        <v>495</v>
      </c>
      <c r="E2606" s="10">
        <v>965395</v>
      </c>
      <c r="F2606" s="10">
        <v>767820</v>
      </c>
      <c r="G2606" s="10">
        <v>8911770</v>
      </c>
      <c r="H2606" s="10">
        <v>6205034</v>
      </c>
      <c r="I2606" s="10">
        <v>281107</v>
      </c>
      <c r="J2606" s="10">
        <v>1089382</v>
      </c>
      <c r="K2606" s="10">
        <v>827789</v>
      </c>
      <c r="L2606" s="10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 s="8">
        <v>-0.02</v>
      </c>
      <c r="W2606" s="10">
        <v>485627</v>
      </c>
      <c r="X2606">
        <v>50</v>
      </c>
      <c r="Y2606" s="4" t="str">
        <f>VLOOKUP(C2606,[1]Sheet1!$B:$D,3,FALSE)</f>
        <v>Finance</v>
      </c>
      <c r="Z2606">
        <f>IFERROR(VLOOKUP(C2606,[2]!LTP,2,FALSE),0)</f>
        <v>438</v>
      </c>
      <c r="AA2606" s="7">
        <f t="shared" si="40"/>
        <v>7.4237288135593218</v>
      </c>
    </row>
    <row r="2607" spans="1:27" x14ac:dyDescent="0.45">
      <c r="A2607" t="s">
        <v>55</v>
      </c>
      <c r="B2607" t="s">
        <v>59</v>
      </c>
      <c r="C2607" t="s">
        <v>178</v>
      </c>
      <c r="D2607">
        <v>347.8</v>
      </c>
      <c r="E2607" s="10">
        <v>400000</v>
      </c>
      <c r="F2607" s="10">
        <v>107933</v>
      </c>
      <c r="G2607" s="10">
        <v>369731</v>
      </c>
      <c r="H2607" s="10">
        <v>426884</v>
      </c>
      <c r="I2607" s="10">
        <v>25942</v>
      </c>
      <c r="J2607" s="10">
        <v>35394</v>
      </c>
      <c r="K2607" s="10">
        <v>22851</v>
      </c>
      <c r="L2607" s="10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 s="8">
        <v>-0.7</v>
      </c>
      <c r="W2607" s="10">
        <v>15535</v>
      </c>
      <c r="X2607">
        <v>4</v>
      </c>
      <c r="Y2607" s="4" t="str">
        <f>VLOOKUP(C2607,[1]Sheet1!$B:$D,3,FALSE)</f>
        <v>Finance</v>
      </c>
      <c r="Z2607">
        <f>IFERROR(VLOOKUP(C2607,[2]!LTP,2,FALSE),0)</f>
        <v>317</v>
      </c>
      <c r="AA2607" s="7">
        <f t="shared" si="40"/>
        <v>79.25</v>
      </c>
    </row>
    <row r="2608" spans="1:27" x14ac:dyDescent="0.45">
      <c r="A2608" t="s">
        <v>55</v>
      </c>
      <c r="B2608" t="s">
        <v>59</v>
      </c>
      <c r="C2608" t="s">
        <v>180</v>
      </c>
      <c r="D2608">
        <v>520</v>
      </c>
      <c r="E2608" s="10">
        <v>493496</v>
      </c>
      <c r="F2608" s="10">
        <v>164233</v>
      </c>
      <c r="G2608" s="10">
        <v>711297</v>
      </c>
      <c r="H2608" s="10">
        <v>297230</v>
      </c>
      <c r="I2608" s="10">
        <v>20099</v>
      </c>
      <c r="J2608" s="10">
        <v>23173</v>
      </c>
      <c r="K2608" s="10">
        <v>-20182</v>
      </c>
      <c r="L2608" s="10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 s="8">
        <v>-0.76</v>
      </c>
      <c r="W2608" s="10">
        <v>26228</v>
      </c>
      <c r="X2608">
        <v>5</v>
      </c>
      <c r="Y2608" s="4" t="str">
        <f>VLOOKUP(C2608,[1]Sheet1!$B:$D,3,FALSE)</f>
        <v>Finance</v>
      </c>
      <c r="Z2608">
        <f>IFERROR(VLOOKUP(C2608,[2]!LTP,2,FALSE),0)</f>
        <v>273.89999999999998</v>
      </c>
      <c r="AA2608" s="7">
        <f t="shared" si="40"/>
        <v>54.779999999999994</v>
      </c>
    </row>
    <row r="2609" spans="1:27" x14ac:dyDescent="0.45">
      <c r="A2609" t="s">
        <v>55</v>
      </c>
      <c r="B2609" t="s">
        <v>59</v>
      </c>
      <c r="C2609" t="s">
        <v>163</v>
      </c>
      <c r="D2609">
        <v>405</v>
      </c>
      <c r="E2609" s="10">
        <v>963146</v>
      </c>
      <c r="F2609" s="10">
        <v>398872</v>
      </c>
      <c r="G2609" s="10">
        <v>8986546</v>
      </c>
      <c r="H2609" s="10">
        <v>5855204</v>
      </c>
      <c r="I2609" s="10">
        <v>319910</v>
      </c>
      <c r="J2609" s="10">
        <v>384142</v>
      </c>
      <c r="K2609" s="10">
        <v>184615</v>
      </c>
      <c r="L2609" s="10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 s="8">
        <v>-0.49</v>
      </c>
      <c r="W2609" s="10">
        <v>93272</v>
      </c>
      <c r="X2609">
        <v>10</v>
      </c>
      <c r="Y2609" s="4" t="str">
        <f>VLOOKUP(C2609,[1]Sheet1!$B:$D,3,FALSE)</f>
        <v>Finance</v>
      </c>
      <c r="Z2609">
        <f>IFERROR(VLOOKUP(C2609,[2]!LTP,2,FALSE),0)</f>
        <v>342</v>
      </c>
      <c r="AA2609" s="7">
        <f t="shared" si="40"/>
        <v>26.307692307692307</v>
      </c>
    </row>
    <row r="2610" spans="1:27" x14ac:dyDescent="0.45">
      <c r="A2610" t="s">
        <v>55</v>
      </c>
      <c r="B2610" t="s">
        <v>59</v>
      </c>
      <c r="C2610" t="s">
        <v>164</v>
      </c>
      <c r="D2610">
        <v>306</v>
      </c>
      <c r="E2610" s="10">
        <v>800100</v>
      </c>
      <c r="F2610" s="10">
        <v>101434</v>
      </c>
      <c r="G2610" s="10">
        <v>2943663</v>
      </c>
      <c r="H2610" s="10">
        <v>2236882</v>
      </c>
      <c r="I2610" s="10">
        <v>79714</v>
      </c>
      <c r="J2610" s="10">
        <v>110591</v>
      </c>
      <c r="K2610" s="10">
        <v>8627</v>
      </c>
      <c r="L2610" s="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 s="8">
        <v>-0.63</v>
      </c>
      <c r="W2610" s="10">
        <v>43205</v>
      </c>
      <c r="X2610">
        <v>5</v>
      </c>
      <c r="Y2610" s="4" t="str">
        <f>VLOOKUP(C2610,[1]Sheet1!$B:$D,3,FALSE)</f>
        <v>Finance</v>
      </c>
      <c r="Z2610">
        <f>IFERROR(VLOOKUP(C2610,[2]!LTP,2,FALSE),0)</f>
        <v>293</v>
      </c>
      <c r="AA2610" s="7">
        <f t="shared" si="40"/>
        <v>58.6</v>
      </c>
    </row>
    <row r="2611" spans="1:27" x14ac:dyDescent="0.45">
      <c r="A2611" t="s">
        <v>55</v>
      </c>
      <c r="B2611" t="s">
        <v>59</v>
      </c>
      <c r="C2611" t="s">
        <v>166</v>
      </c>
      <c r="D2611">
        <v>381.3</v>
      </c>
      <c r="E2611" s="10">
        <v>890135</v>
      </c>
      <c r="F2611" s="10">
        <v>371974</v>
      </c>
      <c r="G2611" s="10">
        <v>5884266</v>
      </c>
      <c r="H2611" s="10">
        <v>4289497</v>
      </c>
      <c r="I2611" s="10">
        <v>213775</v>
      </c>
      <c r="J2611" s="10">
        <v>294378</v>
      </c>
      <c r="K2611" s="10">
        <v>173883</v>
      </c>
      <c r="L2611" s="10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 s="8">
        <v>-0.47</v>
      </c>
      <c r="W2611" s="10">
        <v>93827</v>
      </c>
      <c r="X2611">
        <v>11</v>
      </c>
      <c r="Y2611" s="4" t="str">
        <f>VLOOKUP(C2611,[1]Sheet1!$B:$D,3,FALSE)</f>
        <v>Finance</v>
      </c>
      <c r="Z2611">
        <f>IFERROR(VLOOKUP(C2611,[2]!LTP,2,FALSE),0)</f>
        <v>304.89999999999998</v>
      </c>
      <c r="AA2611" s="7">
        <f t="shared" si="40"/>
        <v>23.45384615384615</v>
      </c>
    </row>
    <row r="2612" spans="1:27" x14ac:dyDescent="0.45">
      <c r="A2612" t="s">
        <v>55</v>
      </c>
      <c r="B2612" t="s">
        <v>59</v>
      </c>
      <c r="C2612" t="s">
        <v>170</v>
      </c>
      <c r="D2612">
        <v>353</v>
      </c>
      <c r="E2612" s="10">
        <v>915658</v>
      </c>
      <c r="F2612" s="10">
        <v>364539</v>
      </c>
      <c r="G2612" s="10">
        <v>5839924</v>
      </c>
      <c r="H2612" s="10">
        <v>4395083</v>
      </c>
      <c r="I2612" s="10">
        <v>150928</v>
      </c>
      <c r="J2612" s="10">
        <v>455891</v>
      </c>
      <c r="K2612" s="10">
        <v>274430</v>
      </c>
      <c r="L2612" s="10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 s="8">
        <v>-0.39</v>
      </c>
      <c r="W2612" s="10">
        <v>155217</v>
      </c>
      <c r="X2612">
        <v>17</v>
      </c>
      <c r="Y2612" s="4" t="str">
        <f>VLOOKUP(C2612,[1]Sheet1!$B:$D,3,FALSE)</f>
        <v>Finance</v>
      </c>
      <c r="Z2612">
        <f>IFERROR(VLOOKUP(C2612,[2]!LTP,2,FALSE),0)</f>
        <v>293</v>
      </c>
      <c r="AA2612" s="7">
        <f t="shared" si="40"/>
        <v>19.533333333333335</v>
      </c>
    </row>
    <row r="2613" spans="1:27" x14ac:dyDescent="0.45">
      <c r="A2613" t="s">
        <v>55</v>
      </c>
      <c r="B2613" t="s">
        <v>59</v>
      </c>
      <c r="C2613" t="s">
        <v>171</v>
      </c>
      <c r="D2613">
        <v>463.7</v>
      </c>
      <c r="E2613" s="10">
        <v>867994</v>
      </c>
      <c r="F2613" s="10">
        <v>882474</v>
      </c>
      <c r="G2613" s="10">
        <v>8159708</v>
      </c>
      <c r="H2613" s="10">
        <v>5567019</v>
      </c>
      <c r="I2613" s="10">
        <v>215857</v>
      </c>
      <c r="J2613" s="10">
        <v>346765</v>
      </c>
      <c r="K2613" s="10">
        <v>98190</v>
      </c>
      <c r="L2613" s="10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 s="8">
        <v>-0.3</v>
      </c>
      <c r="W2613" s="10">
        <v>103616</v>
      </c>
      <c r="X2613">
        <v>12</v>
      </c>
      <c r="Y2613" s="4" t="str">
        <f>VLOOKUP(C2613,[1]Sheet1!$B:$D,3,FALSE)</f>
        <v>Finance</v>
      </c>
      <c r="Z2613">
        <f>IFERROR(VLOOKUP(C2613,[2]!LTP,2,FALSE),0)</f>
        <v>477</v>
      </c>
      <c r="AA2613" s="7">
        <f t="shared" si="40"/>
        <v>20.739130434782609</v>
      </c>
    </row>
    <row r="2614" spans="1:27" x14ac:dyDescent="0.45">
      <c r="A2614" t="s">
        <v>55</v>
      </c>
      <c r="B2614" t="s">
        <v>59</v>
      </c>
      <c r="C2614" t="s">
        <v>172</v>
      </c>
      <c r="D2614">
        <v>420</v>
      </c>
      <c r="E2614" s="10">
        <v>828914</v>
      </c>
      <c r="F2614" s="10">
        <v>108919</v>
      </c>
      <c r="G2614" s="10">
        <v>2963592</v>
      </c>
      <c r="H2614" s="10">
        <v>1788217</v>
      </c>
      <c r="I2614" s="10">
        <v>103936</v>
      </c>
      <c r="J2614" s="10">
        <v>130814</v>
      </c>
      <c r="K2614" s="10">
        <v>4493</v>
      </c>
      <c r="L2614" s="10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 s="8">
        <v>-0.62</v>
      </c>
      <c r="W2614" s="10">
        <v>35820</v>
      </c>
      <c r="X2614">
        <v>4</v>
      </c>
      <c r="Y2614" s="4" t="str">
        <f>VLOOKUP(C2614,[1]Sheet1!$B:$D,3,FALSE)</f>
        <v>Finance</v>
      </c>
      <c r="Z2614">
        <f>IFERROR(VLOOKUP(C2614,[2]!LTP,2,FALSE),0)</f>
        <v>303</v>
      </c>
      <c r="AA2614" s="7">
        <f t="shared" si="40"/>
        <v>30.3</v>
      </c>
    </row>
    <row r="2615" spans="1:27" x14ac:dyDescent="0.45">
      <c r="A2615" t="s">
        <v>55</v>
      </c>
      <c r="B2615" t="s">
        <v>59</v>
      </c>
      <c r="C2615" t="s">
        <v>179</v>
      </c>
      <c r="D2615">
        <v>294</v>
      </c>
      <c r="E2615" s="10">
        <v>428385</v>
      </c>
      <c r="F2615" s="10">
        <v>-149144</v>
      </c>
      <c r="G2615" s="10">
        <v>951053</v>
      </c>
      <c r="H2615" s="10">
        <v>835131</v>
      </c>
      <c r="I2615" s="10">
        <v>26873</v>
      </c>
      <c r="J2615" s="10">
        <v>34436</v>
      </c>
      <c r="K2615" s="10">
        <v>-24019</v>
      </c>
      <c r="L2615" s="10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 s="10">
        <v>1263</v>
      </c>
      <c r="S2615">
        <v>5.0999999999999996</v>
      </c>
      <c r="T2615">
        <v>65</v>
      </c>
      <c r="U2615">
        <v>39</v>
      </c>
      <c r="V2615" s="8">
        <v>-0.87</v>
      </c>
      <c r="W2615" s="10">
        <v>2895</v>
      </c>
      <c r="X2615">
        <v>1</v>
      </c>
      <c r="Y2615" s="4" t="str">
        <f>VLOOKUP(C2615,[1]Sheet1!$B:$D,3,FALSE)</f>
        <v>Finance</v>
      </c>
      <c r="Z2615">
        <f>IFERROR(VLOOKUP(C2615,[2]!LTP,2,FALSE),0)</f>
        <v>270</v>
      </c>
      <c r="AA2615" s="7">
        <f t="shared" si="40"/>
        <v>270</v>
      </c>
    </row>
    <row r="2616" spans="1:27" x14ac:dyDescent="0.45">
      <c r="A2616" t="s">
        <v>24</v>
      </c>
      <c r="B2616" t="s">
        <v>59</v>
      </c>
      <c r="C2616" t="s">
        <v>157</v>
      </c>
      <c r="D2616">
        <v>356</v>
      </c>
      <c r="E2616" s="10">
        <v>881036</v>
      </c>
      <c r="F2616" s="10">
        <v>317011</v>
      </c>
      <c r="G2616" s="10">
        <v>5667505</v>
      </c>
      <c r="H2616" s="10">
        <v>4555406</v>
      </c>
      <c r="I2616" s="10">
        <v>54361</v>
      </c>
      <c r="J2616" s="10">
        <v>68487</v>
      </c>
      <c r="K2616" s="10">
        <v>33559</v>
      </c>
      <c r="L2616" s="10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 s="8">
        <v>-0.61</v>
      </c>
      <c r="W2616" s="10">
        <v>-6782</v>
      </c>
      <c r="X2616">
        <v>-3</v>
      </c>
      <c r="Y2616" s="4" t="str">
        <f>VLOOKUP(C2616,[1]Sheet1!$B:$D,3,FALSE)</f>
        <v>Finance</v>
      </c>
      <c r="Z2616">
        <f>IFERROR(VLOOKUP(C2616,[2]!LTP,2,FALSE),0)</f>
        <v>295</v>
      </c>
      <c r="AA2616" s="7">
        <f t="shared" si="40"/>
        <v>49.166666666666664</v>
      </c>
    </row>
    <row r="2617" spans="1:27" x14ac:dyDescent="0.45">
      <c r="A2617" t="s">
        <v>24</v>
      </c>
      <c r="B2617" t="s">
        <v>59</v>
      </c>
      <c r="C2617" t="s">
        <v>158</v>
      </c>
      <c r="D2617">
        <v>496.1</v>
      </c>
      <c r="E2617" s="10">
        <v>867200</v>
      </c>
      <c r="F2617" s="10">
        <v>1183307</v>
      </c>
      <c r="G2617" s="10">
        <v>10279987</v>
      </c>
      <c r="H2617" s="10">
        <v>7710049</v>
      </c>
      <c r="I2617" s="10">
        <v>143094</v>
      </c>
      <c r="J2617" s="10">
        <v>172568</v>
      </c>
      <c r="K2617" s="10">
        <v>115632</v>
      </c>
      <c r="L2617" s="10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 s="8">
        <v>-0.16</v>
      </c>
      <c r="W2617" s="10">
        <v>-17235</v>
      </c>
      <c r="X2617">
        <v>-8</v>
      </c>
      <c r="Y2617" s="4" t="str">
        <f>VLOOKUP(C2617,[1]Sheet1!$B:$D,3,FALSE)</f>
        <v>Finance</v>
      </c>
      <c r="Z2617">
        <f>IFERROR(VLOOKUP(C2617,[2]!LTP,2,FALSE),0)</f>
        <v>429.9</v>
      </c>
      <c r="AA2617" s="7">
        <f t="shared" si="40"/>
        <v>13.027272727272727</v>
      </c>
    </row>
    <row r="2618" spans="1:27" x14ac:dyDescent="0.45">
      <c r="A2618" t="s">
        <v>24</v>
      </c>
      <c r="B2618" t="s">
        <v>60</v>
      </c>
      <c r="C2618" t="s">
        <v>174</v>
      </c>
      <c r="D2618">
        <v>344</v>
      </c>
      <c r="E2618" s="10">
        <v>864000</v>
      </c>
      <c r="F2618" s="10">
        <v>507509</v>
      </c>
      <c r="G2618" s="10">
        <v>6659540</v>
      </c>
      <c r="H2618" s="10">
        <v>5079042</v>
      </c>
      <c r="I2618" s="10">
        <v>50296</v>
      </c>
      <c r="J2618" s="10">
        <v>73162</v>
      </c>
      <c r="K2618" s="10">
        <v>35376</v>
      </c>
      <c r="L2618" s="10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 s="8">
        <v>-0.53</v>
      </c>
      <c r="W2618" s="10">
        <v>8916</v>
      </c>
      <c r="X2618">
        <v>4</v>
      </c>
      <c r="Y2618" s="4" t="str">
        <f>VLOOKUP(C2618,[1]Sheet1!$B:$D,3,FALSE)</f>
        <v>Finance</v>
      </c>
      <c r="Z2618">
        <f>IFERROR(VLOOKUP(C2618,[2]!LTP,2,FALSE),0)</f>
        <v>304</v>
      </c>
      <c r="AA2618" s="7">
        <f t="shared" si="40"/>
        <v>43.428571428571431</v>
      </c>
    </row>
    <row r="2619" spans="1:27" x14ac:dyDescent="0.45">
      <c r="A2619" t="s">
        <v>24</v>
      </c>
      <c r="B2619" t="s">
        <v>60</v>
      </c>
      <c r="C2619" t="s">
        <v>159</v>
      </c>
      <c r="D2619">
        <v>508</v>
      </c>
      <c r="E2619" s="10">
        <v>1126692</v>
      </c>
      <c r="F2619" s="10">
        <v>617807</v>
      </c>
      <c r="G2619" s="10">
        <v>14017029</v>
      </c>
      <c r="H2619" s="10">
        <v>11826949</v>
      </c>
      <c r="I2619" s="10">
        <v>110328</v>
      </c>
      <c r="J2619" s="10">
        <v>185244</v>
      </c>
      <c r="K2619" s="10">
        <v>102709</v>
      </c>
      <c r="L2619" s="10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 s="8">
        <v>-0.52</v>
      </c>
      <c r="W2619" s="10">
        <v>13437</v>
      </c>
      <c r="X2619">
        <v>5</v>
      </c>
      <c r="Y2619" s="4" t="str">
        <f>VLOOKUP(C2619,[1]Sheet1!$B:$D,3,FALSE)</f>
        <v>Finance</v>
      </c>
      <c r="Z2619">
        <f>IFERROR(VLOOKUP(C2619,[2]!LTP,2,FALSE),0)</f>
        <v>405</v>
      </c>
      <c r="AA2619" s="7">
        <f t="shared" si="40"/>
        <v>23.823529411764707</v>
      </c>
    </row>
    <row r="2620" spans="1:27" x14ac:dyDescent="0.45">
      <c r="A2620" t="s">
        <v>24</v>
      </c>
      <c r="B2620" t="s">
        <v>60</v>
      </c>
      <c r="C2620" t="s">
        <v>161</v>
      </c>
      <c r="D2620">
        <v>424</v>
      </c>
      <c r="E2620" s="10">
        <v>600411</v>
      </c>
      <c r="F2620" s="10">
        <v>387364</v>
      </c>
      <c r="G2620" s="10">
        <v>3305861</v>
      </c>
      <c r="H2620" s="10">
        <v>2926141</v>
      </c>
      <c r="I2620" s="10">
        <v>40634</v>
      </c>
      <c r="J2620" s="10">
        <v>53245</v>
      </c>
      <c r="K2620" s="10">
        <v>33906</v>
      </c>
      <c r="L2620" s="1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 s="8">
        <v>-0.38</v>
      </c>
      <c r="W2620" s="10">
        <v>27946</v>
      </c>
      <c r="X2620">
        <v>19</v>
      </c>
      <c r="Y2620" s="4" t="str">
        <f>VLOOKUP(C2620,[1]Sheet1!$B:$D,3,FALSE)</f>
        <v>Finance</v>
      </c>
      <c r="Z2620">
        <f>IFERROR(VLOOKUP(C2620,[2]!LTP,2,FALSE),0)</f>
        <v>349.1</v>
      </c>
      <c r="AA2620" s="7">
        <f t="shared" si="40"/>
        <v>18.373684210526317</v>
      </c>
    </row>
    <row r="2621" spans="1:27" x14ac:dyDescent="0.45">
      <c r="A2621" t="s">
        <v>24</v>
      </c>
      <c r="B2621" t="s">
        <v>60</v>
      </c>
      <c r="C2621" t="s">
        <v>162</v>
      </c>
      <c r="D2621">
        <v>495</v>
      </c>
      <c r="E2621" s="10">
        <v>965395</v>
      </c>
      <c r="F2621" s="10">
        <v>858603</v>
      </c>
      <c r="G2621" s="10">
        <v>10284868</v>
      </c>
      <c r="H2621" s="10">
        <v>6974869</v>
      </c>
      <c r="I2621" s="10">
        <v>82093</v>
      </c>
      <c r="J2621" s="10">
        <v>104041</v>
      </c>
      <c r="K2621" s="10">
        <v>46595</v>
      </c>
      <c r="L2621" s="10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 s="8">
        <v>-0.55000000000000004</v>
      </c>
      <c r="W2621" s="10">
        <v>17669</v>
      </c>
      <c r="X2621">
        <v>7</v>
      </c>
      <c r="Y2621" s="4" t="str">
        <f>VLOOKUP(C2621,[1]Sheet1!$B:$D,3,FALSE)</f>
        <v>Finance</v>
      </c>
      <c r="Z2621">
        <f>IFERROR(VLOOKUP(C2621,[2]!LTP,2,FALSE),0)</f>
        <v>438</v>
      </c>
      <c r="AA2621" s="7">
        <f t="shared" si="40"/>
        <v>36.5</v>
      </c>
    </row>
    <row r="2622" spans="1:27" x14ac:dyDescent="0.45">
      <c r="A2622" t="s">
        <v>24</v>
      </c>
      <c r="B2622" t="s">
        <v>60</v>
      </c>
      <c r="C2622" t="s">
        <v>178</v>
      </c>
      <c r="D2622">
        <v>347.8</v>
      </c>
      <c r="E2622" s="10">
        <v>400000</v>
      </c>
      <c r="F2622" s="10">
        <v>85265</v>
      </c>
      <c r="G2622" s="10">
        <v>356518</v>
      </c>
      <c r="H2622" s="10">
        <v>431549</v>
      </c>
      <c r="I2622" s="10">
        <v>5088</v>
      </c>
      <c r="J2622" s="10">
        <v>7643</v>
      </c>
      <c r="K2622" s="10">
        <v>1482</v>
      </c>
      <c r="L2622">
        <v>214</v>
      </c>
      <c r="M2622">
        <v>0</v>
      </c>
      <c r="N2622" s="10">
        <v>1739</v>
      </c>
      <c r="O2622">
        <v>3</v>
      </c>
      <c r="P2622">
        <v>0</v>
      </c>
      <c r="Q2622">
        <v>0</v>
      </c>
      <c r="R2622" s="10">
        <v>4991</v>
      </c>
      <c r="S2622">
        <v>1.3</v>
      </c>
      <c r="T2622">
        <v>121</v>
      </c>
      <c r="U2622">
        <v>23</v>
      </c>
      <c r="V2622" s="8">
        <v>-0.93</v>
      </c>
      <c r="W2622">
        <v>214</v>
      </c>
      <c r="X2622">
        <v>0</v>
      </c>
      <c r="Y2622" s="4" t="str">
        <f>VLOOKUP(C2622,[1]Sheet1!$B:$D,3,FALSE)</f>
        <v>Finance</v>
      </c>
      <c r="Z2622">
        <f>IFERROR(VLOOKUP(C2622,[2]!LTP,2,FALSE),0)</f>
        <v>317</v>
      </c>
      <c r="AA2622" s="7">
        <f t="shared" si="40"/>
        <v>0</v>
      </c>
    </row>
    <row r="2623" spans="1:27" x14ac:dyDescent="0.45">
      <c r="A2623" t="s">
        <v>24</v>
      </c>
      <c r="B2623" t="s">
        <v>60</v>
      </c>
      <c r="C2623" t="s">
        <v>180</v>
      </c>
      <c r="D2623">
        <v>520</v>
      </c>
      <c r="E2623" s="10">
        <v>493496</v>
      </c>
      <c r="F2623" s="10">
        <v>177761</v>
      </c>
      <c r="G2623" s="10">
        <v>956823</v>
      </c>
      <c r="H2623" s="10">
        <v>603470</v>
      </c>
      <c r="I2623" s="10">
        <v>9523</v>
      </c>
      <c r="J2623" s="10">
        <v>13693</v>
      </c>
      <c r="K2623" s="10">
        <v>-6336</v>
      </c>
      <c r="L2623" s="10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 s="8">
        <v>-0.82</v>
      </c>
      <c r="W2623" s="10">
        <v>1878</v>
      </c>
      <c r="X2623">
        <v>2</v>
      </c>
      <c r="Y2623" s="4" t="str">
        <f>VLOOKUP(C2623,[1]Sheet1!$B:$D,3,FALSE)</f>
        <v>Finance</v>
      </c>
      <c r="Z2623">
        <f>IFERROR(VLOOKUP(C2623,[2]!LTP,2,FALSE),0)</f>
        <v>273.89999999999998</v>
      </c>
      <c r="AA2623" s="7">
        <f t="shared" si="40"/>
        <v>91.3</v>
      </c>
    </row>
    <row r="2624" spans="1:27" x14ac:dyDescent="0.45">
      <c r="A2624" t="s">
        <v>24</v>
      </c>
      <c r="B2624" t="s">
        <v>60</v>
      </c>
      <c r="C2624" t="s">
        <v>163</v>
      </c>
      <c r="D2624">
        <v>405</v>
      </c>
      <c r="E2624" s="10">
        <v>963146</v>
      </c>
      <c r="F2624" s="10">
        <v>393323</v>
      </c>
      <c r="G2624" s="10">
        <v>9098322</v>
      </c>
      <c r="H2624" s="10">
        <v>6819524</v>
      </c>
      <c r="I2624" s="10">
        <v>80575</v>
      </c>
      <c r="J2624" s="10">
        <v>102274</v>
      </c>
      <c r="K2624" s="10">
        <v>49961</v>
      </c>
      <c r="L2624" s="10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 s="10">
        <v>2243</v>
      </c>
      <c r="S2624">
        <v>2.1</v>
      </c>
      <c r="T2624">
        <v>141</v>
      </c>
      <c r="U2624">
        <v>41</v>
      </c>
      <c r="V2624" s="8">
        <v>-0.9</v>
      </c>
      <c r="W2624" s="10">
        <v>-9387</v>
      </c>
      <c r="X2624">
        <v>-4</v>
      </c>
      <c r="Y2624" s="4" t="str">
        <f>VLOOKUP(C2624,[1]Sheet1!$B:$D,3,FALSE)</f>
        <v>Finance</v>
      </c>
      <c r="Z2624">
        <f>IFERROR(VLOOKUP(C2624,[2]!LTP,2,FALSE),0)</f>
        <v>342</v>
      </c>
      <c r="AA2624" s="7">
        <f t="shared" si="40"/>
        <v>342</v>
      </c>
    </row>
    <row r="2625" spans="1:27" x14ac:dyDescent="0.45">
      <c r="A2625" t="s">
        <v>24</v>
      </c>
      <c r="B2625" t="s">
        <v>60</v>
      </c>
      <c r="C2625" t="s">
        <v>164</v>
      </c>
      <c r="D2625">
        <v>306</v>
      </c>
      <c r="E2625" s="10">
        <v>800100</v>
      </c>
      <c r="F2625" s="10">
        <v>128355</v>
      </c>
      <c r="G2625" s="10">
        <v>3287560</v>
      </c>
      <c r="H2625" s="10">
        <v>2847756</v>
      </c>
      <c r="I2625" s="10">
        <v>29044</v>
      </c>
      <c r="J2625" s="10">
        <v>59915</v>
      </c>
      <c r="K2625" s="10">
        <v>35481</v>
      </c>
      <c r="L2625" s="10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 s="8">
        <v>-0.32</v>
      </c>
      <c r="W2625" s="10">
        <v>-7388</v>
      </c>
      <c r="X2625">
        <v>-4</v>
      </c>
      <c r="Y2625" s="4" t="str">
        <f>VLOOKUP(C2625,[1]Sheet1!$B:$D,3,FALSE)</f>
        <v>Finance</v>
      </c>
      <c r="Z2625">
        <f>IFERROR(VLOOKUP(C2625,[2]!LTP,2,FALSE),0)</f>
        <v>293</v>
      </c>
      <c r="AA2625" s="7">
        <f t="shared" si="40"/>
        <v>17.235294117647058</v>
      </c>
    </row>
    <row r="2626" spans="1:27" x14ac:dyDescent="0.45">
      <c r="A2626" t="s">
        <v>24</v>
      </c>
      <c r="B2626" t="s">
        <v>60</v>
      </c>
      <c r="C2626" t="s">
        <v>166</v>
      </c>
      <c r="D2626">
        <v>381.3</v>
      </c>
      <c r="E2626" s="10">
        <v>890135</v>
      </c>
      <c r="F2626" s="10">
        <v>399148</v>
      </c>
      <c r="G2626" s="10">
        <v>5896793</v>
      </c>
      <c r="H2626" s="10">
        <v>4386434</v>
      </c>
      <c r="I2626" s="10">
        <v>71037</v>
      </c>
      <c r="J2626" s="10">
        <v>81957</v>
      </c>
      <c r="K2626" s="10">
        <v>50622</v>
      </c>
      <c r="L2626" s="10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 s="8">
        <v>-0.47</v>
      </c>
      <c r="W2626" s="10">
        <v>10666</v>
      </c>
      <c r="X2626">
        <v>5</v>
      </c>
      <c r="Y2626" s="4" t="str">
        <f>VLOOKUP(C2626,[1]Sheet1!$B:$D,3,FALSE)</f>
        <v>Finance</v>
      </c>
      <c r="Z2626">
        <f>IFERROR(VLOOKUP(C2626,[2]!LTP,2,FALSE),0)</f>
        <v>304.89999999999998</v>
      </c>
      <c r="AA2626" s="7">
        <f t="shared" ref="AA2626:AA2689" si="41">IFERROR(Z2626/M2626,0)</f>
        <v>25.408333333333331</v>
      </c>
    </row>
    <row r="2627" spans="1:27" x14ac:dyDescent="0.45">
      <c r="A2627" t="s">
        <v>24</v>
      </c>
      <c r="B2627" t="s">
        <v>60</v>
      </c>
      <c r="C2627" t="s">
        <v>170</v>
      </c>
      <c r="D2627">
        <v>353</v>
      </c>
      <c r="E2627" s="10">
        <v>915658</v>
      </c>
      <c r="F2627" s="10">
        <v>371978</v>
      </c>
      <c r="G2627" s="10">
        <v>5723812</v>
      </c>
      <c r="H2627" s="10">
        <v>4658816</v>
      </c>
      <c r="I2627" s="10">
        <v>68889</v>
      </c>
      <c r="J2627" s="10">
        <v>84801</v>
      </c>
      <c r="K2627" s="10">
        <v>36965</v>
      </c>
      <c r="L2627" s="10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 s="8">
        <v>-0.51</v>
      </c>
      <c r="W2627" s="10">
        <v>7858</v>
      </c>
      <c r="X2627">
        <v>3</v>
      </c>
      <c r="Y2627" s="4" t="str">
        <f>VLOOKUP(C2627,[1]Sheet1!$B:$D,3,FALSE)</f>
        <v>Finance</v>
      </c>
      <c r="Z2627">
        <f>IFERROR(VLOOKUP(C2627,[2]!LTP,2,FALSE),0)</f>
        <v>293</v>
      </c>
      <c r="AA2627" s="7">
        <f t="shared" si="41"/>
        <v>29.3</v>
      </c>
    </row>
    <row r="2628" spans="1:27" x14ac:dyDescent="0.45">
      <c r="A2628" t="s">
        <v>24</v>
      </c>
      <c r="B2628" t="s">
        <v>60</v>
      </c>
      <c r="C2628" t="s">
        <v>171</v>
      </c>
      <c r="D2628">
        <v>463.7</v>
      </c>
      <c r="E2628" s="10">
        <v>867994</v>
      </c>
      <c r="F2628" s="10">
        <v>562211</v>
      </c>
      <c r="G2628" s="10">
        <v>7692959</v>
      </c>
      <c r="H2628" s="10">
        <v>5396977</v>
      </c>
      <c r="I2628" s="10">
        <v>2477</v>
      </c>
      <c r="J2628" s="10">
        <v>119967</v>
      </c>
      <c r="K2628" s="10">
        <v>66362</v>
      </c>
      <c r="L2628" s="10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 s="8">
        <v>-0.64</v>
      </c>
      <c r="W2628" s="10">
        <v>-369596</v>
      </c>
      <c r="X2628">
        <v>-170</v>
      </c>
      <c r="Y2628" s="4" t="str">
        <f>VLOOKUP(C2628,[1]Sheet1!$B:$D,3,FALSE)</f>
        <v>Finance</v>
      </c>
      <c r="Z2628">
        <f>IFERROR(VLOOKUP(C2628,[2]!LTP,2,FALSE),0)</f>
        <v>477</v>
      </c>
      <c r="AA2628" s="7">
        <f t="shared" si="41"/>
        <v>59.625</v>
      </c>
    </row>
    <row r="2629" spans="1:27" x14ac:dyDescent="0.45">
      <c r="A2629" t="s">
        <v>24</v>
      </c>
      <c r="B2629" t="s">
        <v>60</v>
      </c>
      <c r="C2629" t="s">
        <v>172</v>
      </c>
      <c r="D2629">
        <v>420</v>
      </c>
      <c r="E2629" s="10">
        <v>828914</v>
      </c>
      <c r="F2629" s="10">
        <v>210125</v>
      </c>
      <c r="G2629" s="10">
        <v>3091620</v>
      </c>
      <c r="H2629" s="10">
        <v>2373872</v>
      </c>
      <c r="I2629" s="10">
        <v>27259</v>
      </c>
      <c r="J2629" s="10">
        <v>55205</v>
      </c>
      <c r="K2629" s="10">
        <v>11469</v>
      </c>
      <c r="L2629" s="10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 s="8">
        <v>-0.03</v>
      </c>
      <c r="W2629" s="10">
        <v>-272585</v>
      </c>
      <c r="X2629">
        <v>-132</v>
      </c>
      <c r="Y2629" s="4" t="str">
        <f>VLOOKUP(C2629,[1]Sheet1!$B:$D,3,FALSE)</f>
        <v>Finance</v>
      </c>
      <c r="Z2629">
        <f>IFERROR(VLOOKUP(C2629,[2]!LTP,2,FALSE),0)</f>
        <v>303</v>
      </c>
      <c r="AA2629" s="7">
        <f t="shared" si="41"/>
        <v>5.2241379310344831</v>
      </c>
    </row>
    <row r="2630" spans="1:27" x14ac:dyDescent="0.45">
      <c r="A2630" t="s">
        <v>24</v>
      </c>
      <c r="B2630" t="s">
        <v>60</v>
      </c>
      <c r="C2630" t="s">
        <v>179</v>
      </c>
      <c r="D2630">
        <v>294</v>
      </c>
      <c r="E2630" s="10">
        <v>545941</v>
      </c>
      <c r="F2630" s="10">
        <v>-161294</v>
      </c>
      <c r="G2630" s="10">
        <v>1436986</v>
      </c>
      <c r="H2630" s="10">
        <v>1319846</v>
      </c>
      <c r="I2630" s="10">
        <v>10543</v>
      </c>
      <c r="J2630" s="10">
        <v>15855</v>
      </c>
      <c r="K2630" s="10">
        <v>-3522</v>
      </c>
      <c r="L2630" s="1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 s="8">
        <v>-0.81</v>
      </c>
      <c r="W2630">
        <v>-377</v>
      </c>
      <c r="X2630">
        <v>0</v>
      </c>
      <c r="Y2630" s="4" t="str">
        <f>VLOOKUP(C2630,[1]Sheet1!$B:$D,3,FALSE)</f>
        <v>Finance</v>
      </c>
      <c r="Z2630">
        <f>IFERROR(VLOOKUP(C2630,[2]!LTP,2,FALSE),0)</f>
        <v>270</v>
      </c>
      <c r="AA2630" s="7">
        <f t="shared" si="41"/>
        <v>135</v>
      </c>
    </row>
    <row r="2631" spans="1:27" x14ac:dyDescent="0.45">
      <c r="A2631" t="s">
        <v>53</v>
      </c>
      <c r="B2631" t="s">
        <v>60</v>
      </c>
      <c r="C2631" t="s">
        <v>157</v>
      </c>
      <c r="D2631">
        <v>356</v>
      </c>
      <c r="E2631" s="10">
        <v>881036</v>
      </c>
      <c r="F2631" s="10">
        <v>358982</v>
      </c>
      <c r="G2631" s="10">
        <v>5760194</v>
      </c>
      <c r="H2631" s="10">
        <v>4830813</v>
      </c>
      <c r="I2631" s="10">
        <v>111432</v>
      </c>
      <c r="J2631" s="10">
        <v>136479</v>
      </c>
      <c r="K2631" s="10">
        <v>69631</v>
      </c>
      <c r="L2631" s="10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 s="8">
        <v>-0.55000000000000004</v>
      </c>
      <c r="W2631" s="10">
        <v>127943</v>
      </c>
      <c r="X2631">
        <v>29</v>
      </c>
      <c r="Y2631" s="4" t="str">
        <f>VLOOKUP(C2631,[1]Sheet1!$B:$D,3,FALSE)</f>
        <v>Finance</v>
      </c>
      <c r="Z2631">
        <f>IFERROR(VLOOKUP(C2631,[2]!LTP,2,FALSE),0)</f>
        <v>295</v>
      </c>
      <c r="AA2631" s="7">
        <f t="shared" si="41"/>
        <v>36.875</v>
      </c>
    </row>
    <row r="2632" spans="1:27" x14ac:dyDescent="0.45">
      <c r="A2632" t="s">
        <v>53</v>
      </c>
      <c r="B2632" t="s">
        <v>60</v>
      </c>
      <c r="C2632" t="s">
        <v>158</v>
      </c>
      <c r="D2632">
        <v>496.1</v>
      </c>
      <c r="E2632" s="10">
        <v>946115</v>
      </c>
      <c r="F2632" s="10">
        <v>968409</v>
      </c>
      <c r="G2632" s="10">
        <v>10385811</v>
      </c>
      <c r="H2632" s="10">
        <v>8075701</v>
      </c>
      <c r="I2632" s="10">
        <v>195545</v>
      </c>
      <c r="J2632" s="10">
        <v>260203</v>
      </c>
      <c r="K2632" s="10">
        <v>147793</v>
      </c>
      <c r="L2632" s="10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 s="8">
        <v>-0.44</v>
      </c>
      <c r="W2632" s="10">
        <v>8524</v>
      </c>
      <c r="X2632">
        <v>2</v>
      </c>
      <c r="Y2632" s="4" t="str">
        <f>VLOOKUP(C2632,[1]Sheet1!$B:$D,3,FALSE)</f>
        <v>Finance</v>
      </c>
      <c r="Z2632">
        <f>IFERROR(VLOOKUP(C2632,[2]!LTP,2,FALSE),0)</f>
        <v>429.9</v>
      </c>
      <c r="AA2632" s="7">
        <f t="shared" si="41"/>
        <v>25.288235294117644</v>
      </c>
    </row>
    <row r="2633" spans="1:27" x14ac:dyDescent="0.45">
      <c r="A2633" t="s">
        <v>53</v>
      </c>
      <c r="B2633" t="s">
        <v>60</v>
      </c>
      <c r="C2633" t="s">
        <v>174</v>
      </c>
      <c r="D2633">
        <v>348</v>
      </c>
      <c r="E2633" s="10">
        <v>864000</v>
      </c>
      <c r="F2633" s="10">
        <v>525518</v>
      </c>
      <c r="G2633" s="10">
        <v>6382552</v>
      </c>
      <c r="H2633" s="10">
        <v>5287181</v>
      </c>
      <c r="I2633" s="10">
        <v>109022</v>
      </c>
      <c r="J2633" s="10">
        <v>135902</v>
      </c>
      <c r="K2633" s="10">
        <v>65836</v>
      </c>
      <c r="L2633" s="10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 s="8">
        <v>-0.56000000000000005</v>
      </c>
      <c r="W2633" s="10">
        <v>113760</v>
      </c>
      <c r="X2633">
        <v>26</v>
      </c>
      <c r="Y2633" s="4" t="str">
        <f>VLOOKUP(C2633,[1]Sheet1!$B:$D,3,FALSE)</f>
        <v>Finance</v>
      </c>
      <c r="Z2633">
        <f>IFERROR(VLOOKUP(C2633,[2]!LTP,2,FALSE),0)</f>
        <v>304</v>
      </c>
      <c r="AA2633" s="7">
        <f t="shared" si="41"/>
        <v>43.428571428571431</v>
      </c>
    </row>
    <row r="2634" spans="1:27" x14ac:dyDescent="0.45">
      <c r="A2634" t="s">
        <v>53</v>
      </c>
      <c r="B2634" t="s">
        <v>60</v>
      </c>
      <c r="C2634" t="s">
        <v>159</v>
      </c>
      <c r="D2634">
        <v>508</v>
      </c>
      <c r="E2634" s="10">
        <v>1127115</v>
      </c>
      <c r="F2634" s="10">
        <v>530087</v>
      </c>
      <c r="G2634" s="10">
        <v>15454838</v>
      </c>
      <c r="H2634" s="10">
        <v>12869484</v>
      </c>
      <c r="I2634" s="10">
        <v>209043</v>
      </c>
      <c r="J2634" s="10">
        <v>312129</v>
      </c>
      <c r="K2634" s="10">
        <v>163604</v>
      </c>
      <c r="L2634" s="10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 s="8">
        <v>-0.54</v>
      </c>
      <c r="W2634" s="10">
        <v>50854</v>
      </c>
      <c r="X2634">
        <v>9</v>
      </c>
      <c r="Y2634" s="4" t="str">
        <f>VLOOKUP(C2634,[1]Sheet1!$B:$D,3,FALSE)</f>
        <v>Finance</v>
      </c>
      <c r="Z2634">
        <f>IFERROR(VLOOKUP(C2634,[2]!LTP,2,FALSE),0)</f>
        <v>405</v>
      </c>
      <c r="AA2634" s="7">
        <f t="shared" si="41"/>
        <v>25.3125</v>
      </c>
    </row>
    <row r="2635" spans="1:27" x14ac:dyDescent="0.45">
      <c r="A2635" t="s">
        <v>53</v>
      </c>
      <c r="B2635" t="s">
        <v>60</v>
      </c>
      <c r="C2635" t="s">
        <v>161</v>
      </c>
      <c r="D2635">
        <v>424</v>
      </c>
      <c r="E2635" s="10">
        <v>690473</v>
      </c>
      <c r="F2635" s="10">
        <v>340513</v>
      </c>
      <c r="G2635" s="10">
        <v>3083090</v>
      </c>
      <c r="H2635" s="10">
        <v>2997239</v>
      </c>
      <c r="I2635" s="10">
        <v>95174</v>
      </c>
      <c r="J2635" s="10">
        <v>107928</v>
      </c>
      <c r="K2635" s="10">
        <v>75982</v>
      </c>
      <c r="L2635" s="10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 s="8">
        <v>-0.56000000000000005</v>
      </c>
      <c r="W2635" s="10">
        <v>35589</v>
      </c>
      <c r="X2635">
        <v>10</v>
      </c>
      <c r="Y2635" s="4" t="str">
        <f>VLOOKUP(C2635,[1]Sheet1!$B:$D,3,FALSE)</f>
        <v>Finance</v>
      </c>
      <c r="Z2635">
        <f>IFERROR(VLOOKUP(C2635,[2]!LTP,2,FALSE),0)</f>
        <v>349.1</v>
      </c>
      <c r="AA2635" s="7">
        <f t="shared" si="41"/>
        <v>34.910000000000004</v>
      </c>
    </row>
    <row r="2636" spans="1:27" x14ac:dyDescent="0.45">
      <c r="A2636" t="s">
        <v>53</v>
      </c>
      <c r="B2636" t="s">
        <v>60</v>
      </c>
      <c r="C2636" t="s">
        <v>162</v>
      </c>
      <c r="D2636">
        <v>495</v>
      </c>
      <c r="E2636" s="10">
        <v>1351553</v>
      </c>
      <c r="F2636" s="10">
        <v>422643</v>
      </c>
      <c r="G2636" s="10">
        <v>10354405</v>
      </c>
      <c r="H2636" s="10">
        <v>8828659</v>
      </c>
      <c r="I2636" s="10">
        <v>197726</v>
      </c>
      <c r="J2636" s="10">
        <v>256244</v>
      </c>
      <c r="K2636" s="10">
        <v>136420</v>
      </c>
      <c r="L2636" s="10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 s="8">
        <v>-0.63</v>
      </c>
      <c r="W2636" s="10">
        <v>58545</v>
      </c>
      <c r="X2636">
        <v>9</v>
      </c>
      <c r="Y2636" s="4" t="str">
        <f>VLOOKUP(C2636,[1]Sheet1!$B:$D,3,FALSE)</f>
        <v>Finance</v>
      </c>
      <c r="Z2636">
        <f>IFERROR(VLOOKUP(C2636,[2]!LTP,2,FALSE),0)</f>
        <v>438</v>
      </c>
      <c r="AA2636" s="7">
        <f t="shared" si="41"/>
        <v>39.81818181818182</v>
      </c>
    </row>
    <row r="2637" spans="1:27" x14ac:dyDescent="0.45">
      <c r="A2637" t="s">
        <v>53</v>
      </c>
      <c r="B2637" t="s">
        <v>60</v>
      </c>
      <c r="C2637" t="s">
        <v>178</v>
      </c>
      <c r="D2637">
        <v>347.8</v>
      </c>
      <c r="E2637" s="10">
        <v>452000</v>
      </c>
      <c r="F2637" s="10">
        <v>91816</v>
      </c>
      <c r="G2637" s="10">
        <v>442062</v>
      </c>
      <c r="H2637" s="10">
        <v>425880</v>
      </c>
      <c r="I2637" s="10">
        <v>15117</v>
      </c>
      <c r="J2637" s="10">
        <v>19969</v>
      </c>
      <c r="K2637" s="10">
        <v>9001</v>
      </c>
      <c r="L2637" s="10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 s="8">
        <v>-0.79</v>
      </c>
      <c r="W2637" s="10">
        <v>4628</v>
      </c>
      <c r="X2637">
        <v>2</v>
      </c>
      <c r="Y2637" s="4" t="str">
        <f>VLOOKUP(C2637,[1]Sheet1!$B:$D,3,FALSE)</f>
        <v>Finance</v>
      </c>
      <c r="Z2637">
        <f>IFERROR(VLOOKUP(C2637,[2]!LTP,2,FALSE),0)</f>
        <v>317</v>
      </c>
      <c r="AA2637" s="7">
        <f t="shared" si="41"/>
        <v>158.5</v>
      </c>
    </row>
    <row r="2638" spans="1:27" x14ac:dyDescent="0.45">
      <c r="A2638" t="s">
        <v>53</v>
      </c>
      <c r="B2638" t="s">
        <v>60</v>
      </c>
      <c r="C2638" t="s">
        <v>180</v>
      </c>
      <c r="D2638">
        <v>520</v>
      </c>
      <c r="E2638" s="10">
        <v>493496</v>
      </c>
      <c r="F2638" s="10">
        <v>208976</v>
      </c>
      <c r="G2638" s="10">
        <v>1145679</v>
      </c>
      <c r="H2638" s="10">
        <v>772676</v>
      </c>
      <c r="I2638" s="10">
        <v>33405</v>
      </c>
      <c r="J2638" s="10">
        <v>60588</v>
      </c>
      <c r="K2638" s="10">
        <v>12932</v>
      </c>
      <c r="L2638" s="10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 s="8">
        <v>-0.6</v>
      </c>
      <c r="W2638" s="10">
        <v>25962</v>
      </c>
      <c r="X2638">
        <v>11</v>
      </c>
      <c r="Y2638" s="4" t="str">
        <f>VLOOKUP(C2638,[1]Sheet1!$B:$D,3,FALSE)</f>
        <v>Finance</v>
      </c>
      <c r="Z2638">
        <f>IFERROR(VLOOKUP(C2638,[2]!LTP,2,FALSE),0)</f>
        <v>273.89999999999998</v>
      </c>
      <c r="AA2638" s="7">
        <f t="shared" si="41"/>
        <v>21.069230769230767</v>
      </c>
    </row>
    <row r="2639" spans="1:27" x14ac:dyDescent="0.45">
      <c r="A2639" t="s">
        <v>53</v>
      </c>
      <c r="B2639" t="s">
        <v>60</v>
      </c>
      <c r="C2639" t="s">
        <v>163</v>
      </c>
      <c r="D2639">
        <v>405</v>
      </c>
      <c r="E2639" s="10">
        <v>1040920</v>
      </c>
      <c r="F2639" s="10">
        <v>334696</v>
      </c>
      <c r="G2639" s="10">
        <v>9587665</v>
      </c>
      <c r="H2639" s="10">
        <v>7543061</v>
      </c>
      <c r="I2639" s="10">
        <v>159183</v>
      </c>
      <c r="J2639" s="10">
        <v>196963</v>
      </c>
      <c r="K2639" s="10">
        <v>93133</v>
      </c>
      <c r="L2639" s="10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 s="8">
        <v>-0.68</v>
      </c>
      <c r="W2639" s="10">
        <v>-47126</v>
      </c>
      <c r="X2639">
        <v>-9</v>
      </c>
      <c r="Y2639" s="4" t="str">
        <f>VLOOKUP(C2639,[1]Sheet1!$B:$D,3,FALSE)</f>
        <v>Finance</v>
      </c>
      <c r="Z2639">
        <f>IFERROR(VLOOKUP(C2639,[2]!LTP,2,FALSE),0)</f>
        <v>342</v>
      </c>
      <c r="AA2639" s="7">
        <f t="shared" si="41"/>
        <v>57</v>
      </c>
    </row>
    <row r="2640" spans="1:27" x14ac:dyDescent="0.45">
      <c r="A2640" t="s">
        <v>53</v>
      </c>
      <c r="B2640" t="s">
        <v>60</v>
      </c>
      <c r="C2640" t="s">
        <v>164</v>
      </c>
      <c r="D2640">
        <v>306</v>
      </c>
      <c r="E2640" s="10">
        <v>800100</v>
      </c>
      <c r="F2640" s="10">
        <v>109567</v>
      </c>
      <c r="G2640" s="10">
        <v>3652599</v>
      </c>
      <c r="H2640" s="10">
        <v>3198985</v>
      </c>
      <c r="I2640" s="10">
        <v>63696</v>
      </c>
      <c r="J2640" s="10">
        <v>100310</v>
      </c>
      <c r="K2640" s="10">
        <v>28113</v>
      </c>
      <c r="L2640" s="1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 s="8">
        <v>-0.59</v>
      </c>
      <c r="W2640" s="10">
        <v>35881</v>
      </c>
      <c r="X2640">
        <v>9</v>
      </c>
      <c r="Y2640" s="4" t="str">
        <f>VLOOKUP(C2640,[1]Sheet1!$B:$D,3,FALSE)</f>
        <v>Finance</v>
      </c>
      <c r="Z2640">
        <f>IFERROR(VLOOKUP(C2640,[2]!LTP,2,FALSE),0)</f>
        <v>293</v>
      </c>
      <c r="AA2640" s="7">
        <f t="shared" si="41"/>
        <v>48.833333333333336</v>
      </c>
    </row>
    <row r="2641" spans="1:27" x14ac:dyDescent="0.45">
      <c r="A2641" t="s">
        <v>53</v>
      </c>
      <c r="B2641" t="s">
        <v>60</v>
      </c>
      <c r="C2641" t="s">
        <v>166</v>
      </c>
      <c r="D2641">
        <v>381.3</v>
      </c>
      <c r="E2641" s="10">
        <v>958675</v>
      </c>
      <c r="F2641" s="10">
        <v>327138</v>
      </c>
      <c r="G2641" s="10">
        <v>6087325</v>
      </c>
      <c r="H2641" s="10">
        <v>4983777</v>
      </c>
      <c r="I2641" s="10">
        <v>110153</v>
      </c>
      <c r="J2641" s="10">
        <v>136282</v>
      </c>
      <c r="K2641" s="10">
        <v>74413</v>
      </c>
      <c r="L2641" s="10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 s="8">
        <v>-0.55000000000000004</v>
      </c>
      <c r="W2641" s="10">
        <v>32812</v>
      </c>
      <c r="X2641">
        <v>7</v>
      </c>
      <c r="Y2641" s="4" t="str">
        <f>VLOOKUP(C2641,[1]Sheet1!$B:$D,3,FALSE)</f>
        <v>Finance</v>
      </c>
      <c r="Z2641">
        <f>IFERROR(VLOOKUP(C2641,[2]!LTP,2,FALSE),0)</f>
        <v>304.89999999999998</v>
      </c>
      <c r="AA2641" s="7">
        <f t="shared" si="41"/>
        <v>30.49</v>
      </c>
    </row>
    <row r="2642" spans="1:27" x14ac:dyDescent="0.45">
      <c r="A2642" t="s">
        <v>53</v>
      </c>
      <c r="B2642" t="s">
        <v>60</v>
      </c>
      <c r="C2642" t="s">
        <v>170</v>
      </c>
      <c r="D2642">
        <v>353</v>
      </c>
      <c r="E2642" s="10">
        <v>1053007</v>
      </c>
      <c r="F2642" s="10">
        <v>374338</v>
      </c>
      <c r="G2642" s="10">
        <v>6066823</v>
      </c>
      <c r="H2642" s="10">
        <v>4927594</v>
      </c>
      <c r="I2642" s="10">
        <v>120090</v>
      </c>
      <c r="J2642" s="10">
        <v>148751</v>
      </c>
      <c r="K2642" s="10">
        <v>57377</v>
      </c>
      <c r="L2642" s="10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 s="8">
        <v>-0.66</v>
      </c>
      <c r="W2642" s="10">
        <v>10146</v>
      </c>
      <c r="X2642">
        <v>2</v>
      </c>
      <c r="Y2642" s="4" t="str">
        <f>VLOOKUP(C2642,[1]Sheet1!$B:$D,3,FALSE)</f>
        <v>Finance</v>
      </c>
      <c r="Z2642">
        <f>IFERROR(VLOOKUP(C2642,[2]!LTP,2,FALSE),0)</f>
        <v>293</v>
      </c>
      <c r="AA2642" s="7">
        <f t="shared" si="41"/>
        <v>58.6</v>
      </c>
    </row>
    <row r="2643" spans="1:27" x14ac:dyDescent="0.45">
      <c r="A2643" t="s">
        <v>53</v>
      </c>
      <c r="B2643" t="s">
        <v>60</v>
      </c>
      <c r="C2643" t="s">
        <v>171</v>
      </c>
      <c r="D2643">
        <v>463.7</v>
      </c>
      <c r="E2643" s="10">
        <v>867994</v>
      </c>
      <c r="F2643" s="10">
        <v>557050</v>
      </c>
      <c r="G2643" s="10">
        <v>7358330</v>
      </c>
      <c r="H2643" s="10">
        <v>5653528</v>
      </c>
      <c r="I2643" s="10">
        <v>61930</v>
      </c>
      <c r="J2643" s="10">
        <v>193336</v>
      </c>
      <c r="K2643" s="10">
        <v>80509</v>
      </c>
      <c r="L2643" s="10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 s="8">
        <v>-0.72</v>
      </c>
      <c r="W2643" s="10">
        <v>-292284</v>
      </c>
      <c r="X2643">
        <v>-67</v>
      </c>
      <c r="Y2643" s="4" t="str">
        <f>VLOOKUP(C2643,[1]Sheet1!$B:$D,3,FALSE)</f>
        <v>Finance</v>
      </c>
      <c r="Z2643">
        <f>IFERROR(VLOOKUP(C2643,[2]!LTP,2,FALSE),0)</f>
        <v>477</v>
      </c>
      <c r="AA2643" s="7">
        <f t="shared" si="41"/>
        <v>119.25</v>
      </c>
    </row>
    <row r="2644" spans="1:27" x14ac:dyDescent="0.45">
      <c r="A2644" t="s">
        <v>53</v>
      </c>
      <c r="B2644" t="s">
        <v>60</v>
      </c>
      <c r="C2644" t="s">
        <v>172</v>
      </c>
      <c r="D2644">
        <v>420</v>
      </c>
      <c r="E2644" s="10">
        <v>828914</v>
      </c>
      <c r="F2644" s="10">
        <v>315448</v>
      </c>
      <c r="G2644" s="10">
        <v>3252399</v>
      </c>
      <c r="H2644" s="10">
        <v>2612959</v>
      </c>
      <c r="I2644" s="10">
        <v>60807</v>
      </c>
      <c r="J2644" s="10">
        <v>94438</v>
      </c>
      <c r="K2644" s="10">
        <v>19649</v>
      </c>
      <c r="L2644" s="10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 s="8">
        <v>-0.23</v>
      </c>
      <c r="W2644" s="10">
        <v>-250846</v>
      </c>
      <c r="X2644">
        <v>-61</v>
      </c>
      <c r="Y2644" s="4" t="str">
        <f>VLOOKUP(C2644,[1]Sheet1!$B:$D,3,FALSE)</f>
        <v>Finance</v>
      </c>
      <c r="Z2644">
        <f>IFERROR(VLOOKUP(C2644,[2]!LTP,2,FALSE),0)</f>
        <v>303</v>
      </c>
      <c r="AA2644" s="7">
        <f t="shared" si="41"/>
        <v>8.9117647058823533</v>
      </c>
    </row>
    <row r="2645" spans="1:27" x14ac:dyDescent="0.45">
      <c r="A2645" t="s">
        <v>53</v>
      </c>
      <c r="B2645" t="s">
        <v>60</v>
      </c>
      <c r="C2645" t="s">
        <v>179</v>
      </c>
      <c r="D2645">
        <v>294</v>
      </c>
      <c r="E2645" s="10">
        <v>545941</v>
      </c>
      <c r="F2645" s="10">
        <v>-147962</v>
      </c>
      <c r="G2645" s="10">
        <v>1651519</v>
      </c>
      <c r="H2645" s="10">
        <v>1414629</v>
      </c>
      <c r="I2645" s="10">
        <v>29888</v>
      </c>
      <c r="J2645" s="10">
        <v>36570</v>
      </c>
      <c r="K2645" s="10">
        <v>-4923</v>
      </c>
      <c r="L2645" s="10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 s="8">
        <v>-0.8</v>
      </c>
      <c r="W2645">
        <v>564</v>
      </c>
      <c r="X2645">
        <v>0</v>
      </c>
      <c r="Y2645" s="4" t="str">
        <f>VLOOKUP(C2645,[1]Sheet1!$B:$D,3,FALSE)</f>
        <v>Finance</v>
      </c>
      <c r="Z2645">
        <f>IFERROR(VLOOKUP(C2645,[2]!LTP,2,FALSE),0)</f>
        <v>270</v>
      </c>
      <c r="AA2645" s="7">
        <f t="shared" si="41"/>
        <v>135</v>
      </c>
    </row>
    <row r="2646" spans="1:27" x14ac:dyDescent="0.45">
      <c r="A2646" t="s">
        <v>54</v>
      </c>
      <c r="B2646" t="s">
        <v>60</v>
      </c>
      <c r="C2646" t="s">
        <v>157</v>
      </c>
      <c r="D2646">
        <v>356</v>
      </c>
      <c r="E2646" s="10">
        <v>948875</v>
      </c>
      <c r="F2646" s="10">
        <v>251074</v>
      </c>
      <c r="G2646" s="10">
        <v>5769363</v>
      </c>
      <c r="H2646" s="10">
        <v>4940839</v>
      </c>
      <c r="I2646" s="10">
        <v>167751</v>
      </c>
      <c r="J2646" s="10">
        <v>200985</v>
      </c>
      <c r="K2646" s="10">
        <v>96390</v>
      </c>
      <c r="L2646" s="10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 s="8">
        <v>-0.64</v>
      </c>
      <c r="W2646" s="10">
        <v>31788345</v>
      </c>
      <c r="X2646" s="10">
        <v>4467</v>
      </c>
      <c r="Y2646" s="4" t="str">
        <f>VLOOKUP(C2646,[1]Sheet1!$B:$D,3,FALSE)</f>
        <v>Finance</v>
      </c>
      <c r="Z2646">
        <f>IFERROR(VLOOKUP(C2646,[2]!LTP,2,FALSE),0)</f>
        <v>295</v>
      </c>
      <c r="AA2646" s="7">
        <f t="shared" si="41"/>
        <v>49.166666666666664</v>
      </c>
    </row>
    <row r="2647" spans="1:27" x14ac:dyDescent="0.45">
      <c r="A2647" t="s">
        <v>54</v>
      </c>
      <c r="B2647" t="s">
        <v>60</v>
      </c>
      <c r="C2647" t="s">
        <v>158</v>
      </c>
      <c r="D2647">
        <v>496.1</v>
      </c>
      <c r="E2647" s="10">
        <v>946115</v>
      </c>
      <c r="F2647" s="10">
        <v>968091</v>
      </c>
      <c r="G2647" s="10">
        <v>10447994</v>
      </c>
      <c r="H2647" s="10">
        <v>8282459</v>
      </c>
      <c r="I2647" s="10">
        <v>267373</v>
      </c>
      <c r="J2647" s="10">
        <v>352371</v>
      </c>
      <c r="K2647" s="10">
        <v>179690</v>
      </c>
      <c r="L2647" s="10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 s="8">
        <v>-0.46</v>
      </c>
      <c r="W2647" s="10">
        <v>5371</v>
      </c>
      <c r="X2647">
        <v>1</v>
      </c>
      <c r="Y2647" s="4" t="str">
        <f>VLOOKUP(C2647,[1]Sheet1!$B:$D,3,FALSE)</f>
        <v>Finance</v>
      </c>
      <c r="Z2647">
        <f>IFERROR(VLOOKUP(C2647,[2]!LTP,2,FALSE),0)</f>
        <v>429.9</v>
      </c>
      <c r="AA2647" s="7">
        <f t="shared" si="41"/>
        <v>26.868749999999999</v>
      </c>
    </row>
    <row r="2648" spans="1:27" x14ac:dyDescent="0.45">
      <c r="A2648" t="s">
        <v>54</v>
      </c>
      <c r="B2648" t="s">
        <v>60</v>
      </c>
      <c r="C2648" t="s">
        <v>174</v>
      </c>
      <c r="D2648">
        <v>348</v>
      </c>
      <c r="E2648" s="10">
        <v>950400</v>
      </c>
      <c r="F2648" s="10">
        <v>477252</v>
      </c>
      <c r="G2648" s="10">
        <v>6654378</v>
      </c>
      <c r="H2648" s="10">
        <v>5632960</v>
      </c>
      <c r="I2648" s="10">
        <v>172130</v>
      </c>
      <c r="J2648" s="10">
        <v>204885</v>
      </c>
      <c r="K2648" s="10">
        <v>95672</v>
      </c>
      <c r="L2648" s="10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 s="8">
        <v>-0.6</v>
      </c>
      <c r="W2648" s="10">
        <v>26056</v>
      </c>
      <c r="X2648">
        <v>4</v>
      </c>
      <c r="Y2648" s="4" t="str">
        <f>VLOOKUP(C2648,[1]Sheet1!$B:$D,3,FALSE)</f>
        <v>Finance</v>
      </c>
      <c r="Z2648">
        <f>IFERROR(VLOOKUP(C2648,[2]!LTP,2,FALSE),0)</f>
        <v>304</v>
      </c>
      <c r="AA2648" s="7">
        <f t="shared" si="41"/>
        <v>50.666666666666664</v>
      </c>
    </row>
    <row r="2649" spans="1:27" x14ac:dyDescent="0.45">
      <c r="A2649" t="s">
        <v>54</v>
      </c>
      <c r="B2649" t="s">
        <v>60</v>
      </c>
      <c r="C2649" t="s">
        <v>159</v>
      </c>
      <c r="D2649">
        <v>508</v>
      </c>
      <c r="E2649" s="10">
        <v>1127115</v>
      </c>
      <c r="F2649" s="10">
        <v>546660</v>
      </c>
      <c r="G2649" s="10">
        <v>16437632</v>
      </c>
      <c r="H2649" s="10">
        <v>13822689</v>
      </c>
      <c r="I2649" s="10">
        <v>316508</v>
      </c>
      <c r="J2649" s="10">
        <v>450733</v>
      </c>
      <c r="K2649" s="10">
        <v>229979</v>
      </c>
      <c r="L2649" s="10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 s="8">
        <v>-0.56000000000000005</v>
      </c>
      <c r="W2649" s="10">
        <v>44116</v>
      </c>
      <c r="X2649">
        <v>5</v>
      </c>
      <c r="Y2649" s="4" t="str">
        <f>VLOOKUP(C2649,[1]Sheet1!$B:$D,3,FALSE)</f>
        <v>Finance</v>
      </c>
      <c r="Z2649">
        <f>IFERROR(VLOOKUP(C2649,[2]!LTP,2,FALSE),0)</f>
        <v>405</v>
      </c>
      <c r="AA2649" s="7">
        <f t="shared" si="41"/>
        <v>27</v>
      </c>
    </row>
    <row r="2650" spans="1:27" x14ac:dyDescent="0.45">
      <c r="A2650" t="s">
        <v>54</v>
      </c>
      <c r="B2650" t="s">
        <v>60</v>
      </c>
      <c r="C2650" t="s">
        <v>161</v>
      </c>
      <c r="D2650">
        <v>424</v>
      </c>
      <c r="E2650" s="10">
        <v>690473</v>
      </c>
      <c r="F2650" s="10">
        <v>267144</v>
      </c>
      <c r="G2650" s="10">
        <v>3075839</v>
      </c>
      <c r="H2650" s="10">
        <v>2871972</v>
      </c>
      <c r="I2650" s="10">
        <v>147876</v>
      </c>
      <c r="J2650" s="10">
        <v>160836</v>
      </c>
      <c r="K2650" s="10">
        <v>113659</v>
      </c>
      <c r="L2650" s="1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 s="8">
        <v>-0.57999999999999996</v>
      </c>
      <c r="W2650" s="10">
        <v>52484</v>
      </c>
      <c r="X2650">
        <v>10</v>
      </c>
      <c r="Y2650" s="4" t="str">
        <f>VLOOKUP(C2650,[1]Sheet1!$B:$D,3,FALSE)</f>
        <v>Finance</v>
      </c>
      <c r="Z2650">
        <f>IFERROR(VLOOKUP(C2650,[2]!LTP,2,FALSE),0)</f>
        <v>349.1</v>
      </c>
      <c r="AA2650" s="7">
        <f t="shared" si="41"/>
        <v>34.910000000000004</v>
      </c>
    </row>
    <row r="2651" spans="1:27" x14ac:dyDescent="0.45">
      <c r="A2651" t="s">
        <v>54</v>
      </c>
      <c r="B2651" t="s">
        <v>60</v>
      </c>
      <c r="C2651" t="s">
        <v>162</v>
      </c>
      <c r="D2651">
        <v>495</v>
      </c>
      <c r="E2651" s="10">
        <v>1351553</v>
      </c>
      <c r="F2651" s="10">
        <v>460292</v>
      </c>
      <c r="G2651" s="10">
        <v>10153259</v>
      </c>
      <c r="H2651" s="10">
        <v>9701591</v>
      </c>
      <c r="I2651" s="10">
        <v>308682</v>
      </c>
      <c r="J2651" s="10">
        <v>384050</v>
      </c>
      <c r="K2651" s="10">
        <v>201068</v>
      </c>
      <c r="L2651" s="10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 s="8">
        <v>-0.63</v>
      </c>
      <c r="W2651" s="10">
        <v>115897</v>
      </c>
      <c r="X2651">
        <v>11</v>
      </c>
      <c r="Y2651" s="4" t="str">
        <f>VLOOKUP(C2651,[1]Sheet1!$B:$D,3,FALSE)</f>
        <v>Finance</v>
      </c>
      <c r="Z2651">
        <f>IFERROR(VLOOKUP(C2651,[2]!LTP,2,FALSE),0)</f>
        <v>438</v>
      </c>
      <c r="AA2651" s="7">
        <f t="shared" si="41"/>
        <v>39.81818181818182</v>
      </c>
    </row>
    <row r="2652" spans="1:27" x14ac:dyDescent="0.45">
      <c r="A2652" t="s">
        <v>54</v>
      </c>
      <c r="B2652" t="s">
        <v>60</v>
      </c>
      <c r="C2652" t="s">
        <v>180</v>
      </c>
      <c r="D2652">
        <v>520</v>
      </c>
      <c r="E2652" s="10">
        <v>493496</v>
      </c>
      <c r="F2652" s="10">
        <v>199922</v>
      </c>
      <c r="G2652" s="10">
        <v>1288297</v>
      </c>
      <c r="H2652" s="10">
        <v>897032</v>
      </c>
      <c r="I2652" s="10">
        <v>48856</v>
      </c>
      <c r="J2652" s="10">
        <v>77584</v>
      </c>
      <c r="K2652" s="10">
        <v>6288</v>
      </c>
      <c r="L2652" s="10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 s="8">
        <v>-0.68</v>
      </c>
      <c r="W2652" s="10">
        <v>24529</v>
      </c>
      <c r="X2652">
        <v>7</v>
      </c>
      <c r="Y2652" s="4" t="str">
        <f>VLOOKUP(C2652,[1]Sheet1!$B:$D,3,FALSE)</f>
        <v>Finance</v>
      </c>
      <c r="Z2652">
        <f>IFERROR(VLOOKUP(C2652,[2]!LTP,2,FALSE),0)</f>
        <v>273.89999999999998</v>
      </c>
      <c r="AA2652" s="7">
        <f t="shared" si="41"/>
        <v>30.43333333333333</v>
      </c>
    </row>
    <row r="2653" spans="1:27" x14ac:dyDescent="0.45">
      <c r="A2653" t="s">
        <v>54</v>
      </c>
      <c r="B2653" t="s">
        <v>60</v>
      </c>
      <c r="C2653" t="s">
        <v>163</v>
      </c>
      <c r="D2653">
        <v>405</v>
      </c>
      <c r="E2653" s="10">
        <v>1040920</v>
      </c>
      <c r="F2653" s="10">
        <v>357024</v>
      </c>
      <c r="G2653" s="10">
        <v>10217459</v>
      </c>
      <c r="H2653" s="10">
        <v>8435346</v>
      </c>
      <c r="I2653" s="10">
        <v>243560</v>
      </c>
      <c r="J2653" s="10">
        <v>290733</v>
      </c>
      <c r="K2653" s="10">
        <v>135492</v>
      </c>
      <c r="L2653" s="10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 s="8">
        <v>-0.66</v>
      </c>
      <c r="W2653" s="10">
        <v>30080</v>
      </c>
      <c r="X2653">
        <v>4</v>
      </c>
      <c r="Y2653" s="4" t="str">
        <f>VLOOKUP(C2653,[1]Sheet1!$B:$D,3,FALSE)</f>
        <v>Finance</v>
      </c>
      <c r="Z2653">
        <f>IFERROR(VLOOKUP(C2653,[2]!LTP,2,FALSE),0)</f>
        <v>342</v>
      </c>
      <c r="AA2653" s="7">
        <f t="shared" si="41"/>
        <v>57</v>
      </c>
    </row>
    <row r="2654" spans="1:27" x14ac:dyDescent="0.45">
      <c r="A2654" t="s">
        <v>54</v>
      </c>
      <c r="B2654" t="s">
        <v>60</v>
      </c>
      <c r="C2654" t="s">
        <v>164</v>
      </c>
      <c r="D2654">
        <v>306</v>
      </c>
      <c r="E2654" s="10">
        <v>856107</v>
      </c>
      <c r="F2654" s="10">
        <v>96236</v>
      </c>
      <c r="G2654" s="10">
        <v>3992319</v>
      </c>
      <c r="H2654" s="10">
        <v>3619123</v>
      </c>
      <c r="I2654" s="10">
        <v>101434</v>
      </c>
      <c r="J2654" s="10">
        <v>144969</v>
      </c>
      <c r="K2654" s="10">
        <v>36675</v>
      </c>
      <c r="L2654" s="10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 s="8">
        <v>-0.74</v>
      </c>
      <c r="W2654" s="10">
        <v>24981</v>
      </c>
      <c r="X2654">
        <v>4</v>
      </c>
      <c r="Y2654" s="4" t="str">
        <f>VLOOKUP(C2654,[1]Sheet1!$B:$D,3,FALSE)</f>
        <v>Finance</v>
      </c>
      <c r="Z2654">
        <f>IFERROR(VLOOKUP(C2654,[2]!LTP,2,FALSE),0)</f>
        <v>293</v>
      </c>
      <c r="AA2654" s="7">
        <f t="shared" si="41"/>
        <v>146.5</v>
      </c>
    </row>
    <row r="2655" spans="1:27" x14ac:dyDescent="0.45">
      <c r="A2655" t="s">
        <v>54</v>
      </c>
      <c r="B2655" t="s">
        <v>60</v>
      </c>
      <c r="C2655" t="s">
        <v>166</v>
      </c>
      <c r="D2655">
        <v>381.3</v>
      </c>
      <c r="E2655" s="10">
        <v>958675</v>
      </c>
      <c r="F2655" s="10">
        <v>360673</v>
      </c>
      <c r="G2655" s="10">
        <v>6387384</v>
      </c>
      <c r="H2655" s="10">
        <v>5198645</v>
      </c>
      <c r="I2655" s="10">
        <v>174165</v>
      </c>
      <c r="J2655" s="10">
        <v>209476</v>
      </c>
      <c r="K2655" s="10">
        <v>119800</v>
      </c>
      <c r="L2655" s="10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 s="8">
        <v>-0.54</v>
      </c>
      <c r="W2655" s="10">
        <v>52262</v>
      </c>
      <c r="X2655">
        <v>7</v>
      </c>
      <c r="Y2655" s="4" t="str">
        <f>VLOOKUP(C2655,[1]Sheet1!$B:$D,3,FALSE)</f>
        <v>Finance</v>
      </c>
      <c r="Z2655">
        <f>IFERROR(VLOOKUP(C2655,[2]!LTP,2,FALSE),0)</f>
        <v>304.89999999999998</v>
      </c>
      <c r="AA2655" s="7">
        <f t="shared" si="41"/>
        <v>30.49</v>
      </c>
    </row>
    <row r="2656" spans="1:27" x14ac:dyDescent="0.45">
      <c r="A2656" t="s">
        <v>54</v>
      </c>
      <c r="B2656" t="s">
        <v>60</v>
      </c>
      <c r="C2656" t="s">
        <v>170</v>
      </c>
      <c r="D2656">
        <v>353</v>
      </c>
      <c r="E2656" s="10">
        <v>1053006</v>
      </c>
      <c r="F2656" s="10">
        <v>228490</v>
      </c>
      <c r="G2656" s="10">
        <v>6255607</v>
      </c>
      <c r="H2656" s="10">
        <v>5118021</v>
      </c>
      <c r="I2656" s="10">
        <v>186163</v>
      </c>
      <c r="J2656" s="10">
        <v>223069</v>
      </c>
      <c r="K2656" s="10">
        <v>87657</v>
      </c>
      <c r="L2656" s="10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 s="8">
        <v>-0.67</v>
      </c>
      <c r="W2656" s="10">
        <v>7931</v>
      </c>
      <c r="X2656">
        <v>1</v>
      </c>
      <c r="Y2656" s="4" t="str">
        <f>VLOOKUP(C2656,[1]Sheet1!$B:$D,3,FALSE)</f>
        <v>Finance</v>
      </c>
      <c r="Z2656">
        <f>IFERROR(VLOOKUP(C2656,[2]!LTP,2,FALSE),0)</f>
        <v>293</v>
      </c>
      <c r="AA2656" s="7">
        <f t="shared" si="41"/>
        <v>58.6</v>
      </c>
    </row>
    <row r="2657" spans="1:27" x14ac:dyDescent="0.45">
      <c r="A2657" t="s">
        <v>54</v>
      </c>
      <c r="B2657" t="s">
        <v>60</v>
      </c>
      <c r="C2657" t="s">
        <v>171</v>
      </c>
      <c r="D2657">
        <v>463.7</v>
      </c>
      <c r="E2657" s="10">
        <v>867994</v>
      </c>
      <c r="F2657" s="10">
        <v>746656</v>
      </c>
      <c r="G2657" s="10">
        <v>7101025</v>
      </c>
      <c r="H2657" s="10">
        <v>5472353</v>
      </c>
      <c r="I2657" s="10">
        <v>153560</v>
      </c>
      <c r="J2657" s="10">
        <v>306738</v>
      </c>
      <c r="K2657" s="10">
        <v>123333</v>
      </c>
      <c r="L2657" s="10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 s="8">
        <v>-0.47</v>
      </c>
      <c r="W2657" s="10">
        <v>-81892</v>
      </c>
      <c r="X2657">
        <v>-13</v>
      </c>
      <c r="Y2657" s="4" t="str">
        <f>VLOOKUP(C2657,[1]Sheet1!$B:$D,3,FALSE)</f>
        <v>Finance</v>
      </c>
      <c r="Z2657">
        <f>IFERROR(VLOOKUP(C2657,[2]!LTP,2,FALSE),0)</f>
        <v>477</v>
      </c>
      <c r="AA2657" s="7">
        <f t="shared" si="41"/>
        <v>31.8</v>
      </c>
    </row>
    <row r="2658" spans="1:27" x14ac:dyDescent="0.45">
      <c r="A2658" t="s">
        <v>54</v>
      </c>
      <c r="B2658" t="s">
        <v>60</v>
      </c>
      <c r="C2658" t="s">
        <v>172</v>
      </c>
      <c r="D2658">
        <v>420</v>
      </c>
      <c r="E2658" s="10">
        <v>828914</v>
      </c>
      <c r="F2658" s="10">
        <v>358479</v>
      </c>
      <c r="G2658" s="10">
        <v>3229192</v>
      </c>
      <c r="H2658" s="10">
        <v>2907333</v>
      </c>
      <c r="I2658" s="10">
        <v>88649</v>
      </c>
      <c r="J2658" s="10">
        <v>131328</v>
      </c>
      <c r="K2658" s="10">
        <v>21710</v>
      </c>
      <c r="L2658" s="10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 s="8">
        <v>-0.33</v>
      </c>
      <c r="W2658" s="10">
        <v>246884</v>
      </c>
      <c r="X2658">
        <v>40</v>
      </c>
      <c r="Y2658" s="4" t="str">
        <f>VLOOKUP(C2658,[1]Sheet1!$B:$D,3,FALSE)</f>
        <v>Finance</v>
      </c>
      <c r="Z2658">
        <f>IFERROR(VLOOKUP(C2658,[2]!LTP,2,FALSE),0)</f>
        <v>303</v>
      </c>
      <c r="AA2658" s="7">
        <f t="shared" si="41"/>
        <v>12.12</v>
      </c>
    </row>
    <row r="2659" spans="1:27" x14ac:dyDescent="0.45">
      <c r="A2659" t="s">
        <v>54</v>
      </c>
      <c r="B2659" t="s">
        <v>60</v>
      </c>
      <c r="C2659" t="s">
        <v>179</v>
      </c>
      <c r="D2659">
        <v>294</v>
      </c>
      <c r="E2659" s="10">
        <v>818912</v>
      </c>
      <c r="F2659" s="10">
        <v>-166712</v>
      </c>
      <c r="G2659" s="10">
        <v>1655965</v>
      </c>
      <c r="H2659" s="10">
        <v>1512329</v>
      </c>
      <c r="I2659" s="10">
        <v>51704</v>
      </c>
      <c r="J2659" s="10">
        <v>61525</v>
      </c>
      <c r="K2659" s="10">
        <v>-3078</v>
      </c>
      <c r="L2659" s="10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 s="10">
        <v>2411</v>
      </c>
      <c r="S2659">
        <v>3.6</v>
      </c>
      <c r="T2659">
        <v>80</v>
      </c>
      <c r="U2659">
        <v>28</v>
      </c>
      <c r="V2659" s="8">
        <v>-0.9</v>
      </c>
      <c r="W2659" s="10">
        <v>-11567</v>
      </c>
      <c r="X2659">
        <v>-2</v>
      </c>
      <c r="Y2659" s="4" t="str">
        <f>VLOOKUP(C2659,[1]Sheet1!$B:$D,3,FALSE)</f>
        <v>Finance</v>
      </c>
      <c r="Z2659">
        <f>IFERROR(VLOOKUP(C2659,[2]!LTP,2,FALSE),0)</f>
        <v>270</v>
      </c>
      <c r="AA2659" s="7">
        <f t="shared" si="41"/>
        <v>0</v>
      </c>
    </row>
    <row r="2660" spans="1:27" x14ac:dyDescent="0.45">
      <c r="A2660" t="s">
        <v>55</v>
      </c>
      <c r="B2660" t="s">
        <v>60</v>
      </c>
      <c r="C2660" t="s">
        <v>26</v>
      </c>
      <c r="D2660">
        <v>258</v>
      </c>
      <c r="E2660" s="10">
        <v>13187916</v>
      </c>
      <c r="F2660" s="10">
        <v>15128994</v>
      </c>
      <c r="G2660" s="10">
        <v>166496966</v>
      </c>
      <c r="H2660" s="10">
        <v>178514789</v>
      </c>
      <c r="I2660" s="10">
        <v>7779104</v>
      </c>
      <c r="J2660" s="10">
        <v>9151863</v>
      </c>
      <c r="K2660" s="10">
        <v>4413315</v>
      </c>
      <c r="L2660" s="1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 s="8">
        <v>0.14000000000000001</v>
      </c>
      <c r="W2660" s="10">
        <v>3906991</v>
      </c>
      <c r="X2660">
        <v>30</v>
      </c>
      <c r="Y2660" s="4" t="str">
        <f>VLOOKUP(C2660,[1]Sheet1!$B:$D,3,FALSE)</f>
        <v>Commercial Banks</v>
      </c>
      <c r="Z2660">
        <f>IFERROR(VLOOKUP(C2660,[2]!LTP,2,FALSE),0)</f>
        <v>234.9</v>
      </c>
      <c r="AA2660" s="7">
        <f t="shared" si="41"/>
        <v>13.05</v>
      </c>
    </row>
    <row r="2661" spans="1:27" x14ac:dyDescent="0.45">
      <c r="A2661" t="s">
        <v>55</v>
      </c>
      <c r="B2661" t="s">
        <v>60</v>
      </c>
      <c r="C2661" t="s">
        <v>27</v>
      </c>
      <c r="D2661">
        <v>214</v>
      </c>
      <c r="E2661" s="10">
        <v>9075844</v>
      </c>
      <c r="F2661" s="10">
        <v>2943195</v>
      </c>
      <c r="G2661" s="10">
        <v>94490971</v>
      </c>
      <c r="H2661" s="10">
        <v>83440120</v>
      </c>
      <c r="I2661" s="10">
        <v>3641534</v>
      </c>
      <c r="J2661" s="10">
        <v>4247017</v>
      </c>
      <c r="K2661" s="10">
        <v>2058939</v>
      </c>
      <c r="L2661" s="10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 s="8">
        <v>0</v>
      </c>
      <c r="W2661" s="10">
        <v>1006309</v>
      </c>
      <c r="X2661">
        <v>11</v>
      </c>
      <c r="Y2661" s="4" t="str">
        <f>VLOOKUP(C2661,[1]Sheet1!$B:$D,3,FALSE)</f>
        <v>Delist</v>
      </c>
      <c r="Z2661">
        <f>IFERROR(VLOOKUP(C2661,[2]!LTP,2,FALSE),0)</f>
        <v>0</v>
      </c>
      <c r="AA2661" s="7">
        <f t="shared" si="41"/>
        <v>0</v>
      </c>
    </row>
    <row r="2662" spans="1:27" x14ac:dyDescent="0.45">
      <c r="A2662" t="s">
        <v>55</v>
      </c>
      <c r="B2662" t="s">
        <v>60</v>
      </c>
      <c r="C2662" t="s">
        <v>28</v>
      </c>
      <c r="D2662">
        <v>180</v>
      </c>
      <c r="E2662" s="10">
        <v>14200974</v>
      </c>
      <c r="F2662" s="10">
        <v>6445511</v>
      </c>
      <c r="G2662" s="10">
        <v>152798097</v>
      </c>
      <c r="H2662" s="10">
        <v>131612479</v>
      </c>
      <c r="I2662" s="10">
        <v>5121275</v>
      </c>
      <c r="J2662" s="10">
        <v>6391676</v>
      </c>
      <c r="K2662" s="10">
        <v>3377583</v>
      </c>
      <c r="L2662" s="10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 s="8">
        <v>0.27</v>
      </c>
      <c r="W2662" s="10">
        <v>1460144</v>
      </c>
      <c r="X2662">
        <v>10</v>
      </c>
      <c r="Y2662" s="4" t="str">
        <f>VLOOKUP(C2662,[1]Sheet1!$B:$D,3,FALSE)</f>
        <v>Commercial Banks</v>
      </c>
      <c r="Z2662">
        <f>IFERROR(VLOOKUP(C2662,[2]!LTP,2,FALSE),0)</f>
        <v>171</v>
      </c>
      <c r="AA2662" s="7">
        <f t="shared" si="41"/>
        <v>10.6875</v>
      </c>
    </row>
    <row r="2663" spans="1:27" x14ac:dyDescent="0.45">
      <c r="A2663" t="s">
        <v>55</v>
      </c>
      <c r="B2663" t="s">
        <v>60</v>
      </c>
      <c r="C2663" t="s">
        <v>29</v>
      </c>
      <c r="D2663">
        <v>506</v>
      </c>
      <c r="E2663" s="10">
        <v>9467340</v>
      </c>
      <c r="F2663" s="10">
        <v>13226860</v>
      </c>
      <c r="G2663" s="10">
        <v>172739185</v>
      </c>
      <c r="H2663" s="10">
        <v>145474070</v>
      </c>
      <c r="I2663" s="10">
        <v>5425977</v>
      </c>
      <c r="J2663" s="10">
        <v>7050519</v>
      </c>
      <c r="K2663" s="10">
        <v>4103506</v>
      </c>
      <c r="L2663" s="10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 s="8">
        <v>-0.25</v>
      </c>
      <c r="W2663" s="10">
        <v>3895454</v>
      </c>
      <c r="X2663">
        <v>41</v>
      </c>
      <c r="Y2663" s="4" t="str">
        <f>VLOOKUP(C2663,[1]Sheet1!$B:$D,3,FALSE)</f>
        <v>Commercial Banks</v>
      </c>
      <c r="Z2663">
        <f>IFERROR(VLOOKUP(C2663,[2]!LTP,2,FALSE),0)</f>
        <v>538</v>
      </c>
      <c r="AA2663" s="7">
        <f t="shared" si="41"/>
        <v>19.925925925925927</v>
      </c>
    </row>
    <row r="2664" spans="1:27" x14ac:dyDescent="0.45">
      <c r="A2664" t="s">
        <v>55</v>
      </c>
      <c r="B2664" t="s">
        <v>60</v>
      </c>
      <c r="C2664" t="s">
        <v>30</v>
      </c>
      <c r="D2664">
        <v>188.1</v>
      </c>
      <c r="E2664" s="10">
        <v>23795753</v>
      </c>
      <c r="F2664" s="10">
        <v>13352611</v>
      </c>
      <c r="G2664" s="10">
        <v>277492013</v>
      </c>
      <c r="H2664" s="10">
        <v>258544423</v>
      </c>
      <c r="I2664" s="10">
        <v>10740618</v>
      </c>
      <c r="J2664" s="10">
        <v>13478368</v>
      </c>
      <c r="K2664" s="10">
        <v>8063940</v>
      </c>
      <c r="L2664" s="10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 s="8">
        <v>0.47</v>
      </c>
      <c r="W2664" s="10">
        <v>3199536</v>
      </c>
      <c r="X2664">
        <v>13</v>
      </c>
      <c r="Y2664" s="4" t="str">
        <f>VLOOKUP(C2664,[1]Sheet1!$B:$D,3,FALSE)</f>
        <v>Commercial Banks</v>
      </c>
      <c r="Z2664">
        <f>IFERROR(VLOOKUP(C2664,[2]!LTP,2,FALSE),0)</f>
        <v>183.5</v>
      </c>
      <c r="AA2664" s="7">
        <f t="shared" si="41"/>
        <v>8.3409090909090917</v>
      </c>
    </row>
    <row r="2665" spans="1:27" x14ac:dyDescent="0.45">
      <c r="A2665" t="s">
        <v>55</v>
      </c>
      <c r="B2665" t="s">
        <v>60</v>
      </c>
      <c r="C2665" t="s">
        <v>31</v>
      </c>
      <c r="D2665">
        <v>239</v>
      </c>
      <c r="E2665" s="10">
        <v>12968726</v>
      </c>
      <c r="F2665" s="10">
        <v>9143451</v>
      </c>
      <c r="G2665" s="10">
        <v>168419487</v>
      </c>
      <c r="H2665" s="10">
        <v>147993953</v>
      </c>
      <c r="I2665" s="10">
        <v>5124162</v>
      </c>
      <c r="J2665" s="10">
        <v>6759062</v>
      </c>
      <c r="K2665" s="10">
        <v>3951331</v>
      </c>
      <c r="L2665" s="10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 s="8">
        <v>0.13</v>
      </c>
      <c r="W2665" s="10">
        <v>2661592</v>
      </c>
      <c r="X2665">
        <v>21</v>
      </c>
      <c r="Y2665" s="4" t="str">
        <f>VLOOKUP(C2665,[1]Sheet1!$B:$D,3,FALSE)</f>
        <v>Commercial Banks</v>
      </c>
      <c r="Z2665">
        <f>IFERROR(VLOOKUP(C2665,[2]!LTP,2,FALSE),0)</f>
        <v>221.9</v>
      </c>
      <c r="AA2665" s="7">
        <f t="shared" si="41"/>
        <v>11.678947368421053</v>
      </c>
    </row>
    <row r="2666" spans="1:27" x14ac:dyDescent="0.45">
      <c r="A2666" t="s">
        <v>55</v>
      </c>
      <c r="B2666" t="s">
        <v>60</v>
      </c>
      <c r="C2666" t="s">
        <v>33</v>
      </c>
      <c r="D2666">
        <v>178.9</v>
      </c>
      <c r="E2666" s="10">
        <v>14711183</v>
      </c>
      <c r="F2666" s="10">
        <v>6474995</v>
      </c>
      <c r="G2666" s="10">
        <v>176767666</v>
      </c>
      <c r="H2666" s="10">
        <v>153369813</v>
      </c>
      <c r="I2666" s="10">
        <v>6380724</v>
      </c>
      <c r="J2666" s="10">
        <v>8124960</v>
      </c>
      <c r="K2666" s="10">
        <v>4550383</v>
      </c>
      <c r="L2666" s="10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 s="8">
        <v>0.4</v>
      </c>
      <c r="W2666" s="10">
        <v>1773918</v>
      </c>
      <c r="X2666">
        <v>12</v>
      </c>
      <c r="Y2666" s="4" t="str">
        <f>VLOOKUP(C2666,[1]Sheet1!$B:$D,3,FALSE)</f>
        <v>Commercial Banks</v>
      </c>
      <c r="Z2666">
        <f>IFERROR(VLOOKUP(C2666,[2]!LTP,2,FALSE),0)</f>
        <v>167</v>
      </c>
      <c r="AA2666" s="7">
        <f t="shared" si="41"/>
        <v>8.7894736842105257</v>
      </c>
    </row>
    <row r="2667" spans="1:27" x14ac:dyDescent="0.45">
      <c r="A2667" t="s">
        <v>55</v>
      </c>
      <c r="B2667" t="s">
        <v>60</v>
      </c>
      <c r="C2667" t="s">
        <v>34</v>
      </c>
      <c r="D2667">
        <v>182.5</v>
      </c>
      <c r="E2667" s="10">
        <v>11551345</v>
      </c>
      <c r="F2667" s="10">
        <v>5509005</v>
      </c>
      <c r="G2667" s="10">
        <v>137147381</v>
      </c>
      <c r="H2667" s="10">
        <v>128001269</v>
      </c>
      <c r="I2667" s="10">
        <v>4088396</v>
      </c>
      <c r="J2667" s="10">
        <v>5624028</v>
      </c>
      <c r="K2667" s="10">
        <v>2803185</v>
      </c>
      <c r="L2667" s="10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 s="8">
        <v>0.18</v>
      </c>
      <c r="W2667" s="10">
        <v>1255201</v>
      </c>
      <c r="X2667">
        <v>11</v>
      </c>
      <c r="Y2667" s="4" t="str">
        <f>VLOOKUP(C2667,[1]Sheet1!$B:$D,3,FALSE)</f>
        <v>Commercial Banks</v>
      </c>
      <c r="Z2667">
        <f>IFERROR(VLOOKUP(C2667,[2]!LTP,2,FALSE),0)</f>
        <v>188</v>
      </c>
      <c r="AA2667" s="7">
        <f t="shared" si="41"/>
        <v>13.428571428571429</v>
      </c>
    </row>
    <row r="2668" spans="1:27" x14ac:dyDescent="0.45">
      <c r="A2668" t="s">
        <v>55</v>
      </c>
      <c r="B2668" t="s">
        <v>60</v>
      </c>
      <c r="C2668" t="s">
        <v>35</v>
      </c>
      <c r="D2668">
        <v>224</v>
      </c>
      <c r="E2668" s="10">
        <v>10257156</v>
      </c>
      <c r="F2668" s="10">
        <v>4683937</v>
      </c>
      <c r="G2668" s="10">
        <v>145026050</v>
      </c>
      <c r="H2668" s="10">
        <v>128562255</v>
      </c>
      <c r="I2668" s="10">
        <v>5076999</v>
      </c>
      <c r="J2668" s="10">
        <v>6568087</v>
      </c>
      <c r="K2668" s="10">
        <v>3372014</v>
      </c>
      <c r="L2668" s="10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 s="8">
        <v>0.17</v>
      </c>
      <c r="W2668" s="10">
        <v>1328406</v>
      </c>
      <c r="X2668">
        <v>13</v>
      </c>
      <c r="Y2668" s="4" t="str">
        <f>VLOOKUP(C2668,[1]Sheet1!$B:$D,3,FALSE)</f>
        <v>Commercial Banks</v>
      </c>
      <c r="Z2668">
        <f>IFERROR(VLOOKUP(C2668,[2]!LTP,2,FALSE),0)</f>
        <v>222.9</v>
      </c>
      <c r="AA2668" s="7">
        <f t="shared" si="41"/>
        <v>10.614285714285714</v>
      </c>
    </row>
    <row r="2669" spans="1:27" x14ac:dyDescent="0.45">
      <c r="A2669" t="s">
        <v>55</v>
      </c>
      <c r="B2669" t="s">
        <v>60</v>
      </c>
      <c r="C2669" t="s">
        <v>36</v>
      </c>
      <c r="D2669">
        <v>219</v>
      </c>
      <c r="E2669" s="10">
        <v>16120461</v>
      </c>
      <c r="F2669" s="10">
        <v>6853907</v>
      </c>
      <c r="G2669" s="10">
        <v>153482277</v>
      </c>
      <c r="H2669" s="10">
        <v>147781346</v>
      </c>
      <c r="I2669" s="10">
        <v>5911329</v>
      </c>
      <c r="J2669" s="10">
        <v>6902424</v>
      </c>
      <c r="K2669" s="10">
        <v>3648221</v>
      </c>
      <c r="L2669" s="10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 s="8">
        <v>0.08</v>
      </c>
      <c r="W2669" s="10">
        <v>1636042</v>
      </c>
      <c r="X2669">
        <v>10</v>
      </c>
      <c r="Y2669" s="4" t="str">
        <f>VLOOKUP(C2669,[1]Sheet1!$B:$D,3,FALSE)</f>
        <v>Delist</v>
      </c>
      <c r="Z2669">
        <f>IFERROR(VLOOKUP(C2669,[2]!LTP,2,FALSE),0)</f>
        <v>0</v>
      </c>
      <c r="AA2669" s="7">
        <f t="shared" si="41"/>
        <v>0</v>
      </c>
    </row>
    <row r="2670" spans="1:27" x14ac:dyDescent="0.45">
      <c r="A2670" t="s">
        <v>55</v>
      </c>
      <c r="B2670" t="s">
        <v>60</v>
      </c>
      <c r="C2670" t="s">
        <v>37</v>
      </c>
      <c r="D2670">
        <v>613</v>
      </c>
      <c r="E2670" s="10">
        <v>22832909</v>
      </c>
      <c r="F2670" s="10">
        <v>29750784</v>
      </c>
      <c r="G2670" s="10">
        <v>326222310</v>
      </c>
      <c r="H2670" s="10">
        <v>301073089</v>
      </c>
      <c r="I2670" s="10">
        <v>9431980</v>
      </c>
      <c r="J2670" s="10">
        <v>11935418</v>
      </c>
      <c r="K2670" s="10">
        <v>7799920</v>
      </c>
      <c r="L2670" s="1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 s="8">
        <v>-0.45</v>
      </c>
      <c r="W2670" s="10">
        <v>9120100</v>
      </c>
      <c r="X2670">
        <v>40</v>
      </c>
      <c r="Y2670" s="4" t="str">
        <f>VLOOKUP(C2670,[1]Sheet1!$B:$D,3,FALSE)</f>
        <v>Commercial Banks</v>
      </c>
      <c r="Z2670">
        <f>IFERROR(VLOOKUP(C2670,[2]!LTP,2,FALSE),0)</f>
        <v>599.5</v>
      </c>
      <c r="AA2670" s="7">
        <f t="shared" si="41"/>
        <v>27.25</v>
      </c>
    </row>
    <row r="2671" spans="1:27" x14ac:dyDescent="0.45">
      <c r="A2671" t="s">
        <v>55</v>
      </c>
      <c r="B2671" t="s">
        <v>60</v>
      </c>
      <c r="C2671" t="s">
        <v>39</v>
      </c>
      <c r="D2671">
        <v>265</v>
      </c>
      <c r="E2671" s="10">
        <v>14405905</v>
      </c>
      <c r="F2671" s="10">
        <v>21380555</v>
      </c>
      <c r="G2671" s="10">
        <v>196063952</v>
      </c>
      <c r="H2671" s="10">
        <v>171797578</v>
      </c>
      <c r="I2671" s="10">
        <v>6884761</v>
      </c>
      <c r="J2671" s="10">
        <v>8281578</v>
      </c>
      <c r="K2671" s="10">
        <v>4589778</v>
      </c>
      <c r="L2671" s="10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 s="8">
        <v>0.34</v>
      </c>
      <c r="W2671" s="10">
        <v>1546685</v>
      </c>
      <c r="X2671">
        <v>11</v>
      </c>
      <c r="Y2671" s="4" t="str">
        <f>VLOOKUP(C2671,[1]Sheet1!$B:$D,3,FALSE)</f>
        <v>Commercial Banks</v>
      </c>
      <c r="Z2671">
        <f>IFERROR(VLOOKUP(C2671,[2]!LTP,2,FALSE),0)</f>
        <v>255</v>
      </c>
      <c r="AA2671" s="7">
        <f t="shared" si="41"/>
        <v>11.086956521739131</v>
      </c>
    </row>
    <row r="2672" spans="1:27" x14ac:dyDescent="0.45">
      <c r="A2672" t="s">
        <v>55</v>
      </c>
      <c r="B2672" t="s">
        <v>60</v>
      </c>
      <c r="C2672" t="s">
        <v>40</v>
      </c>
      <c r="D2672">
        <v>189</v>
      </c>
      <c r="E2672" s="10">
        <v>11139678</v>
      </c>
      <c r="F2672" s="10">
        <v>5323910</v>
      </c>
      <c r="G2672" s="10">
        <v>134576015</v>
      </c>
      <c r="H2672" s="10">
        <v>121190450</v>
      </c>
      <c r="I2672" s="10">
        <v>4155652</v>
      </c>
      <c r="J2672" s="10">
        <v>5581613</v>
      </c>
      <c r="K2672" s="10">
        <v>3103805</v>
      </c>
      <c r="L2672" s="10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 s="8">
        <v>0.3</v>
      </c>
      <c r="W2672" s="10">
        <v>1474287</v>
      </c>
      <c r="X2672">
        <v>13</v>
      </c>
      <c r="Y2672" s="4" t="str">
        <f>VLOOKUP(C2672,[1]Sheet1!$B:$D,3,FALSE)</f>
        <v>Delist</v>
      </c>
      <c r="Z2672">
        <f>IFERROR(VLOOKUP(C2672,[2]!LTP,2,FALSE),0)</f>
        <v>0</v>
      </c>
      <c r="AA2672" s="7">
        <f t="shared" si="41"/>
        <v>0</v>
      </c>
    </row>
    <row r="2673" spans="1:27" x14ac:dyDescent="0.45">
      <c r="A2673" t="s">
        <v>55</v>
      </c>
      <c r="B2673" t="s">
        <v>60</v>
      </c>
      <c r="C2673" t="s">
        <v>41</v>
      </c>
      <c r="D2673">
        <v>251</v>
      </c>
      <c r="E2673" s="10">
        <v>18307541</v>
      </c>
      <c r="F2673" s="10">
        <v>15966387</v>
      </c>
      <c r="G2673" s="10">
        <v>184791072</v>
      </c>
      <c r="H2673" s="10">
        <v>157469744</v>
      </c>
      <c r="I2673" s="10">
        <v>5949068</v>
      </c>
      <c r="J2673" s="10">
        <v>8250505</v>
      </c>
      <c r="K2673" s="10">
        <v>5106881</v>
      </c>
      <c r="L2673" s="10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 s="8">
        <v>0.22</v>
      </c>
      <c r="W2673" s="10">
        <v>2038376</v>
      </c>
      <c r="X2673">
        <v>11</v>
      </c>
      <c r="Y2673" s="4" t="str">
        <f>VLOOKUP(C2673,[1]Sheet1!$B:$D,3,FALSE)</f>
        <v>Delist</v>
      </c>
      <c r="Z2673">
        <f>IFERROR(VLOOKUP(C2673,[2]!LTP,2,FALSE),0)</f>
        <v>0</v>
      </c>
      <c r="AA2673" s="7">
        <f t="shared" si="41"/>
        <v>0</v>
      </c>
    </row>
    <row r="2674" spans="1:27" x14ac:dyDescent="0.45">
      <c r="A2674" t="s">
        <v>55</v>
      </c>
      <c r="B2674" t="s">
        <v>60</v>
      </c>
      <c r="C2674" t="s">
        <v>42</v>
      </c>
      <c r="D2674">
        <v>738</v>
      </c>
      <c r="E2674" s="10">
        <v>11564005</v>
      </c>
      <c r="F2674" s="10">
        <v>13589637</v>
      </c>
      <c r="G2674" s="10">
        <v>289903960</v>
      </c>
      <c r="H2674" s="10">
        <v>252443498</v>
      </c>
      <c r="I2674" s="10">
        <v>11772188</v>
      </c>
      <c r="J2674" s="10">
        <v>14297057</v>
      </c>
      <c r="K2674" s="10">
        <v>7280188</v>
      </c>
      <c r="L2674" s="10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 s="8">
        <v>-0.41</v>
      </c>
      <c r="W2674" s="10">
        <v>2246439</v>
      </c>
      <c r="X2674">
        <v>19</v>
      </c>
      <c r="Y2674" s="4" t="str">
        <f>VLOOKUP(C2674,[1]Sheet1!$B:$D,3,FALSE)</f>
        <v>Commercial Banks</v>
      </c>
      <c r="Z2674">
        <f>IFERROR(VLOOKUP(C2674,[2]!LTP,2,FALSE),0)</f>
        <v>714</v>
      </c>
      <c r="AA2674" s="7">
        <f t="shared" si="41"/>
        <v>18.307692307692307</v>
      </c>
    </row>
    <row r="2675" spans="1:27" x14ac:dyDescent="0.45">
      <c r="A2675" t="s">
        <v>55</v>
      </c>
      <c r="B2675" t="s">
        <v>60</v>
      </c>
      <c r="C2675" t="s">
        <v>43</v>
      </c>
      <c r="D2675">
        <v>222</v>
      </c>
      <c r="E2675" s="10">
        <v>18366706</v>
      </c>
      <c r="F2675" s="10">
        <v>8840975</v>
      </c>
      <c r="G2675" s="10">
        <v>184829048</v>
      </c>
      <c r="H2675" s="10">
        <v>175788057</v>
      </c>
      <c r="I2675" s="10">
        <v>6552250</v>
      </c>
      <c r="J2675" s="10">
        <v>8705001</v>
      </c>
      <c r="K2675" s="10">
        <v>4728624</v>
      </c>
      <c r="L2675" s="10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 s="8">
        <v>0.17</v>
      </c>
      <c r="W2675" s="10">
        <v>2392410</v>
      </c>
      <c r="X2675">
        <v>13</v>
      </c>
      <c r="Y2675" s="4" t="str">
        <f>VLOOKUP(C2675,[1]Sheet1!$B:$D,3,FALSE)</f>
        <v>Commercial Banks</v>
      </c>
      <c r="Z2675">
        <f>IFERROR(VLOOKUP(C2675,[2]!LTP,2,FALSE),0)</f>
        <v>234</v>
      </c>
      <c r="AA2675" s="7">
        <f t="shared" si="41"/>
        <v>11.7</v>
      </c>
    </row>
    <row r="2676" spans="1:27" x14ac:dyDescent="0.45">
      <c r="A2676" t="s">
        <v>55</v>
      </c>
      <c r="B2676" t="s">
        <v>60</v>
      </c>
      <c r="C2676" t="s">
        <v>44</v>
      </c>
      <c r="D2676">
        <v>202.6</v>
      </c>
      <c r="E2676" s="10">
        <v>18656323</v>
      </c>
      <c r="F2676" s="10">
        <v>8897703</v>
      </c>
      <c r="G2676" s="10">
        <v>160203351</v>
      </c>
      <c r="H2676" s="10">
        <v>148166955</v>
      </c>
      <c r="I2676" s="10">
        <v>6479437</v>
      </c>
      <c r="J2676" s="10">
        <v>7958437</v>
      </c>
      <c r="K2676" s="10">
        <v>5425240</v>
      </c>
      <c r="L2676" s="10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 s="8">
        <v>0.26</v>
      </c>
      <c r="W2676" s="10">
        <v>2390747</v>
      </c>
      <c r="X2676">
        <v>13</v>
      </c>
      <c r="Y2676" s="4" t="str">
        <f>VLOOKUP(C2676,[1]Sheet1!$B:$D,3,FALSE)</f>
        <v>Commercial Banks</v>
      </c>
      <c r="Z2676">
        <f>IFERROR(VLOOKUP(C2676,[2]!LTP,2,FALSE),0)</f>
        <v>195.9</v>
      </c>
      <c r="AA2676" s="7">
        <f t="shared" si="41"/>
        <v>9.7949999999999999</v>
      </c>
    </row>
    <row r="2677" spans="1:27" x14ac:dyDescent="0.45">
      <c r="A2677" t="s">
        <v>55</v>
      </c>
      <c r="B2677" t="s">
        <v>60</v>
      </c>
      <c r="C2677" t="s">
        <v>45</v>
      </c>
      <c r="D2677">
        <v>243.5</v>
      </c>
      <c r="E2677" s="10">
        <v>11327377</v>
      </c>
      <c r="F2677" s="10">
        <v>5778096</v>
      </c>
      <c r="G2677" s="10">
        <v>157518535</v>
      </c>
      <c r="H2677" s="10">
        <v>137161371</v>
      </c>
      <c r="I2677" s="10">
        <v>4767196</v>
      </c>
      <c r="J2677" s="10">
        <v>6141308</v>
      </c>
      <c r="K2677" s="10">
        <v>3517111</v>
      </c>
      <c r="L2677" s="10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 s="8">
        <v>0.08</v>
      </c>
      <c r="W2677" s="10">
        <v>1469986</v>
      </c>
      <c r="X2677">
        <v>13</v>
      </c>
      <c r="Y2677" s="4" t="str">
        <f>VLOOKUP(C2677,[1]Sheet1!$B:$D,3,FALSE)</f>
        <v>Commercial Banks</v>
      </c>
      <c r="Z2677">
        <f>IFERROR(VLOOKUP(C2677,[2]!LTP,2,FALSE),0)</f>
        <v>243</v>
      </c>
      <c r="AA2677" s="7">
        <f t="shared" si="41"/>
        <v>12.15</v>
      </c>
    </row>
    <row r="2678" spans="1:27" x14ac:dyDescent="0.45">
      <c r="A2678" t="s">
        <v>55</v>
      </c>
      <c r="B2678" t="s">
        <v>60</v>
      </c>
      <c r="C2678" t="s">
        <v>46</v>
      </c>
      <c r="D2678">
        <v>322</v>
      </c>
      <c r="E2678" s="10">
        <v>9825853</v>
      </c>
      <c r="F2678" s="10">
        <v>7285725</v>
      </c>
      <c r="G2678" s="10">
        <v>119710205</v>
      </c>
      <c r="H2678" s="10">
        <v>105272527</v>
      </c>
      <c r="I2678" s="10">
        <v>4407723</v>
      </c>
      <c r="J2678" s="10">
        <v>5908336</v>
      </c>
      <c r="K2678" s="10">
        <v>3047560</v>
      </c>
      <c r="L2678" s="10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 s="8">
        <v>-0.21</v>
      </c>
      <c r="W2678" s="10">
        <v>1448805</v>
      </c>
      <c r="X2678">
        <v>15</v>
      </c>
      <c r="Y2678" s="4" t="str">
        <f>VLOOKUP(C2678,[1]Sheet1!$B:$D,3,FALSE)</f>
        <v>Commercial Banks</v>
      </c>
      <c r="Z2678">
        <f>IFERROR(VLOOKUP(C2678,[2]!LTP,2,FALSE),0)</f>
        <v>333</v>
      </c>
      <c r="AA2678" s="7">
        <f t="shared" si="41"/>
        <v>19.588235294117649</v>
      </c>
    </row>
    <row r="2679" spans="1:27" x14ac:dyDescent="0.45">
      <c r="A2679" t="s">
        <v>55</v>
      </c>
      <c r="B2679" t="s">
        <v>60</v>
      </c>
      <c r="C2679" t="s">
        <v>47</v>
      </c>
      <c r="D2679">
        <v>255</v>
      </c>
      <c r="E2679" s="10">
        <v>12524427</v>
      </c>
      <c r="F2679" s="10">
        <v>9391047</v>
      </c>
      <c r="G2679" s="10">
        <v>191550644</v>
      </c>
      <c r="H2679" s="10">
        <v>178754323</v>
      </c>
      <c r="I2679" s="10">
        <v>7038123</v>
      </c>
      <c r="J2679" s="10">
        <v>9228597</v>
      </c>
      <c r="K2679" s="10">
        <v>5161950</v>
      </c>
      <c r="L2679" s="10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 s="8">
        <v>0.25</v>
      </c>
      <c r="W2679" s="10">
        <v>2106811</v>
      </c>
      <c r="X2679">
        <v>17</v>
      </c>
      <c r="Y2679" s="4" t="str">
        <f>VLOOKUP(C2679,[1]Sheet1!$B:$D,3,FALSE)</f>
        <v>Commercial Banks</v>
      </c>
      <c r="Z2679">
        <f>IFERROR(VLOOKUP(C2679,[2]!LTP,2,FALSE),0)</f>
        <v>245</v>
      </c>
      <c r="AA2679" s="7">
        <f t="shared" si="41"/>
        <v>9.4230769230769234</v>
      </c>
    </row>
    <row r="2680" spans="1:27" x14ac:dyDescent="0.45">
      <c r="A2680" t="s">
        <v>55</v>
      </c>
      <c r="B2680" t="s">
        <v>60</v>
      </c>
      <c r="C2680" t="s">
        <v>48</v>
      </c>
      <c r="D2680">
        <v>518.9</v>
      </c>
      <c r="E2680" s="10">
        <v>9429454</v>
      </c>
      <c r="F2680" s="10">
        <v>8674941</v>
      </c>
      <c r="G2680" s="10">
        <v>93721916</v>
      </c>
      <c r="H2680" s="10">
        <v>79173991</v>
      </c>
      <c r="I2680" s="10">
        <v>3757379</v>
      </c>
      <c r="J2680" s="10">
        <v>5350438</v>
      </c>
      <c r="K2680" s="10">
        <v>3385445</v>
      </c>
      <c r="L2680" s="1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 s="8">
        <v>-0.38</v>
      </c>
      <c r="W2680" s="10">
        <v>1593640</v>
      </c>
      <c r="X2680">
        <v>17</v>
      </c>
      <c r="Y2680" s="4" t="str">
        <f>VLOOKUP(C2680,[1]Sheet1!$B:$D,3,FALSE)</f>
        <v>Commercial Banks</v>
      </c>
      <c r="Z2680">
        <f>IFERROR(VLOOKUP(C2680,[2]!LTP,2,FALSE),0)</f>
        <v>528.79999999999995</v>
      </c>
      <c r="AA2680" s="7">
        <f t="shared" si="41"/>
        <v>22.033333333333331</v>
      </c>
    </row>
    <row r="2681" spans="1:27" x14ac:dyDescent="0.45">
      <c r="A2681" t="s">
        <v>55</v>
      </c>
      <c r="B2681" t="s">
        <v>60</v>
      </c>
      <c r="C2681" t="s">
        <v>49</v>
      </c>
      <c r="D2681">
        <v>182.9</v>
      </c>
      <c r="E2681" s="10">
        <v>10118893</v>
      </c>
      <c r="F2681" s="10">
        <v>6606450</v>
      </c>
      <c r="G2681" s="10">
        <v>131606257</v>
      </c>
      <c r="H2681" s="10">
        <v>120149289</v>
      </c>
      <c r="I2681" s="10">
        <v>4580202</v>
      </c>
      <c r="J2681" s="10">
        <v>5987740</v>
      </c>
      <c r="K2681" s="10">
        <v>3218037</v>
      </c>
      <c r="L2681" s="10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 s="8">
        <v>0.54</v>
      </c>
      <c r="W2681" s="10">
        <v>256116</v>
      </c>
      <c r="X2681">
        <v>3</v>
      </c>
      <c r="Y2681" s="4" t="str">
        <f>VLOOKUP(C2681,[1]Sheet1!$B:$D,3,FALSE)</f>
        <v>Commercial Banks</v>
      </c>
      <c r="Z2681">
        <f>IFERROR(VLOOKUP(C2681,[2]!LTP,2,FALSE),0)</f>
        <v>181.7</v>
      </c>
      <c r="AA2681" s="7">
        <f t="shared" si="41"/>
        <v>8.6523809523809518</v>
      </c>
    </row>
    <row r="2682" spans="1:27" x14ac:dyDescent="0.45">
      <c r="A2682" t="s">
        <v>55</v>
      </c>
      <c r="B2682" t="s">
        <v>60</v>
      </c>
      <c r="C2682" t="s">
        <v>50</v>
      </c>
      <c r="D2682">
        <v>199.5</v>
      </c>
      <c r="E2682" s="10">
        <v>9553909</v>
      </c>
      <c r="F2682" s="10">
        <v>2640498</v>
      </c>
      <c r="G2682" s="10">
        <v>98959807</v>
      </c>
      <c r="H2682" s="10">
        <v>88855001</v>
      </c>
      <c r="I2682" s="10">
        <v>3201630</v>
      </c>
      <c r="J2682" s="10">
        <v>3873952</v>
      </c>
      <c r="K2682" s="10">
        <v>1817310</v>
      </c>
      <c r="L2682" s="10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 s="8">
        <v>0.01</v>
      </c>
      <c r="W2682" s="10">
        <v>911854</v>
      </c>
      <c r="X2682">
        <v>10</v>
      </c>
      <c r="Y2682" s="4" t="str">
        <f>VLOOKUP(C2682,[1]Sheet1!$B:$D,3,FALSE)</f>
        <v>Delist</v>
      </c>
      <c r="Z2682">
        <f>IFERROR(VLOOKUP(C2682,[2]!LTP,2,FALSE),0)</f>
        <v>0</v>
      </c>
      <c r="AA2682" s="7">
        <f t="shared" si="41"/>
        <v>0</v>
      </c>
    </row>
    <row r="2683" spans="1:27" x14ac:dyDescent="0.45">
      <c r="A2683" t="s">
        <v>55</v>
      </c>
      <c r="B2683" t="s">
        <v>60</v>
      </c>
      <c r="C2683" t="s">
        <v>51</v>
      </c>
      <c r="D2683">
        <v>179</v>
      </c>
      <c r="E2683" s="10">
        <v>12708704</v>
      </c>
      <c r="F2683" s="10">
        <v>7137115</v>
      </c>
      <c r="G2683" s="10">
        <v>178652171</v>
      </c>
      <c r="H2683" s="10">
        <v>145961916</v>
      </c>
      <c r="I2683" s="10">
        <v>6180289</v>
      </c>
      <c r="J2683" s="10">
        <v>7946925</v>
      </c>
      <c r="K2683" s="10">
        <v>3458343</v>
      </c>
      <c r="L2683" s="10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 s="8">
        <v>0.5</v>
      </c>
      <c r="W2683" s="10">
        <v>1413332</v>
      </c>
      <c r="X2683">
        <v>11</v>
      </c>
      <c r="Y2683" s="4" t="str">
        <f>VLOOKUP(C2683,[1]Sheet1!$B:$D,3,FALSE)</f>
        <v>Commercial Banks</v>
      </c>
      <c r="Z2683">
        <f>IFERROR(VLOOKUP(C2683,[2]!LTP,2,FALSE),0)</f>
        <v>166.1</v>
      </c>
      <c r="AA2683" s="7">
        <f t="shared" si="41"/>
        <v>8.3049999999999997</v>
      </c>
    </row>
    <row r="2684" spans="1:27" x14ac:dyDescent="0.45">
      <c r="A2684" t="s">
        <v>55</v>
      </c>
      <c r="B2684" t="s">
        <v>60</v>
      </c>
      <c r="C2684" t="s">
        <v>52</v>
      </c>
      <c r="D2684">
        <v>207.3</v>
      </c>
      <c r="E2684" s="10">
        <v>10623994</v>
      </c>
      <c r="F2684" s="10">
        <v>7198005</v>
      </c>
      <c r="G2684" s="10">
        <v>109443441</v>
      </c>
      <c r="H2684" s="10">
        <v>102511150</v>
      </c>
      <c r="I2684" s="10">
        <v>4037105</v>
      </c>
      <c r="J2684" s="10">
        <v>4843328</v>
      </c>
      <c r="K2684" s="10">
        <v>2681063</v>
      </c>
      <c r="L2684" s="10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 s="8">
        <v>0.22</v>
      </c>
      <c r="W2684" s="10">
        <v>1300943</v>
      </c>
      <c r="X2684">
        <v>12</v>
      </c>
      <c r="Y2684" s="4" t="str">
        <f>VLOOKUP(C2684,[1]Sheet1!$B:$D,3,FALSE)</f>
        <v>Delist</v>
      </c>
      <c r="Z2684">
        <f>IFERROR(VLOOKUP(C2684,[2]!LTP,2,FALSE),0)</f>
        <v>0</v>
      </c>
      <c r="AA2684" s="7">
        <f t="shared" si="41"/>
        <v>0</v>
      </c>
    </row>
    <row r="2685" spans="1:27" x14ac:dyDescent="0.45">
      <c r="A2685" t="s">
        <v>24</v>
      </c>
      <c r="B2685" t="s">
        <v>181</v>
      </c>
      <c r="C2685" t="s">
        <v>26</v>
      </c>
      <c r="D2685">
        <v>258</v>
      </c>
      <c r="E2685" s="10">
        <v>13187916</v>
      </c>
      <c r="F2685" s="10">
        <v>15489358</v>
      </c>
      <c r="G2685" s="10">
        <v>164408444</v>
      </c>
      <c r="H2685" s="10">
        <v>175979970</v>
      </c>
      <c r="I2685" s="10">
        <v>1839948</v>
      </c>
      <c r="J2685" s="10">
        <v>2205875</v>
      </c>
      <c r="K2685" s="10">
        <v>1031448</v>
      </c>
      <c r="L2685" s="10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 s="8">
        <v>0</v>
      </c>
      <c r="W2685" s="10">
        <v>2028000</v>
      </c>
      <c r="X2685">
        <v>15</v>
      </c>
      <c r="Y2685" s="4" t="str">
        <f>VLOOKUP(C2685,[1]Sheet1!$B:$D,3,FALSE)</f>
        <v>Commercial Banks</v>
      </c>
      <c r="Z2685">
        <f>IFERROR(VLOOKUP(C2685,[2]!LTP,2,FALSE),0)</f>
        <v>234.9</v>
      </c>
      <c r="AA2685" s="7">
        <f t="shared" si="41"/>
        <v>-78.3</v>
      </c>
    </row>
    <row r="2686" spans="1:27" x14ac:dyDescent="0.45">
      <c r="A2686" t="s">
        <v>24</v>
      </c>
      <c r="B2686" t="s">
        <v>181</v>
      </c>
      <c r="C2686" t="s">
        <v>27</v>
      </c>
      <c r="D2686">
        <v>214</v>
      </c>
      <c r="E2686" s="10">
        <v>9075844</v>
      </c>
      <c r="F2686" s="10">
        <v>3353711</v>
      </c>
      <c r="G2686" s="10">
        <v>92597577</v>
      </c>
      <c r="H2686" s="10">
        <v>83770082</v>
      </c>
      <c r="I2686" s="10">
        <v>1152928</v>
      </c>
      <c r="J2686" s="10">
        <v>1301934</v>
      </c>
      <c r="K2686" s="10">
        <v>725166</v>
      </c>
      <c r="L2686" s="10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 s="8">
        <v>0.11</v>
      </c>
      <c r="W2686" s="10">
        <v>-202513</v>
      </c>
      <c r="X2686">
        <v>-2</v>
      </c>
      <c r="Y2686" s="4" t="str">
        <f>VLOOKUP(C2686,[1]Sheet1!$B:$D,3,FALSE)</f>
        <v>Delist</v>
      </c>
      <c r="Z2686">
        <f>IFERROR(VLOOKUP(C2686,[2]!LTP,2,FALSE),0)</f>
        <v>0</v>
      </c>
      <c r="AA2686" s="7">
        <f t="shared" si="41"/>
        <v>0</v>
      </c>
    </row>
    <row r="2687" spans="1:27" x14ac:dyDescent="0.45">
      <c r="A2687" t="s">
        <v>24</v>
      </c>
      <c r="B2687" t="s">
        <v>181</v>
      </c>
      <c r="C2687" t="s">
        <v>28</v>
      </c>
      <c r="D2687">
        <v>180</v>
      </c>
      <c r="E2687" s="10">
        <v>14200974</v>
      </c>
      <c r="F2687" s="10">
        <v>6644616</v>
      </c>
      <c r="G2687" s="10">
        <v>154719709</v>
      </c>
      <c r="H2687" s="10">
        <v>135599542</v>
      </c>
      <c r="I2687" s="10">
        <v>1455520</v>
      </c>
      <c r="J2687" s="10">
        <v>1684965</v>
      </c>
      <c r="K2687" s="10">
        <v>899966</v>
      </c>
      <c r="L2687" s="10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 s="8">
        <v>0.2</v>
      </c>
      <c r="W2687" s="10">
        <v>-86678</v>
      </c>
      <c r="X2687">
        <v>-1</v>
      </c>
      <c r="Y2687" s="4" t="str">
        <f>VLOOKUP(C2687,[1]Sheet1!$B:$D,3,FALSE)</f>
        <v>Commercial Banks</v>
      </c>
      <c r="Z2687">
        <f>IFERROR(VLOOKUP(C2687,[2]!LTP,2,FALSE),0)</f>
        <v>171</v>
      </c>
      <c r="AA2687" s="7">
        <f t="shared" si="41"/>
        <v>12.214285714285714</v>
      </c>
    </row>
    <row r="2688" spans="1:27" x14ac:dyDescent="0.45">
      <c r="A2688" t="s">
        <v>24</v>
      </c>
      <c r="B2688" t="s">
        <v>181</v>
      </c>
      <c r="C2688" t="s">
        <v>29</v>
      </c>
      <c r="D2688">
        <v>506</v>
      </c>
      <c r="E2688" s="10">
        <v>10698094</v>
      </c>
      <c r="F2688" s="10">
        <v>13947309</v>
      </c>
      <c r="G2688" s="10">
        <v>173844552</v>
      </c>
      <c r="H2688" s="10">
        <v>147981390</v>
      </c>
      <c r="I2688" s="10">
        <v>1885454</v>
      </c>
      <c r="J2688" s="10">
        <v>2195436</v>
      </c>
      <c r="K2688" s="10">
        <v>1354617</v>
      </c>
      <c r="L2688" s="10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 s="8">
        <v>-0.19</v>
      </c>
      <c r="W2688" s="10">
        <v>846735</v>
      </c>
      <c r="X2688">
        <v>8</v>
      </c>
      <c r="Y2688" s="4" t="str">
        <f>VLOOKUP(C2688,[1]Sheet1!$B:$D,3,FALSE)</f>
        <v>Commercial Banks</v>
      </c>
      <c r="Z2688">
        <f>IFERROR(VLOOKUP(C2688,[2]!LTP,2,FALSE),0)</f>
        <v>538</v>
      </c>
      <c r="AA2688" s="7">
        <f t="shared" si="41"/>
        <v>16.8125</v>
      </c>
    </row>
    <row r="2689" spans="1:27" x14ac:dyDescent="0.45">
      <c r="A2689" t="s">
        <v>24</v>
      </c>
      <c r="B2689" t="s">
        <v>181</v>
      </c>
      <c r="C2689" t="s">
        <v>30</v>
      </c>
      <c r="D2689">
        <v>188.1</v>
      </c>
      <c r="E2689" s="10">
        <v>24509626</v>
      </c>
      <c r="F2689" s="10">
        <v>15053258</v>
      </c>
      <c r="G2689" s="10">
        <v>279869723</v>
      </c>
      <c r="H2689" s="10">
        <v>261568656</v>
      </c>
      <c r="I2689" s="10">
        <v>3202704</v>
      </c>
      <c r="J2689" s="10">
        <v>3874640</v>
      </c>
      <c r="K2689" s="10">
        <v>2418775</v>
      </c>
      <c r="L2689" s="10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 s="8">
        <v>0.41</v>
      </c>
      <c r="W2689" s="10">
        <v>219801</v>
      </c>
      <c r="X2689">
        <v>1</v>
      </c>
      <c r="Y2689" s="4" t="str">
        <f>VLOOKUP(C2689,[1]Sheet1!$B:$D,3,FALSE)</f>
        <v>Commercial Banks</v>
      </c>
      <c r="Z2689">
        <f>IFERROR(VLOOKUP(C2689,[2]!LTP,2,FALSE),0)</f>
        <v>183.5</v>
      </c>
      <c r="AA2689" s="7">
        <f t="shared" si="41"/>
        <v>9.6578947368421044</v>
      </c>
    </row>
    <row r="2690" spans="1:27" x14ac:dyDescent="0.45">
      <c r="A2690" t="s">
        <v>24</v>
      </c>
      <c r="B2690" t="s">
        <v>181</v>
      </c>
      <c r="C2690" t="s">
        <v>31</v>
      </c>
      <c r="D2690">
        <v>239</v>
      </c>
      <c r="E2690" s="10">
        <v>14006224</v>
      </c>
      <c r="F2690" s="10">
        <v>9754999</v>
      </c>
      <c r="G2690" s="10">
        <v>170602792</v>
      </c>
      <c r="H2690" s="10">
        <v>152558725</v>
      </c>
      <c r="I2690" s="10">
        <v>1807036</v>
      </c>
      <c r="J2690" s="10">
        <v>2166209</v>
      </c>
      <c r="K2690" s="10">
        <v>1448338</v>
      </c>
      <c r="L2690" s="1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 s="8">
        <v>0.01</v>
      </c>
      <c r="W2690" s="10">
        <v>-317952</v>
      </c>
      <c r="X2690">
        <v>-2</v>
      </c>
      <c r="Y2690" s="4" t="str">
        <f>VLOOKUP(C2690,[1]Sheet1!$B:$D,3,FALSE)</f>
        <v>Commercial Banks</v>
      </c>
      <c r="Z2690">
        <f>IFERROR(VLOOKUP(C2690,[2]!LTP,2,FALSE),0)</f>
        <v>221.9</v>
      </c>
      <c r="AA2690" s="7">
        <f t="shared" ref="AA2690:AA2753" si="42">IFERROR(Z2690/M2690,0)</f>
        <v>14.793333333333333</v>
      </c>
    </row>
    <row r="2691" spans="1:27" x14ac:dyDescent="0.45">
      <c r="A2691" t="s">
        <v>24</v>
      </c>
      <c r="B2691" t="s">
        <v>181</v>
      </c>
      <c r="C2691" t="s">
        <v>33</v>
      </c>
      <c r="D2691">
        <v>178.9</v>
      </c>
      <c r="E2691" s="10">
        <v>14711183</v>
      </c>
      <c r="F2691" s="10">
        <v>7262121</v>
      </c>
      <c r="G2691" s="10">
        <v>173976523</v>
      </c>
      <c r="H2691" s="10">
        <v>155820724</v>
      </c>
      <c r="I2691" s="10">
        <v>1972261</v>
      </c>
      <c r="J2691" s="10">
        <v>2382240</v>
      </c>
      <c r="K2691" s="10">
        <v>1360678</v>
      </c>
      <c r="L2691" s="10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 s="8">
        <v>0.69</v>
      </c>
      <c r="W2691" s="10">
        <v>232156</v>
      </c>
      <c r="X2691">
        <v>2</v>
      </c>
      <c r="Y2691" s="4" t="str">
        <f>VLOOKUP(C2691,[1]Sheet1!$B:$D,3,FALSE)</f>
        <v>Commercial Banks</v>
      </c>
      <c r="Z2691">
        <f>IFERROR(VLOOKUP(C2691,[2]!LTP,2,FALSE),0)</f>
        <v>167</v>
      </c>
      <c r="AA2691" s="7">
        <f t="shared" si="42"/>
        <v>6.1851851851851851</v>
      </c>
    </row>
    <row r="2692" spans="1:27" x14ac:dyDescent="0.45">
      <c r="A2692" t="s">
        <v>24</v>
      </c>
      <c r="B2692" t="s">
        <v>181</v>
      </c>
      <c r="C2692" t="s">
        <v>34</v>
      </c>
      <c r="D2692">
        <v>182.5</v>
      </c>
      <c r="E2692" s="10">
        <v>11551345</v>
      </c>
      <c r="F2692" s="10">
        <v>5860141</v>
      </c>
      <c r="G2692" s="10">
        <v>140124343</v>
      </c>
      <c r="H2692" s="10">
        <v>129613045</v>
      </c>
      <c r="I2692" s="10">
        <v>1512027</v>
      </c>
      <c r="J2692" s="10">
        <v>1825763</v>
      </c>
      <c r="K2692" s="10">
        <v>1150042</v>
      </c>
      <c r="L2692" s="10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 s="8">
        <v>0.33</v>
      </c>
      <c r="W2692" s="10">
        <v>52512</v>
      </c>
      <c r="X2692">
        <v>0</v>
      </c>
      <c r="Y2692" s="4" t="str">
        <f>VLOOKUP(C2692,[1]Sheet1!$B:$D,3,FALSE)</f>
        <v>Commercial Banks</v>
      </c>
      <c r="Z2692">
        <f>IFERROR(VLOOKUP(C2692,[2]!LTP,2,FALSE),0)</f>
        <v>188</v>
      </c>
      <c r="AA2692" s="7">
        <f t="shared" si="42"/>
        <v>11.058823529411764</v>
      </c>
    </row>
    <row r="2693" spans="1:27" x14ac:dyDescent="0.45">
      <c r="A2693" t="s">
        <v>24</v>
      </c>
      <c r="B2693" t="s">
        <v>181</v>
      </c>
      <c r="C2693" t="s">
        <v>35</v>
      </c>
      <c r="D2693">
        <v>224</v>
      </c>
      <c r="E2693" s="10">
        <v>10257156</v>
      </c>
      <c r="F2693" s="10">
        <v>5113492</v>
      </c>
      <c r="G2693" s="10">
        <v>144916994</v>
      </c>
      <c r="H2693" s="10">
        <v>133540888</v>
      </c>
      <c r="I2693" s="10">
        <v>1470351</v>
      </c>
      <c r="J2693" s="10">
        <v>1891913</v>
      </c>
      <c r="K2693" s="10">
        <v>937125</v>
      </c>
      <c r="L2693" s="10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 s="8">
        <v>0.09</v>
      </c>
      <c r="W2693" s="10">
        <v>216403</v>
      </c>
      <c r="X2693">
        <v>2</v>
      </c>
      <c r="Y2693" s="4" t="str">
        <f>VLOOKUP(C2693,[1]Sheet1!$B:$D,3,FALSE)</f>
        <v>Commercial Banks</v>
      </c>
      <c r="Z2693">
        <f>IFERROR(VLOOKUP(C2693,[2]!LTP,2,FALSE),0)</f>
        <v>222.9</v>
      </c>
      <c r="AA2693" s="7">
        <f t="shared" si="42"/>
        <v>12.383333333333333</v>
      </c>
    </row>
    <row r="2694" spans="1:27" x14ac:dyDescent="0.45">
      <c r="A2694" t="s">
        <v>24</v>
      </c>
      <c r="B2694" t="s">
        <v>181</v>
      </c>
      <c r="C2694" t="s">
        <v>36</v>
      </c>
      <c r="D2694">
        <v>219</v>
      </c>
      <c r="E2694" s="10">
        <v>16765280</v>
      </c>
      <c r="F2694" s="10">
        <v>5743644</v>
      </c>
      <c r="G2694" s="10">
        <v>155163054</v>
      </c>
      <c r="H2694" s="10">
        <v>149233109</v>
      </c>
      <c r="I2694" s="10">
        <v>1799548</v>
      </c>
      <c r="J2694" s="10">
        <v>2037556</v>
      </c>
      <c r="K2694" s="10">
        <v>1205861</v>
      </c>
      <c r="L2694" s="10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 s="8">
        <v>-0.13</v>
      </c>
      <c r="W2694" s="10">
        <v>159496</v>
      </c>
      <c r="X2694">
        <v>1</v>
      </c>
      <c r="Y2694" s="4" t="str">
        <f>VLOOKUP(C2694,[1]Sheet1!$B:$D,3,FALSE)</f>
        <v>Delist</v>
      </c>
      <c r="Z2694">
        <f>IFERROR(VLOOKUP(C2694,[2]!LTP,2,FALSE),0)</f>
        <v>0</v>
      </c>
      <c r="AA2694" s="7">
        <f t="shared" si="42"/>
        <v>0</v>
      </c>
    </row>
    <row r="2695" spans="1:27" x14ac:dyDescent="0.45">
      <c r="A2695" t="s">
        <v>24</v>
      </c>
      <c r="B2695" t="s">
        <v>181</v>
      </c>
      <c r="C2695" t="s">
        <v>37</v>
      </c>
      <c r="D2695">
        <v>613</v>
      </c>
      <c r="E2695" s="10">
        <v>27056997</v>
      </c>
      <c r="F2695" s="10">
        <v>30430607</v>
      </c>
      <c r="G2695" s="10">
        <v>334095240</v>
      </c>
      <c r="H2695" s="10">
        <v>305696739</v>
      </c>
      <c r="I2695" s="10">
        <v>3677179</v>
      </c>
      <c r="J2695" s="10">
        <v>4497338</v>
      </c>
      <c r="K2695" s="10">
        <v>3223864</v>
      </c>
      <c r="L2695" s="10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 s="8">
        <v>-0.46</v>
      </c>
      <c r="W2695" s="10">
        <v>-455248</v>
      </c>
      <c r="X2695">
        <v>-2</v>
      </c>
      <c r="Y2695" s="4" t="str">
        <f>VLOOKUP(C2695,[1]Sheet1!$B:$D,3,FALSE)</f>
        <v>Commercial Banks</v>
      </c>
      <c r="Z2695">
        <f>IFERROR(VLOOKUP(C2695,[2]!LTP,2,FALSE),0)</f>
        <v>599.5</v>
      </c>
      <c r="AA2695" s="7">
        <f t="shared" si="42"/>
        <v>26.065217391304348</v>
      </c>
    </row>
    <row r="2696" spans="1:27" x14ac:dyDescent="0.45">
      <c r="A2696" t="s">
        <v>24</v>
      </c>
      <c r="B2696" t="s">
        <v>181</v>
      </c>
      <c r="C2696" t="s">
        <v>39</v>
      </c>
      <c r="D2696">
        <v>265</v>
      </c>
      <c r="E2696" s="10">
        <v>14694023</v>
      </c>
      <c r="F2696" s="10">
        <v>21687517</v>
      </c>
      <c r="G2696" s="10">
        <v>196581959</v>
      </c>
      <c r="H2696" s="10">
        <v>167455555</v>
      </c>
      <c r="I2696" s="10">
        <v>1907196</v>
      </c>
      <c r="J2696" s="10">
        <v>2156989</v>
      </c>
      <c r="K2696" s="10">
        <v>1008499</v>
      </c>
      <c r="L2696" s="10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 s="8">
        <v>0.14000000000000001</v>
      </c>
      <c r="W2696" s="10">
        <v>-661311</v>
      </c>
      <c r="X2696">
        <v>-5</v>
      </c>
      <c r="Y2696" s="4" t="str">
        <f>VLOOKUP(C2696,[1]Sheet1!$B:$D,3,FALSE)</f>
        <v>Commercial Banks</v>
      </c>
      <c r="Z2696">
        <f>IFERROR(VLOOKUP(C2696,[2]!LTP,2,FALSE),0)</f>
        <v>255</v>
      </c>
      <c r="AA2696" s="7">
        <f t="shared" si="42"/>
        <v>15.9375</v>
      </c>
    </row>
    <row r="2697" spans="1:27" x14ac:dyDescent="0.45">
      <c r="A2697" t="s">
        <v>24</v>
      </c>
      <c r="B2697" t="s">
        <v>181</v>
      </c>
      <c r="C2697" t="s">
        <v>40</v>
      </c>
      <c r="D2697">
        <v>189</v>
      </c>
      <c r="E2697" s="10">
        <v>11514673</v>
      </c>
      <c r="F2697" s="10">
        <v>5452208</v>
      </c>
      <c r="G2697" s="10">
        <v>127024283</v>
      </c>
      <c r="H2697" s="10">
        <v>113397511</v>
      </c>
      <c r="I2697" s="10">
        <v>1127032</v>
      </c>
      <c r="J2697" s="10">
        <v>1376181</v>
      </c>
      <c r="K2697" s="10">
        <v>782152</v>
      </c>
      <c r="L2697" s="10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 s="8">
        <v>0.28999999999999998</v>
      </c>
      <c r="W2697" s="10">
        <v>-218977</v>
      </c>
      <c r="X2697">
        <v>-2</v>
      </c>
      <c r="Y2697" s="4" t="str">
        <f>VLOOKUP(C2697,[1]Sheet1!$B:$D,3,FALSE)</f>
        <v>Delist</v>
      </c>
      <c r="Z2697">
        <f>IFERROR(VLOOKUP(C2697,[2]!LTP,2,FALSE),0)</f>
        <v>0</v>
      </c>
      <c r="AA2697" s="7">
        <f t="shared" si="42"/>
        <v>0</v>
      </c>
    </row>
    <row r="2698" spans="1:27" x14ac:dyDescent="0.45">
      <c r="A2698" t="s">
        <v>24</v>
      </c>
      <c r="B2698" t="s">
        <v>181</v>
      </c>
      <c r="C2698" t="s">
        <v>41</v>
      </c>
      <c r="D2698">
        <v>251</v>
      </c>
      <c r="E2698" s="10">
        <v>19039843</v>
      </c>
      <c r="F2698" s="10">
        <v>16901944</v>
      </c>
      <c r="G2698" s="10">
        <v>192301438</v>
      </c>
      <c r="H2698" s="10">
        <v>168609245</v>
      </c>
      <c r="I2698" s="10">
        <v>2129530</v>
      </c>
      <c r="J2698" s="10">
        <v>2702382</v>
      </c>
      <c r="K2698" s="10">
        <v>1911083</v>
      </c>
      <c r="L2698" s="10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 s="8">
        <v>0.27</v>
      </c>
      <c r="W2698" s="10">
        <v>514611</v>
      </c>
      <c r="X2698">
        <v>3</v>
      </c>
      <c r="Y2698" s="4" t="str">
        <f>VLOOKUP(C2698,[1]Sheet1!$B:$D,3,FALSE)</f>
        <v>Delist</v>
      </c>
      <c r="Z2698">
        <f>IFERROR(VLOOKUP(C2698,[2]!LTP,2,FALSE),0)</f>
        <v>0</v>
      </c>
      <c r="AA2698" s="7">
        <f t="shared" si="42"/>
        <v>0</v>
      </c>
    </row>
    <row r="2699" spans="1:27" x14ac:dyDescent="0.45">
      <c r="A2699" t="s">
        <v>24</v>
      </c>
      <c r="B2699" t="s">
        <v>181</v>
      </c>
      <c r="C2699" t="s">
        <v>42</v>
      </c>
      <c r="D2699">
        <v>738</v>
      </c>
      <c r="E2699" s="10">
        <v>11564005</v>
      </c>
      <c r="F2699" s="10">
        <v>15222009</v>
      </c>
      <c r="G2699" s="10">
        <v>304914759</v>
      </c>
      <c r="H2699" s="10">
        <v>259258631</v>
      </c>
      <c r="I2699" s="10">
        <v>3410496</v>
      </c>
      <c r="J2699" s="10">
        <v>4171294</v>
      </c>
      <c r="K2699" s="10">
        <v>2399085</v>
      </c>
      <c r="L2699" s="10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 s="8">
        <v>-0.24</v>
      </c>
      <c r="W2699" s="10">
        <v>360429</v>
      </c>
      <c r="X2699">
        <v>3</v>
      </c>
      <c r="Y2699" s="4" t="str">
        <f>VLOOKUP(C2699,[1]Sheet1!$B:$D,3,FALSE)</f>
        <v>Commercial Banks</v>
      </c>
      <c r="Z2699">
        <f>IFERROR(VLOOKUP(C2699,[2]!LTP,2,FALSE),0)</f>
        <v>714</v>
      </c>
      <c r="AA2699" s="7">
        <f t="shared" si="42"/>
        <v>11.704918032786885</v>
      </c>
    </row>
    <row r="2700" spans="1:27" x14ac:dyDescent="0.45">
      <c r="A2700" t="s">
        <v>24</v>
      </c>
      <c r="B2700" t="s">
        <v>181</v>
      </c>
      <c r="C2700" t="s">
        <v>43</v>
      </c>
      <c r="D2700">
        <v>222</v>
      </c>
      <c r="E2700" s="10">
        <v>18366706</v>
      </c>
      <c r="F2700" s="10">
        <v>9476770</v>
      </c>
      <c r="G2700" s="10">
        <v>180696263</v>
      </c>
      <c r="H2700" s="10">
        <v>178713766</v>
      </c>
      <c r="I2700" s="10">
        <v>2054280</v>
      </c>
      <c r="J2700" s="10">
        <v>2708415</v>
      </c>
      <c r="K2700" s="10">
        <v>1718908</v>
      </c>
      <c r="L2700" s="1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 s="8">
        <v>0.17</v>
      </c>
      <c r="W2700" s="10">
        <v>55734</v>
      </c>
      <c r="X2700">
        <v>0</v>
      </c>
      <c r="Y2700" s="4" t="str">
        <f>VLOOKUP(C2700,[1]Sheet1!$B:$D,3,FALSE)</f>
        <v>Commercial Banks</v>
      </c>
      <c r="Z2700">
        <f>IFERROR(VLOOKUP(C2700,[2]!LTP,2,FALSE),0)</f>
        <v>234</v>
      </c>
      <c r="AA2700" s="7">
        <f t="shared" si="42"/>
        <v>11.7</v>
      </c>
    </row>
    <row r="2701" spans="1:27" x14ac:dyDescent="0.45">
      <c r="A2701" t="s">
        <v>24</v>
      </c>
      <c r="B2701" t="s">
        <v>181</v>
      </c>
      <c r="C2701" t="s">
        <v>44</v>
      </c>
      <c r="D2701">
        <v>202.6</v>
      </c>
      <c r="E2701" s="10">
        <v>19402576</v>
      </c>
      <c r="F2701" s="10">
        <v>9786069</v>
      </c>
      <c r="G2701" s="10">
        <v>158983689</v>
      </c>
      <c r="H2701" s="10">
        <v>148280403</v>
      </c>
      <c r="I2701" s="10">
        <v>1885328</v>
      </c>
      <c r="J2701" s="10">
        <v>2350026</v>
      </c>
      <c r="K2701" s="10">
        <v>1640877</v>
      </c>
      <c r="L2701" s="10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 s="8">
        <v>0.22</v>
      </c>
      <c r="W2701" s="10">
        <v>-318619</v>
      </c>
      <c r="X2701">
        <v>-2</v>
      </c>
      <c r="Y2701" s="4" t="str">
        <f>VLOOKUP(C2701,[1]Sheet1!$B:$D,3,FALSE)</f>
        <v>Commercial Banks</v>
      </c>
      <c r="Z2701">
        <f>IFERROR(VLOOKUP(C2701,[2]!LTP,2,FALSE),0)</f>
        <v>195.9</v>
      </c>
      <c r="AA2701" s="7">
        <f t="shared" si="42"/>
        <v>10.883333333333333</v>
      </c>
    </row>
    <row r="2702" spans="1:27" x14ac:dyDescent="0.45">
      <c r="A2702" t="s">
        <v>24</v>
      </c>
      <c r="B2702" t="s">
        <v>181</v>
      </c>
      <c r="C2702" t="s">
        <v>45</v>
      </c>
      <c r="D2702">
        <v>243.5</v>
      </c>
      <c r="E2702" s="10">
        <v>12460115</v>
      </c>
      <c r="F2702" s="10">
        <v>6070814</v>
      </c>
      <c r="G2702" s="10">
        <v>152399345</v>
      </c>
      <c r="H2702" s="10">
        <v>144693096</v>
      </c>
      <c r="I2702" s="10">
        <v>1600696</v>
      </c>
      <c r="J2702" s="10">
        <v>1942290</v>
      </c>
      <c r="K2702" s="10">
        <v>1246721</v>
      </c>
      <c r="L2702" s="10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 s="8">
        <v>0</v>
      </c>
      <c r="W2702" s="10">
        <v>529749</v>
      </c>
      <c r="X2702">
        <v>4</v>
      </c>
      <c r="Y2702" s="4" t="str">
        <f>VLOOKUP(C2702,[1]Sheet1!$B:$D,3,FALSE)</f>
        <v>Commercial Banks</v>
      </c>
      <c r="Z2702">
        <f>IFERROR(VLOOKUP(C2702,[2]!LTP,2,FALSE),0)</f>
        <v>243</v>
      </c>
      <c r="AA2702" s="7">
        <f t="shared" si="42"/>
        <v>13.5</v>
      </c>
    </row>
    <row r="2703" spans="1:27" x14ac:dyDescent="0.45">
      <c r="A2703" t="s">
        <v>24</v>
      </c>
      <c r="B2703" t="s">
        <v>181</v>
      </c>
      <c r="C2703" t="s">
        <v>46</v>
      </c>
      <c r="D2703">
        <v>322</v>
      </c>
      <c r="E2703" s="10">
        <v>9825853</v>
      </c>
      <c r="F2703" s="10">
        <v>7820228</v>
      </c>
      <c r="G2703" s="10">
        <v>127414787</v>
      </c>
      <c r="H2703" s="10">
        <v>112194489</v>
      </c>
      <c r="I2703" s="10">
        <v>1298116</v>
      </c>
      <c r="J2703" s="10">
        <v>1679802</v>
      </c>
      <c r="K2703" s="10">
        <v>983423</v>
      </c>
      <c r="L2703" s="10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 s="8">
        <v>0</v>
      </c>
      <c r="W2703" s="10">
        <v>185687</v>
      </c>
      <c r="X2703">
        <v>2</v>
      </c>
      <c r="Y2703" s="4" t="str">
        <f>VLOOKUP(C2703,[1]Sheet1!$B:$D,3,FALSE)</f>
        <v>Commercial Banks</v>
      </c>
      <c r="Z2703">
        <f>IFERROR(VLOOKUP(C2703,[2]!LTP,2,FALSE),0)</f>
        <v>333</v>
      </c>
      <c r="AA2703" s="7">
        <f t="shared" si="42"/>
        <v>12.807692307692308</v>
      </c>
    </row>
    <row r="2704" spans="1:27" x14ac:dyDescent="0.45">
      <c r="A2704" t="s">
        <v>24</v>
      </c>
      <c r="B2704" t="s">
        <v>181</v>
      </c>
      <c r="C2704" t="s">
        <v>47</v>
      </c>
      <c r="D2704">
        <v>255</v>
      </c>
      <c r="E2704" s="10">
        <v>14089980</v>
      </c>
      <c r="F2704" s="10">
        <v>9662304</v>
      </c>
      <c r="G2704" s="10">
        <v>192956143</v>
      </c>
      <c r="H2704" s="10">
        <v>179935013</v>
      </c>
      <c r="I2704" s="10">
        <v>2128577</v>
      </c>
      <c r="J2704" s="10">
        <v>2635676</v>
      </c>
      <c r="K2704" s="10">
        <v>1613931</v>
      </c>
      <c r="L2704" s="10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 s="8">
        <v>-0.09</v>
      </c>
      <c r="W2704" s="10">
        <v>-368597</v>
      </c>
      <c r="X2704">
        <v>-3</v>
      </c>
      <c r="Y2704" s="4" t="str">
        <f>VLOOKUP(C2704,[1]Sheet1!$B:$D,3,FALSE)</f>
        <v>Commercial Banks</v>
      </c>
      <c r="Z2704">
        <f>IFERROR(VLOOKUP(C2704,[2]!LTP,2,FALSE),0)</f>
        <v>245</v>
      </c>
      <c r="AA2704" s="7">
        <f t="shared" si="42"/>
        <v>17.5</v>
      </c>
    </row>
    <row r="2705" spans="1:27" x14ac:dyDescent="0.45">
      <c r="A2705" t="s">
        <v>24</v>
      </c>
      <c r="B2705" t="s">
        <v>181</v>
      </c>
      <c r="C2705" t="s">
        <v>48</v>
      </c>
      <c r="D2705">
        <v>518.9</v>
      </c>
      <c r="E2705" s="10">
        <v>9429454</v>
      </c>
      <c r="F2705" s="10">
        <v>9553546</v>
      </c>
      <c r="G2705" s="10">
        <v>100007296</v>
      </c>
      <c r="H2705" s="10">
        <v>79218329</v>
      </c>
      <c r="I2705" s="10">
        <v>1414090</v>
      </c>
      <c r="J2705" s="10">
        <v>1789238</v>
      </c>
      <c r="K2705" s="10">
        <v>1270898</v>
      </c>
      <c r="L2705" s="10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 s="8">
        <v>-0.24</v>
      </c>
      <c r="W2705" s="10">
        <v>485598</v>
      </c>
      <c r="X2705">
        <v>5</v>
      </c>
      <c r="Y2705" s="4" t="str">
        <f>VLOOKUP(C2705,[1]Sheet1!$B:$D,3,FALSE)</f>
        <v>Commercial Banks</v>
      </c>
      <c r="Z2705">
        <f>IFERROR(VLOOKUP(C2705,[2]!LTP,2,FALSE),0)</f>
        <v>528.79999999999995</v>
      </c>
      <c r="AA2705" s="7">
        <f t="shared" si="42"/>
        <v>15.552941176470586</v>
      </c>
    </row>
    <row r="2706" spans="1:27" x14ac:dyDescent="0.45">
      <c r="A2706" t="s">
        <v>24</v>
      </c>
      <c r="B2706" t="s">
        <v>181</v>
      </c>
      <c r="C2706" t="s">
        <v>49</v>
      </c>
      <c r="D2706">
        <v>182.9</v>
      </c>
      <c r="E2706" s="10">
        <v>10118893</v>
      </c>
      <c r="F2706" s="10">
        <v>6540337</v>
      </c>
      <c r="G2706" s="10">
        <v>125393192</v>
      </c>
      <c r="H2706" s="10">
        <v>119371655</v>
      </c>
      <c r="I2706" s="10">
        <v>1435199</v>
      </c>
      <c r="J2706" s="10">
        <v>1700147</v>
      </c>
      <c r="K2706" s="10">
        <v>927831</v>
      </c>
      <c r="L2706" s="10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 s="8">
        <v>-0.15</v>
      </c>
      <c r="W2706" s="10">
        <v>-282302</v>
      </c>
      <c r="X2706">
        <v>-3</v>
      </c>
      <c r="Y2706" s="4" t="str">
        <f>VLOOKUP(C2706,[1]Sheet1!$B:$D,3,FALSE)</f>
        <v>Commercial Banks</v>
      </c>
      <c r="Z2706">
        <f>IFERROR(VLOOKUP(C2706,[2]!LTP,2,FALSE),0)</f>
        <v>181.7</v>
      </c>
      <c r="AA2706" s="7">
        <f t="shared" si="42"/>
        <v>25.957142857142856</v>
      </c>
    </row>
    <row r="2707" spans="1:27" x14ac:dyDescent="0.45">
      <c r="A2707" t="s">
        <v>24</v>
      </c>
      <c r="B2707" t="s">
        <v>181</v>
      </c>
      <c r="C2707" t="s">
        <v>50</v>
      </c>
      <c r="D2707">
        <v>199.5</v>
      </c>
      <c r="E2707" s="10">
        <v>10007720</v>
      </c>
      <c r="F2707" s="10">
        <v>2916071</v>
      </c>
      <c r="G2707" s="10">
        <v>95275404</v>
      </c>
      <c r="H2707" s="10">
        <v>85013938</v>
      </c>
      <c r="I2707" s="10">
        <v>1076241</v>
      </c>
      <c r="J2707" s="10">
        <v>1223740</v>
      </c>
      <c r="K2707" s="10">
        <v>673241</v>
      </c>
      <c r="L2707" s="10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 s="8">
        <v>-0.04</v>
      </c>
      <c r="W2707" s="10">
        <v>-364666</v>
      </c>
      <c r="X2707">
        <v>-4</v>
      </c>
      <c r="Y2707" s="4" t="str">
        <f>VLOOKUP(C2707,[1]Sheet1!$B:$D,3,FALSE)</f>
        <v>Delist</v>
      </c>
      <c r="Z2707">
        <f>IFERROR(VLOOKUP(C2707,[2]!LTP,2,FALSE),0)</f>
        <v>0</v>
      </c>
      <c r="AA2707" s="7">
        <f t="shared" si="42"/>
        <v>0</v>
      </c>
    </row>
    <row r="2708" spans="1:27" x14ac:dyDescent="0.45">
      <c r="A2708" t="s">
        <v>24</v>
      </c>
      <c r="B2708" t="s">
        <v>181</v>
      </c>
      <c r="C2708" t="s">
        <v>51</v>
      </c>
      <c r="D2708">
        <v>179</v>
      </c>
      <c r="E2708" s="10">
        <v>13534770</v>
      </c>
      <c r="F2708" s="10">
        <v>7906928</v>
      </c>
      <c r="G2708" s="10">
        <v>170409201</v>
      </c>
      <c r="H2708" s="10">
        <v>151083637</v>
      </c>
      <c r="I2708" s="10">
        <v>1972933</v>
      </c>
      <c r="J2708" s="10">
        <v>2501197</v>
      </c>
      <c r="K2708" s="10">
        <v>1256088</v>
      </c>
      <c r="L2708" s="10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 s="8">
        <v>0.52</v>
      </c>
      <c r="W2708" s="10">
        <v>309362</v>
      </c>
      <c r="X2708">
        <v>2</v>
      </c>
      <c r="Y2708" s="4" t="str">
        <f>VLOOKUP(C2708,[1]Sheet1!$B:$D,3,FALSE)</f>
        <v>Commercial Banks</v>
      </c>
      <c r="Z2708">
        <f>IFERROR(VLOOKUP(C2708,[2]!LTP,2,FALSE),0)</f>
        <v>166.1</v>
      </c>
      <c r="AA2708" s="7">
        <f t="shared" si="42"/>
        <v>7.909523809523809</v>
      </c>
    </row>
    <row r="2709" spans="1:27" x14ac:dyDescent="0.45">
      <c r="A2709" t="s">
        <v>24</v>
      </c>
      <c r="B2709" t="s">
        <v>181</v>
      </c>
      <c r="C2709" t="s">
        <v>52</v>
      </c>
      <c r="D2709">
        <v>207.3</v>
      </c>
      <c r="E2709" s="10">
        <v>11261434</v>
      </c>
      <c r="F2709" s="10">
        <v>7943650</v>
      </c>
      <c r="G2709" s="10">
        <v>109401752</v>
      </c>
      <c r="H2709" s="10">
        <v>101682771</v>
      </c>
      <c r="I2709" s="10">
        <v>1225822</v>
      </c>
      <c r="J2709" s="10">
        <v>1390311</v>
      </c>
      <c r="K2709" s="10">
        <v>808391</v>
      </c>
      <c r="L2709" s="10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 s="8">
        <v>-0.06</v>
      </c>
      <c r="W2709" s="10">
        <v>-464258</v>
      </c>
      <c r="X2709">
        <v>-4</v>
      </c>
      <c r="Y2709" s="4" t="str">
        <f>VLOOKUP(C2709,[1]Sheet1!$B:$D,3,FALSE)</f>
        <v>Delist</v>
      </c>
      <c r="Z2709">
        <f>IFERROR(VLOOKUP(C2709,[2]!LTP,2,FALSE),0)</f>
        <v>0</v>
      </c>
      <c r="AA2709" s="7">
        <f t="shared" si="42"/>
        <v>0</v>
      </c>
    </row>
    <row r="2710" spans="1:27" x14ac:dyDescent="0.45">
      <c r="A2710" t="s">
        <v>53</v>
      </c>
      <c r="B2710" t="s">
        <v>181</v>
      </c>
      <c r="C2710" t="s">
        <v>26</v>
      </c>
      <c r="D2710">
        <v>258</v>
      </c>
      <c r="E2710" s="10">
        <v>13451674</v>
      </c>
      <c r="F2710" s="10">
        <v>14564039</v>
      </c>
      <c r="G2710" s="10">
        <v>172847928</v>
      </c>
      <c r="H2710" s="10">
        <v>175857594</v>
      </c>
      <c r="I2710" s="10">
        <v>3729247</v>
      </c>
      <c r="J2710" s="10">
        <v>4396693</v>
      </c>
      <c r="K2710" s="10">
        <v>2064997</v>
      </c>
      <c r="L2710" s="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 s="8">
        <v>0</v>
      </c>
      <c r="W2710" s="10">
        <v>2610629</v>
      </c>
      <c r="X2710">
        <v>19</v>
      </c>
      <c r="Y2710" s="4" t="str">
        <f>VLOOKUP(C2710,[1]Sheet1!$B:$D,3,FALSE)</f>
        <v>Commercial Banks</v>
      </c>
      <c r="Z2710">
        <f>IFERROR(VLOOKUP(C2710,[2]!LTP,2,FALSE),0)</f>
        <v>234.9</v>
      </c>
      <c r="AA2710" s="7">
        <f t="shared" si="42"/>
        <v>-33.557142857142857</v>
      </c>
    </row>
    <row r="2711" spans="1:27" x14ac:dyDescent="0.45">
      <c r="A2711" t="s">
        <v>53</v>
      </c>
      <c r="B2711" t="s">
        <v>181</v>
      </c>
      <c r="C2711" t="s">
        <v>27</v>
      </c>
      <c r="D2711">
        <v>214</v>
      </c>
      <c r="E2711" s="10">
        <v>9529636</v>
      </c>
      <c r="F2711" s="10">
        <v>3263731</v>
      </c>
      <c r="G2711" s="10">
        <v>94710053</v>
      </c>
      <c r="H2711" s="10">
        <v>84081763</v>
      </c>
      <c r="I2711" s="10">
        <v>2258374</v>
      </c>
      <c r="J2711" s="10">
        <v>2525282</v>
      </c>
      <c r="K2711" s="10">
        <v>1357355</v>
      </c>
      <c r="L2711" s="10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 s="8">
        <v>-0.06</v>
      </c>
      <c r="W2711" s="10">
        <v>252257</v>
      </c>
      <c r="X2711">
        <v>3</v>
      </c>
      <c r="Y2711" s="4" t="str">
        <f>VLOOKUP(C2711,[1]Sheet1!$B:$D,3,FALSE)</f>
        <v>Delist</v>
      </c>
      <c r="Z2711">
        <f>IFERROR(VLOOKUP(C2711,[2]!LTP,2,FALSE),0)</f>
        <v>0</v>
      </c>
      <c r="AA2711" s="7">
        <f t="shared" si="42"/>
        <v>0</v>
      </c>
    </row>
    <row r="2712" spans="1:27" x14ac:dyDescent="0.45">
      <c r="A2712" t="s">
        <v>53</v>
      </c>
      <c r="B2712" t="s">
        <v>181</v>
      </c>
      <c r="C2712" t="s">
        <v>28</v>
      </c>
      <c r="D2712">
        <v>180</v>
      </c>
      <c r="E2712" s="10">
        <v>14200974</v>
      </c>
      <c r="F2712" s="10">
        <v>5754404</v>
      </c>
      <c r="G2712" s="10">
        <v>159481735</v>
      </c>
      <c r="H2712" s="10">
        <v>138579436</v>
      </c>
      <c r="I2712" s="10">
        <v>2845788</v>
      </c>
      <c r="J2712" s="10">
        <v>3357916</v>
      </c>
      <c r="K2712" s="10">
        <v>1811187</v>
      </c>
      <c r="L2712" s="10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 s="8">
        <v>7.0000000000000007E-2</v>
      </c>
      <c r="W2712" s="10">
        <v>107174</v>
      </c>
      <c r="X2712">
        <v>1</v>
      </c>
      <c r="Y2712" s="4" t="str">
        <f>VLOOKUP(C2712,[1]Sheet1!$B:$D,3,FALSE)</f>
        <v>Commercial Banks</v>
      </c>
      <c r="Z2712">
        <f>IFERROR(VLOOKUP(C2712,[2]!LTP,2,FALSE),0)</f>
        <v>171</v>
      </c>
      <c r="AA2712" s="7">
        <f t="shared" si="42"/>
        <v>14.25</v>
      </c>
    </row>
    <row r="2713" spans="1:27" x14ac:dyDescent="0.45">
      <c r="A2713" t="s">
        <v>53</v>
      </c>
      <c r="B2713" t="s">
        <v>181</v>
      </c>
      <c r="C2713" t="s">
        <v>29</v>
      </c>
      <c r="D2713">
        <v>506</v>
      </c>
      <c r="E2713" s="10">
        <v>10698094</v>
      </c>
      <c r="F2713" s="10">
        <v>12986423</v>
      </c>
      <c r="G2713" s="10">
        <v>180792914</v>
      </c>
      <c r="H2713" s="10">
        <v>157927362</v>
      </c>
      <c r="I2713" s="10">
        <v>3670246</v>
      </c>
      <c r="J2713" s="10">
        <v>4258958</v>
      </c>
      <c r="K2713" s="10">
        <v>2635110</v>
      </c>
      <c r="L2713" s="10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 s="8">
        <v>-0.24</v>
      </c>
      <c r="W2713" s="10">
        <v>2846968</v>
      </c>
      <c r="X2713">
        <v>27</v>
      </c>
      <c r="Y2713" s="4" t="str">
        <f>VLOOKUP(C2713,[1]Sheet1!$B:$D,3,FALSE)</f>
        <v>Commercial Banks</v>
      </c>
      <c r="Z2713">
        <f>IFERROR(VLOOKUP(C2713,[2]!LTP,2,FALSE),0)</f>
        <v>538</v>
      </c>
      <c r="AA2713" s="7">
        <f t="shared" si="42"/>
        <v>17.933333333333334</v>
      </c>
    </row>
    <row r="2714" spans="1:27" x14ac:dyDescent="0.45">
      <c r="A2714" t="s">
        <v>53</v>
      </c>
      <c r="B2714" t="s">
        <v>181</v>
      </c>
      <c r="C2714" t="s">
        <v>30</v>
      </c>
      <c r="D2714">
        <v>188.1</v>
      </c>
      <c r="E2714" s="10">
        <v>35771060</v>
      </c>
      <c r="F2714" s="10">
        <v>19438589</v>
      </c>
      <c r="G2714" s="10">
        <v>403683639</v>
      </c>
      <c r="H2714" s="10">
        <v>363239472</v>
      </c>
      <c r="I2714" s="10">
        <v>6543088</v>
      </c>
      <c r="J2714" s="10">
        <v>7802398</v>
      </c>
      <c r="K2714" s="10">
        <v>4923749</v>
      </c>
      <c r="L2714" s="10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 s="8">
        <v>0.24</v>
      </c>
      <c r="W2714" s="10">
        <v>1119199</v>
      </c>
      <c r="X2714">
        <v>3</v>
      </c>
      <c r="Y2714" s="4" t="str">
        <f>VLOOKUP(C2714,[1]Sheet1!$B:$D,3,FALSE)</f>
        <v>Commercial Banks</v>
      </c>
      <c r="Z2714">
        <f>IFERROR(VLOOKUP(C2714,[2]!LTP,2,FALSE),0)</f>
        <v>183.5</v>
      </c>
      <c r="AA2714" s="7">
        <f t="shared" si="42"/>
        <v>11.46875</v>
      </c>
    </row>
    <row r="2715" spans="1:27" x14ac:dyDescent="0.45">
      <c r="A2715" t="s">
        <v>53</v>
      </c>
      <c r="B2715" t="s">
        <v>181</v>
      </c>
      <c r="C2715" t="s">
        <v>31</v>
      </c>
      <c r="D2715">
        <v>239</v>
      </c>
      <c r="E2715" s="10">
        <v>14006224</v>
      </c>
      <c r="F2715" s="10">
        <v>7510703</v>
      </c>
      <c r="G2715" s="10">
        <v>176250073</v>
      </c>
      <c r="H2715" s="10">
        <v>153364936</v>
      </c>
      <c r="I2715" s="10">
        <v>3648854</v>
      </c>
      <c r="J2715" s="10">
        <v>4327295</v>
      </c>
      <c r="K2715" s="10">
        <v>2888171</v>
      </c>
      <c r="L2715" s="10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 s="8">
        <v>-0.09</v>
      </c>
      <c r="W2715" s="10">
        <v>87263</v>
      </c>
      <c r="X2715">
        <v>1</v>
      </c>
      <c r="Y2715" s="4" t="str">
        <f>VLOOKUP(C2715,[1]Sheet1!$B:$D,3,FALSE)</f>
        <v>Commercial Banks</v>
      </c>
      <c r="Z2715">
        <f>IFERROR(VLOOKUP(C2715,[2]!LTP,2,FALSE),0)</f>
        <v>221.9</v>
      </c>
      <c r="AA2715" s="7">
        <f t="shared" si="42"/>
        <v>15.85</v>
      </c>
    </row>
    <row r="2716" spans="1:27" x14ac:dyDescent="0.45">
      <c r="A2716" t="s">
        <v>53</v>
      </c>
      <c r="B2716" t="s">
        <v>181</v>
      </c>
      <c r="C2716" t="s">
        <v>33</v>
      </c>
      <c r="D2716">
        <v>178.9</v>
      </c>
      <c r="E2716" s="10">
        <v>26225861</v>
      </c>
      <c r="F2716" s="10">
        <v>12371013</v>
      </c>
      <c r="G2716" s="10">
        <v>299691753</v>
      </c>
      <c r="H2716" s="10">
        <v>275761356</v>
      </c>
      <c r="I2716" s="10">
        <v>4240644</v>
      </c>
      <c r="J2716" s="10">
        <v>4993387</v>
      </c>
      <c r="K2716" s="10">
        <v>3008050</v>
      </c>
      <c r="L2716" s="10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 s="8">
        <v>-0.11</v>
      </c>
      <c r="W2716" s="10">
        <v>224441</v>
      </c>
      <c r="X2716">
        <v>1</v>
      </c>
      <c r="Y2716" s="4" t="str">
        <f>VLOOKUP(C2716,[1]Sheet1!$B:$D,3,FALSE)</f>
        <v>Commercial Banks</v>
      </c>
      <c r="Z2716">
        <f>IFERROR(VLOOKUP(C2716,[2]!LTP,2,FALSE),0)</f>
        <v>167</v>
      </c>
      <c r="AA2716" s="7">
        <f t="shared" si="42"/>
        <v>20.875</v>
      </c>
    </row>
    <row r="2717" spans="1:27" x14ac:dyDescent="0.45">
      <c r="A2717" t="s">
        <v>53</v>
      </c>
      <c r="B2717" t="s">
        <v>181</v>
      </c>
      <c r="C2717" t="s">
        <v>34</v>
      </c>
      <c r="D2717">
        <v>182.5</v>
      </c>
      <c r="E2717" s="10">
        <v>11551345</v>
      </c>
      <c r="F2717" s="10">
        <v>6554681</v>
      </c>
      <c r="G2717" s="10">
        <v>145718212</v>
      </c>
      <c r="H2717" s="10">
        <v>130197173</v>
      </c>
      <c r="I2717" s="10">
        <v>2764804</v>
      </c>
      <c r="J2717" s="10">
        <v>3455924</v>
      </c>
      <c r="K2717" s="10">
        <v>2066154</v>
      </c>
      <c r="L2717" s="10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 s="8">
        <v>0.4</v>
      </c>
      <c r="W2717" s="10">
        <v>1497098</v>
      </c>
      <c r="X2717">
        <v>13</v>
      </c>
      <c r="Y2717" s="4" t="str">
        <f>VLOOKUP(C2717,[1]Sheet1!$B:$D,3,FALSE)</f>
        <v>Commercial Banks</v>
      </c>
      <c r="Z2717">
        <f>IFERROR(VLOOKUP(C2717,[2]!LTP,2,FALSE),0)</f>
        <v>188</v>
      </c>
      <c r="AA2717" s="7">
        <f t="shared" si="42"/>
        <v>9.8947368421052637</v>
      </c>
    </row>
    <row r="2718" spans="1:27" x14ac:dyDescent="0.45">
      <c r="A2718" t="s">
        <v>53</v>
      </c>
      <c r="B2718" t="s">
        <v>181</v>
      </c>
      <c r="C2718" t="s">
        <v>35</v>
      </c>
      <c r="D2718">
        <v>224</v>
      </c>
      <c r="E2718" s="10">
        <v>10257156</v>
      </c>
      <c r="F2718" s="10">
        <v>5227913</v>
      </c>
      <c r="G2718" s="10">
        <v>150542157</v>
      </c>
      <c r="H2718" s="10">
        <v>135577149</v>
      </c>
      <c r="I2718" s="10">
        <v>2792906</v>
      </c>
      <c r="J2718" s="10">
        <v>3587707</v>
      </c>
      <c r="K2718" s="10">
        <v>1777801</v>
      </c>
      <c r="L2718" s="10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 s="8">
        <v>0.16</v>
      </c>
      <c r="W2718" s="10">
        <v>1058060</v>
      </c>
      <c r="X2718">
        <v>10</v>
      </c>
      <c r="Y2718" s="4" t="str">
        <f>VLOOKUP(C2718,[1]Sheet1!$B:$D,3,FALSE)</f>
        <v>Commercial Banks</v>
      </c>
      <c r="Z2718">
        <f>IFERROR(VLOOKUP(C2718,[2]!LTP,2,FALSE),0)</f>
        <v>222.9</v>
      </c>
      <c r="AA2718" s="7">
        <f t="shared" si="42"/>
        <v>11.145</v>
      </c>
    </row>
    <row r="2719" spans="1:27" x14ac:dyDescent="0.45">
      <c r="A2719" t="s">
        <v>53</v>
      </c>
      <c r="B2719" t="s">
        <v>181</v>
      </c>
      <c r="C2719" t="s">
        <v>37</v>
      </c>
      <c r="D2719">
        <v>613</v>
      </c>
      <c r="E2719" s="10">
        <v>27056997</v>
      </c>
      <c r="F2719" s="10">
        <v>26819270</v>
      </c>
      <c r="G2719" s="10">
        <v>347461662</v>
      </c>
      <c r="H2719" s="10">
        <v>315641529</v>
      </c>
      <c r="I2719" s="10">
        <v>7832955</v>
      </c>
      <c r="J2719" s="10">
        <v>9516315</v>
      </c>
      <c r="K2719" s="10">
        <v>6749353</v>
      </c>
      <c r="L2719" s="10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 s="8">
        <v>-0.45</v>
      </c>
      <c r="W2719" s="10">
        <v>971369</v>
      </c>
      <c r="X2719">
        <v>4</v>
      </c>
      <c r="Y2719" s="4" t="str">
        <f>VLOOKUP(C2719,[1]Sheet1!$B:$D,3,FALSE)</f>
        <v>Commercial Banks</v>
      </c>
      <c r="Z2719">
        <f>IFERROR(VLOOKUP(C2719,[2]!LTP,2,FALSE),0)</f>
        <v>599.5</v>
      </c>
      <c r="AA2719" s="7">
        <f t="shared" si="42"/>
        <v>23.98</v>
      </c>
    </row>
    <row r="2720" spans="1:27" x14ac:dyDescent="0.45">
      <c r="A2720" t="s">
        <v>53</v>
      </c>
      <c r="B2720" t="s">
        <v>181</v>
      </c>
      <c r="C2720" t="s">
        <v>39</v>
      </c>
      <c r="D2720">
        <v>265</v>
      </c>
      <c r="E2720" s="10">
        <v>14694023</v>
      </c>
      <c r="F2720" s="10">
        <v>20280885</v>
      </c>
      <c r="G2720" s="10">
        <v>212837603</v>
      </c>
      <c r="H2720" s="10">
        <v>168936082</v>
      </c>
      <c r="I2720" s="10">
        <v>3848874</v>
      </c>
      <c r="J2720" s="10">
        <v>4412007</v>
      </c>
      <c r="K2720" s="10">
        <v>2026764</v>
      </c>
      <c r="L2720" s="1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 s="8">
        <v>0.1</v>
      </c>
      <c r="W2720" s="10">
        <v>-198399</v>
      </c>
      <c r="X2720">
        <v>-1</v>
      </c>
      <c r="Y2720" s="4" t="str">
        <f>VLOOKUP(C2720,[1]Sheet1!$B:$D,3,FALSE)</f>
        <v>Commercial Banks</v>
      </c>
      <c r="Z2720">
        <f>IFERROR(VLOOKUP(C2720,[2]!LTP,2,FALSE),0)</f>
        <v>255</v>
      </c>
      <c r="AA2720" s="7">
        <f t="shared" si="42"/>
        <v>15.9375</v>
      </c>
    </row>
    <row r="2721" spans="1:27" x14ac:dyDescent="0.45">
      <c r="A2721" t="s">
        <v>53</v>
      </c>
      <c r="B2721" t="s">
        <v>181</v>
      </c>
      <c r="C2721" t="s">
        <v>42</v>
      </c>
      <c r="D2721">
        <v>738</v>
      </c>
      <c r="E2721" s="10">
        <v>11564005</v>
      </c>
      <c r="F2721" s="10">
        <v>16649206</v>
      </c>
      <c r="G2721" s="10">
        <v>305857733</v>
      </c>
      <c r="H2721" s="10">
        <v>256860843</v>
      </c>
      <c r="I2721" s="10">
        <v>6295714</v>
      </c>
      <c r="J2721" s="10">
        <v>7625942</v>
      </c>
      <c r="K2721" s="10">
        <v>4213844</v>
      </c>
      <c r="L2721" s="10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 s="8">
        <v>-0.24</v>
      </c>
      <c r="W2721" s="10">
        <v>3752456</v>
      </c>
      <c r="X2721">
        <v>32</v>
      </c>
      <c r="Y2721" s="4" t="str">
        <f>VLOOKUP(C2721,[1]Sheet1!$B:$D,3,FALSE)</f>
        <v>Commercial Banks</v>
      </c>
      <c r="Z2721">
        <f>IFERROR(VLOOKUP(C2721,[2]!LTP,2,FALSE),0)</f>
        <v>714</v>
      </c>
      <c r="AA2721" s="7">
        <f t="shared" si="42"/>
        <v>12.526315789473685</v>
      </c>
    </row>
    <row r="2722" spans="1:27" x14ac:dyDescent="0.45">
      <c r="A2722" t="s">
        <v>53</v>
      </c>
      <c r="B2722" t="s">
        <v>181</v>
      </c>
      <c r="C2722" t="s">
        <v>43</v>
      </c>
      <c r="D2722">
        <v>222</v>
      </c>
      <c r="E2722" s="10">
        <v>18366706</v>
      </c>
      <c r="F2722" s="10">
        <v>8834703</v>
      </c>
      <c r="G2722" s="10">
        <v>192638001</v>
      </c>
      <c r="H2722" s="10">
        <v>183430287</v>
      </c>
      <c r="I2722" s="10">
        <v>4269288</v>
      </c>
      <c r="J2722" s="10">
        <v>5395968</v>
      </c>
      <c r="K2722" s="10">
        <v>3340632</v>
      </c>
      <c r="L2722" s="10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 s="8">
        <v>0.18</v>
      </c>
      <c r="W2722" s="10">
        <v>639797</v>
      </c>
      <c r="X2722">
        <v>3</v>
      </c>
      <c r="Y2722" s="4" t="str">
        <f>VLOOKUP(C2722,[1]Sheet1!$B:$D,3,FALSE)</f>
        <v>Commercial Banks</v>
      </c>
      <c r="Z2722">
        <f>IFERROR(VLOOKUP(C2722,[2]!LTP,2,FALSE),0)</f>
        <v>234</v>
      </c>
      <c r="AA2722" s="7">
        <f t="shared" si="42"/>
        <v>11.142857142857142</v>
      </c>
    </row>
    <row r="2723" spans="1:27" x14ac:dyDescent="0.45">
      <c r="A2723" t="s">
        <v>53</v>
      </c>
      <c r="B2723" t="s">
        <v>181</v>
      </c>
      <c r="C2723" t="s">
        <v>44</v>
      </c>
      <c r="D2723">
        <v>202.6</v>
      </c>
      <c r="E2723" s="10">
        <v>19402576</v>
      </c>
      <c r="F2723" s="10">
        <v>8363132</v>
      </c>
      <c r="G2723" s="10">
        <v>164464758</v>
      </c>
      <c r="H2723" s="10">
        <v>150313341</v>
      </c>
      <c r="I2723" s="10">
        <v>3537050</v>
      </c>
      <c r="J2723" s="10">
        <v>4280956</v>
      </c>
      <c r="K2723" s="10">
        <v>2945558</v>
      </c>
      <c r="L2723" s="10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 s="8">
        <v>0.16</v>
      </c>
      <c r="W2723" s="10">
        <v>-65008</v>
      </c>
      <c r="X2723">
        <v>0</v>
      </c>
      <c r="Y2723" s="4" t="str">
        <f>VLOOKUP(C2723,[1]Sheet1!$B:$D,3,FALSE)</f>
        <v>Commercial Banks</v>
      </c>
      <c r="Z2723">
        <f>IFERROR(VLOOKUP(C2723,[2]!LTP,2,FALSE),0)</f>
        <v>195.9</v>
      </c>
      <c r="AA2723" s="7">
        <f t="shared" si="42"/>
        <v>11.523529411764706</v>
      </c>
    </row>
    <row r="2724" spans="1:27" x14ac:dyDescent="0.45">
      <c r="A2724" t="s">
        <v>53</v>
      </c>
      <c r="B2724" t="s">
        <v>181</v>
      </c>
      <c r="C2724" t="s">
        <v>45</v>
      </c>
      <c r="D2724">
        <v>243.5</v>
      </c>
      <c r="E2724" s="10">
        <v>12460115</v>
      </c>
      <c r="F2724" s="10">
        <v>5584400</v>
      </c>
      <c r="G2724" s="10">
        <v>159208052</v>
      </c>
      <c r="H2724" s="10">
        <v>143733932</v>
      </c>
      <c r="I2724" s="10">
        <v>3210579</v>
      </c>
      <c r="J2724" s="10">
        <v>3836349</v>
      </c>
      <c r="K2724" s="10">
        <v>2395176</v>
      </c>
      <c r="L2724" s="10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 s="8">
        <v>0.06</v>
      </c>
      <c r="W2724" s="10">
        <v>963710</v>
      </c>
      <c r="X2724">
        <v>8</v>
      </c>
      <c r="Y2724" s="4" t="str">
        <f>VLOOKUP(C2724,[1]Sheet1!$B:$D,3,FALSE)</f>
        <v>Commercial Banks</v>
      </c>
      <c r="Z2724">
        <f>IFERROR(VLOOKUP(C2724,[2]!LTP,2,FALSE),0)</f>
        <v>243</v>
      </c>
      <c r="AA2724" s="7">
        <f t="shared" si="42"/>
        <v>11.571428571428571</v>
      </c>
    </row>
    <row r="2725" spans="1:27" x14ac:dyDescent="0.45">
      <c r="A2725" t="s">
        <v>53</v>
      </c>
      <c r="B2725" t="s">
        <v>181</v>
      </c>
      <c r="C2725" t="s">
        <v>46</v>
      </c>
      <c r="D2725">
        <v>322</v>
      </c>
      <c r="E2725" s="10">
        <v>10120629</v>
      </c>
      <c r="F2725" s="10">
        <v>7633488</v>
      </c>
      <c r="G2725" s="10">
        <v>133956478</v>
      </c>
      <c r="H2725" s="10">
        <v>120897282</v>
      </c>
      <c r="I2725" s="10">
        <v>2673591</v>
      </c>
      <c r="J2725" s="10">
        <v>3443348</v>
      </c>
      <c r="K2725" s="10">
        <v>2036366</v>
      </c>
      <c r="L2725" s="10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 s="8">
        <v>-0.06</v>
      </c>
      <c r="W2725" s="10">
        <v>1213584</v>
      </c>
      <c r="X2725">
        <v>12</v>
      </c>
      <c r="Y2725" s="4" t="str">
        <f>VLOOKUP(C2725,[1]Sheet1!$B:$D,3,FALSE)</f>
        <v>Commercial Banks</v>
      </c>
      <c r="Z2725">
        <f>IFERROR(VLOOKUP(C2725,[2]!LTP,2,FALSE),0)</f>
        <v>333</v>
      </c>
      <c r="AA2725" s="7">
        <f t="shared" si="42"/>
        <v>14.478260869565217</v>
      </c>
    </row>
    <row r="2726" spans="1:27" x14ac:dyDescent="0.45">
      <c r="A2726" t="s">
        <v>53</v>
      </c>
      <c r="B2726" t="s">
        <v>181</v>
      </c>
      <c r="C2726" t="s">
        <v>47</v>
      </c>
      <c r="D2726">
        <v>255</v>
      </c>
      <c r="E2726" s="10">
        <v>14089980</v>
      </c>
      <c r="F2726" s="10">
        <v>8918141</v>
      </c>
      <c r="G2726" s="10">
        <v>205129145</v>
      </c>
      <c r="H2726" s="10">
        <v>177601677</v>
      </c>
      <c r="I2726" s="10">
        <v>4017874</v>
      </c>
      <c r="J2726" s="10">
        <v>4957828</v>
      </c>
      <c r="K2726" s="10">
        <v>2849743</v>
      </c>
      <c r="L2726" s="10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 s="8">
        <v>-0.04</v>
      </c>
      <c r="W2726" s="10">
        <v>1213584</v>
      </c>
      <c r="X2726">
        <v>9</v>
      </c>
      <c r="Y2726" s="4" t="str">
        <f>VLOOKUP(C2726,[1]Sheet1!$B:$D,3,FALSE)</f>
        <v>Commercial Banks</v>
      </c>
      <c r="Z2726">
        <f>IFERROR(VLOOKUP(C2726,[2]!LTP,2,FALSE),0)</f>
        <v>245</v>
      </c>
      <c r="AA2726" s="7">
        <f t="shared" si="42"/>
        <v>15.3125</v>
      </c>
    </row>
    <row r="2727" spans="1:27" x14ac:dyDescent="0.45">
      <c r="A2727" t="s">
        <v>53</v>
      </c>
      <c r="B2727" t="s">
        <v>181</v>
      </c>
      <c r="C2727" t="s">
        <v>48</v>
      </c>
      <c r="D2727">
        <v>518.9</v>
      </c>
      <c r="E2727" s="10">
        <v>9429454</v>
      </c>
      <c r="F2727" s="10">
        <v>9026766</v>
      </c>
      <c r="G2727" s="10">
        <v>102717806</v>
      </c>
      <c r="H2727" s="10">
        <v>81036724</v>
      </c>
      <c r="I2727" s="10">
        <v>2846040</v>
      </c>
      <c r="J2727" s="10">
        <v>3764328</v>
      </c>
      <c r="K2727" s="10">
        <v>2676428</v>
      </c>
      <c r="L2727" s="10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 s="8">
        <v>-0.22</v>
      </c>
      <c r="W2727" s="10">
        <v>1000554</v>
      </c>
      <c r="X2727">
        <v>11</v>
      </c>
      <c r="Y2727" s="4" t="str">
        <f>VLOOKUP(C2727,[1]Sheet1!$B:$D,3,FALSE)</f>
        <v>Commercial Banks</v>
      </c>
      <c r="Z2727">
        <f>IFERROR(VLOOKUP(C2727,[2]!LTP,2,FALSE),0)</f>
        <v>528.79999999999995</v>
      </c>
      <c r="AA2727" s="7">
        <f t="shared" si="42"/>
        <v>14.29189189189189</v>
      </c>
    </row>
    <row r="2728" spans="1:27" x14ac:dyDescent="0.45">
      <c r="A2728" t="s">
        <v>53</v>
      </c>
      <c r="B2728" t="s">
        <v>181</v>
      </c>
      <c r="C2728" t="s">
        <v>49</v>
      </c>
      <c r="D2728">
        <v>182.9</v>
      </c>
      <c r="E2728" s="10">
        <v>10118893</v>
      </c>
      <c r="F2728" s="10">
        <v>7106569</v>
      </c>
      <c r="G2728" s="10">
        <v>131662831</v>
      </c>
      <c r="H2728" s="10">
        <v>118875301</v>
      </c>
      <c r="I2728" s="10">
        <v>2915735</v>
      </c>
      <c r="J2728" s="10">
        <v>3477616</v>
      </c>
      <c r="K2728" s="10">
        <v>1987900</v>
      </c>
      <c r="L2728" s="10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 s="8">
        <v>0.22</v>
      </c>
      <c r="W2728" s="10">
        <v>-221836</v>
      </c>
      <c r="X2728">
        <v>-2</v>
      </c>
      <c r="Y2728" s="4" t="str">
        <f>VLOOKUP(C2728,[1]Sheet1!$B:$D,3,FALSE)</f>
        <v>Commercial Banks</v>
      </c>
      <c r="Z2728">
        <f>IFERROR(VLOOKUP(C2728,[2]!LTP,2,FALSE),0)</f>
        <v>181.7</v>
      </c>
      <c r="AA2728" s="7">
        <f t="shared" si="42"/>
        <v>13.976923076923075</v>
      </c>
    </row>
    <row r="2729" spans="1:27" x14ac:dyDescent="0.45">
      <c r="A2729" t="s">
        <v>53</v>
      </c>
      <c r="B2729" t="s">
        <v>181</v>
      </c>
      <c r="C2729" t="s">
        <v>51</v>
      </c>
      <c r="D2729">
        <v>179</v>
      </c>
      <c r="E2729" s="10">
        <v>23542490</v>
      </c>
      <c r="F2729" s="10">
        <v>9445362</v>
      </c>
      <c r="G2729" s="10">
        <v>270923379</v>
      </c>
      <c r="H2729" s="10">
        <v>245385577</v>
      </c>
      <c r="I2729" s="10">
        <v>3390883</v>
      </c>
      <c r="J2729" s="10">
        <v>4359446</v>
      </c>
      <c r="K2729" s="10">
        <v>2060944</v>
      </c>
      <c r="L2729" s="10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 s="8">
        <v>0</v>
      </c>
      <c r="W2729" s="10">
        <v>364224</v>
      </c>
      <c r="X2729">
        <v>2</v>
      </c>
      <c r="Y2729" s="4" t="str">
        <f>VLOOKUP(C2729,[1]Sheet1!$B:$D,3,FALSE)</f>
        <v>Commercial Banks</v>
      </c>
      <c r="Z2729">
        <f>IFERROR(VLOOKUP(C2729,[2]!LTP,2,FALSE),0)</f>
        <v>166.1</v>
      </c>
      <c r="AA2729" s="7">
        <f t="shared" si="42"/>
        <v>16.61</v>
      </c>
    </row>
    <row r="2730" spans="1:27" x14ac:dyDescent="0.45">
      <c r="A2730" t="s">
        <v>53</v>
      </c>
      <c r="B2730" t="s">
        <v>181</v>
      </c>
      <c r="C2730" t="s">
        <v>182</v>
      </c>
      <c r="D2730">
        <v>191.4</v>
      </c>
      <c r="E2730" s="10">
        <v>34128595</v>
      </c>
      <c r="F2730" s="10">
        <v>22153752</v>
      </c>
      <c r="G2730" s="10">
        <v>355236207</v>
      </c>
      <c r="H2730" s="10">
        <v>317893055</v>
      </c>
      <c r="I2730" s="10">
        <v>4186364</v>
      </c>
      <c r="J2730" s="10">
        <v>5204066</v>
      </c>
      <c r="K2730" s="10">
        <v>3590790</v>
      </c>
      <c r="L2730" s="1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 s="8">
        <v>0.11</v>
      </c>
      <c r="W2730" s="10">
        <v>-1604224</v>
      </c>
      <c r="X2730">
        <v>-5</v>
      </c>
      <c r="Y2730" s="4" t="str">
        <f>VLOOKUP(C2730,[1]Sheet1!$B:$D,3,FALSE)</f>
        <v>Commercial Banks</v>
      </c>
      <c r="Z2730">
        <f>IFERROR(VLOOKUP(C2730,[2]!LTP,2,FALSE),0)</f>
        <v>182</v>
      </c>
      <c r="AA2730" s="7">
        <f t="shared" si="42"/>
        <v>15.166666666666666</v>
      </c>
    </row>
    <row r="2731" spans="1:27" x14ac:dyDescent="0.45">
      <c r="A2731" t="s">
        <v>55</v>
      </c>
      <c r="B2731" t="s">
        <v>60</v>
      </c>
      <c r="C2731" t="s">
        <v>154</v>
      </c>
      <c r="D2731">
        <v>308.8</v>
      </c>
      <c r="E2731" s="10">
        <v>500000</v>
      </c>
      <c r="F2731" s="10">
        <v>213595</v>
      </c>
      <c r="G2731" s="10">
        <v>786361</v>
      </c>
      <c r="H2731" s="10">
        <v>937341</v>
      </c>
      <c r="I2731" s="10">
        <v>57254</v>
      </c>
      <c r="J2731" s="10">
        <v>64735</v>
      </c>
      <c r="K2731" s="10">
        <v>35017</v>
      </c>
      <c r="L2731" s="10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 s="8">
        <v>-0.73</v>
      </c>
      <c r="W2731" s="10">
        <v>10489</v>
      </c>
      <c r="X2731">
        <v>2</v>
      </c>
      <c r="Y2731" s="4" t="str">
        <f>VLOOKUP(C2731,[1]Sheet1!$B:$D,3,FALSE)</f>
        <v>Development Banks</v>
      </c>
      <c r="Z2731">
        <f>IFERROR(VLOOKUP(C2731,[2]!LTP,2,FALSE),0)</f>
        <v>288.5</v>
      </c>
      <c r="AA2731" s="7">
        <f t="shared" si="42"/>
        <v>144.25</v>
      </c>
    </row>
    <row r="2732" spans="1:27" x14ac:dyDescent="0.45">
      <c r="A2732" t="s">
        <v>55</v>
      </c>
      <c r="B2732" t="s">
        <v>60</v>
      </c>
      <c r="C2732" t="s">
        <v>125</v>
      </c>
      <c r="D2732">
        <v>322</v>
      </c>
      <c r="E2732" s="10">
        <v>1249694</v>
      </c>
      <c r="F2732" s="10">
        <v>510318</v>
      </c>
      <c r="G2732" s="10">
        <v>11750564</v>
      </c>
      <c r="H2732" s="10">
        <v>10233641</v>
      </c>
      <c r="I2732" s="10">
        <v>457476</v>
      </c>
      <c r="J2732" s="10">
        <v>523690</v>
      </c>
      <c r="K2732" s="10">
        <v>204210</v>
      </c>
      <c r="L2732" s="10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 s="8">
        <v>-0.47</v>
      </c>
      <c r="W2732" s="10">
        <v>44278</v>
      </c>
      <c r="X2732">
        <v>4</v>
      </c>
      <c r="Y2732" s="4" t="str">
        <f>VLOOKUP(C2732,[1]Sheet1!$B:$D,3,FALSE)</f>
        <v>Development Banks</v>
      </c>
      <c r="Z2732">
        <f>IFERROR(VLOOKUP(C2732,[2]!LTP,2,FALSE),0)</f>
        <v>279.10000000000002</v>
      </c>
      <c r="AA2732" s="7">
        <f t="shared" si="42"/>
        <v>31.011111111111113</v>
      </c>
    </row>
    <row r="2733" spans="1:27" x14ac:dyDescent="0.45">
      <c r="A2733" t="s">
        <v>55</v>
      </c>
      <c r="B2733" t="s">
        <v>60</v>
      </c>
      <c r="C2733" t="s">
        <v>126</v>
      </c>
      <c r="D2733">
        <v>362</v>
      </c>
      <c r="E2733" s="10">
        <v>4579892</v>
      </c>
      <c r="F2733" s="10">
        <v>2041038</v>
      </c>
      <c r="G2733" s="10">
        <v>68410212</v>
      </c>
      <c r="H2733" s="10">
        <v>58322291</v>
      </c>
      <c r="I2733" s="10">
        <v>2610822</v>
      </c>
      <c r="J2733" s="10">
        <v>3056166</v>
      </c>
      <c r="K2733" s="10">
        <v>1646415</v>
      </c>
      <c r="L2733" s="10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 s="8">
        <v>-0.24</v>
      </c>
      <c r="W2733" s="10">
        <v>750291</v>
      </c>
      <c r="X2733">
        <v>16</v>
      </c>
      <c r="Y2733" s="4" t="str">
        <f>VLOOKUP(C2733,[1]Sheet1!$B:$D,3,FALSE)</f>
        <v>Development Banks</v>
      </c>
      <c r="Z2733">
        <f>IFERROR(VLOOKUP(C2733,[2]!LTP,2,FALSE),0)</f>
        <v>356.8</v>
      </c>
      <c r="AA2733" s="7">
        <f t="shared" si="42"/>
        <v>15.513043478260871</v>
      </c>
    </row>
    <row r="2734" spans="1:27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0">
        <v>4267753</v>
      </c>
      <c r="F2734" s="10">
        <v>1396956</v>
      </c>
      <c r="G2734" s="10">
        <v>53744717</v>
      </c>
      <c r="H2734" s="10">
        <v>48657332</v>
      </c>
      <c r="I2734" s="10">
        <v>1950265</v>
      </c>
      <c r="J2734" s="10">
        <v>2257272</v>
      </c>
      <c r="K2734" s="10">
        <v>1152205</v>
      </c>
      <c r="L2734" s="10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 s="8">
        <v>-0.21</v>
      </c>
      <c r="W2734" s="10">
        <v>353014</v>
      </c>
      <c r="X2734">
        <v>8</v>
      </c>
      <c r="Y2734" s="4" t="str">
        <f>VLOOKUP(C2734,[1]Sheet1!$B:$D,3,FALSE)</f>
        <v>Development Banks</v>
      </c>
      <c r="Z2734">
        <f>IFERROR(VLOOKUP(C2734,[2]!LTP,2,FALSE),0)</f>
        <v>255.1</v>
      </c>
      <c r="AA2734" s="7">
        <f t="shared" si="42"/>
        <v>15.94375</v>
      </c>
    </row>
    <row r="2735" spans="1:27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0">
        <v>502830</v>
      </c>
      <c r="F2735" s="10">
        <v>21542</v>
      </c>
      <c r="G2735" s="10">
        <v>4481465</v>
      </c>
      <c r="H2735" s="10">
        <v>3261503</v>
      </c>
      <c r="I2735" s="10">
        <v>90347</v>
      </c>
      <c r="J2735" s="10">
        <v>108109</v>
      </c>
      <c r="K2735" s="10">
        <v>-6358</v>
      </c>
      <c r="L2735" s="10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 s="8">
        <v>0</v>
      </c>
      <c r="W2735" s="10">
        <v>-165044</v>
      </c>
      <c r="X2735">
        <v>-33</v>
      </c>
      <c r="Y2735" s="4" t="str">
        <f>VLOOKUP(C2735,[1]Sheet1!$B:$D,3,FALSE)</f>
        <v>Development Banks</v>
      </c>
      <c r="Z2735">
        <f>IFERROR(VLOOKUP(C2735,[2]!LTP,2,FALSE),0)</f>
        <v>254</v>
      </c>
      <c r="AA2735" s="7">
        <f t="shared" si="42"/>
        <v>-31.75</v>
      </c>
    </row>
    <row r="2736" spans="1:27" x14ac:dyDescent="0.45">
      <c r="A2736" t="s">
        <v>55</v>
      </c>
      <c r="B2736" t="s">
        <v>60</v>
      </c>
      <c r="C2736" t="s">
        <v>134</v>
      </c>
      <c r="D2736">
        <v>367.8</v>
      </c>
      <c r="E2736" s="10">
        <v>903428</v>
      </c>
      <c r="F2736" s="10">
        <v>400320</v>
      </c>
      <c r="G2736" s="10">
        <v>6064593</v>
      </c>
      <c r="H2736" s="10">
        <v>4830746</v>
      </c>
      <c r="I2736" s="10">
        <v>307254</v>
      </c>
      <c r="J2736" s="10">
        <v>341234</v>
      </c>
      <c r="K2736" s="10">
        <v>222761</v>
      </c>
      <c r="L2736" s="10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 s="8">
        <v>-0.36</v>
      </c>
      <c r="W2736" s="10">
        <v>109509</v>
      </c>
      <c r="X2736">
        <v>12</v>
      </c>
      <c r="Y2736" s="4" t="str">
        <f>VLOOKUP(C2736,[1]Sheet1!$B:$D,3,FALSE)</f>
        <v>Development Banks</v>
      </c>
      <c r="Z2736">
        <f>IFERROR(VLOOKUP(C2736,[2]!LTP,2,FALSE),0)</f>
        <v>353.1</v>
      </c>
      <c r="AA2736" s="7">
        <f t="shared" si="42"/>
        <v>20.77058823529412</v>
      </c>
    </row>
    <row r="2737" spans="1:27" x14ac:dyDescent="0.45">
      <c r="A2737" t="s">
        <v>55</v>
      </c>
      <c r="B2737" t="s">
        <v>60</v>
      </c>
      <c r="C2737" t="s">
        <v>136</v>
      </c>
      <c r="D2737">
        <v>395</v>
      </c>
      <c r="E2737" s="10">
        <v>5657181</v>
      </c>
      <c r="F2737" s="10">
        <v>2444339</v>
      </c>
      <c r="G2737" s="10">
        <v>104655370</v>
      </c>
      <c r="H2737" s="10">
        <v>86901977</v>
      </c>
      <c r="I2737" s="10">
        <v>3376579</v>
      </c>
      <c r="J2737" s="10">
        <v>3874182</v>
      </c>
      <c r="K2737" s="10">
        <v>2035037</v>
      </c>
      <c r="L2737" s="10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 s="8">
        <v>-0.28999999999999998</v>
      </c>
      <c r="W2737" s="10">
        <v>815999</v>
      </c>
      <c r="X2737">
        <v>14</v>
      </c>
      <c r="Y2737" s="4" t="str">
        <f>VLOOKUP(C2737,[1]Sheet1!$B:$D,3,FALSE)</f>
        <v>Development Banks</v>
      </c>
      <c r="Z2737">
        <f>IFERROR(VLOOKUP(C2737,[2]!LTP,2,FALSE),0)</f>
        <v>390</v>
      </c>
      <c r="AA2737" s="7">
        <f t="shared" si="42"/>
        <v>16.25</v>
      </c>
    </row>
    <row r="2738" spans="1:27" x14ac:dyDescent="0.45">
      <c r="A2738" t="s">
        <v>55</v>
      </c>
      <c r="B2738" t="s">
        <v>60</v>
      </c>
      <c r="C2738" t="s">
        <v>156</v>
      </c>
      <c r="D2738">
        <v>416</v>
      </c>
      <c r="E2738" s="10">
        <v>262468</v>
      </c>
      <c r="F2738" s="10">
        <v>-111121</v>
      </c>
      <c r="G2738" s="10">
        <v>336672</v>
      </c>
      <c r="H2738" s="10">
        <v>342038</v>
      </c>
      <c r="I2738" s="10">
        <v>8412</v>
      </c>
      <c r="J2738" s="10">
        <v>12920</v>
      </c>
      <c r="K2738" s="10">
        <v>-24460</v>
      </c>
      <c r="L2738" s="10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 s="8">
        <v>0</v>
      </c>
      <c r="W2738">
        <v>0</v>
      </c>
      <c r="X2738">
        <v>0</v>
      </c>
      <c r="Y2738" s="4" t="str">
        <f>VLOOKUP(C2738,[1]Sheet1!$B:$D,3,FALSE)</f>
        <v>Development Banks</v>
      </c>
      <c r="Z2738">
        <f>IFERROR(VLOOKUP(C2738,[2]!LTP,2,FALSE),0)</f>
        <v>381.2</v>
      </c>
      <c r="AA2738" s="7">
        <f t="shared" si="42"/>
        <v>-63.533333333333331</v>
      </c>
    </row>
    <row r="2739" spans="1:27" x14ac:dyDescent="0.45">
      <c r="A2739" t="s">
        <v>55</v>
      </c>
      <c r="B2739" t="s">
        <v>60</v>
      </c>
      <c r="C2739" t="s">
        <v>139</v>
      </c>
      <c r="D2739">
        <v>303</v>
      </c>
      <c r="E2739" s="10">
        <v>3010670</v>
      </c>
      <c r="F2739" s="10">
        <v>1250295</v>
      </c>
      <c r="G2739" s="10">
        <v>48775395</v>
      </c>
      <c r="H2739" s="10">
        <v>40842518</v>
      </c>
      <c r="I2739" s="10">
        <v>1747962</v>
      </c>
      <c r="J2739" s="10">
        <v>1952900</v>
      </c>
      <c r="K2739" s="10">
        <v>890038</v>
      </c>
      <c r="L2739" s="10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 s="8">
        <v>-0.17</v>
      </c>
      <c r="W2739" s="10">
        <v>348622</v>
      </c>
      <c r="X2739">
        <v>12</v>
      </c>
      <c r="Y2739" s="4" t="str">
        <f>VLOOKUP(C2739,[1]Sheet1!$B:$D,3,FALSE)</f>
        <v>Development Banks</v>
      </c>
      <c r="Z2739">
        <f>IFERROR(VLOOKUP(C2739,[2]!LTP,2,FALSE),0)</f>
        <v>280</v>
      </c>
      <c r="AA2739" s="7">
        <f t="shared" si="42"/>
        <v>14</v>
      </c>
    </row>
    <row r="2740" spans="1:27" x14ac:dyDescent="0.45">
      <c r="A2740" t="s">
        <v>55</v>
      </c>
      <c r="B2740" t="s">
        <v>60</v>
      </c>
      <c r="C2740" t="s">
        <v>141</v>
      </c>
      <c r="D2740">
        <v>335.9</v>
      </c>
      <c r="E2740" s="10">
        <v>3781009</v>
      </c>
      <c r="F2740" s="10">
        <v>1627004</v>
      </c>
      <c r="G2740" s="10">
        <v>43276548</v>
      </c>
      <c r="H2740" s="10">
        <v>34496611</v>
      </c>
      <c r="I2740" s="10">
        <v>1665485</v>
      </c>
      <c r="J2740" s="10">
        <v>1876850</v>
      </c>
      <c r="K2740" s="10">
        <v>1061711</v>
      </c>
      <c r="L2740" s="1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 s="8">
        <v>-0.3</v>
      </c>
      <c r="W2740" s="10">
        <v>470003</v>
      </c>
      <c r="X2740">
        <v>12</v>
      </c>
      <c r="Y2740" s="4" t="str">
        <f>VLOOKUP(C2740,[1]Sheet1!$B:$D,3,FALSE)</f>
        <v>Development Banks</v>
      </c>
      <c r="Z2740">
        <f>IFERROR(VLOOKUP(C2740,[2]!LTP,2,FALSE),0)</f>
        <v>318.2</v>
      </c>
      <c r="AA2740" s="7">
        <f t="shared" si="42"/>
        <v>18.71764705882353</v>
      </c>
    </row>
    <row r="2741" spans="1:27" x14ac:dyDescent="0.45">
      <c r="A2741" t="s">
        <v>55</v>
      </c>
      <c r="B2741" t="s">
        <v>60</v>
      </c>
      <c r="C2741" t="s">
        <v>142</v>
      </c>
      <c r="D2741">
        <v>268.2</v>
      </c>
      <c r="E2741" s="10">
        <v>557456</v>
      </c>
      <c r="F2741" s="10">
        <v>80632</v>
      </c>
      <c r="G2741" s="10">
        <v>4785770</v>
      </c>
      <c r="H2741" s="10">
        <v>3564487</v>
      </c>
      <c r="I2741" s="10">
        <v>167503</v>
      </c>
      <c r="J2741" s="10">
        <v>190167</v>
      </c>
      <c r="K2741" s="10">
        <v>34850</v>
      </c>
      <c r="L2741" s="10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 s="8">
        <v>-0.34</v>
      </c>
      <c r="W2741" s="10">
        <v>-30811</v>
      </c>
      <c r="X2741">
        <v>-6</v>
      </c>
      <c r="Y2741" s="4" t="str">
        <f>VLOOKUP(C2741,[1]Sheet1!$B:$D,3,FALSE)</f>
        <v>Development Banks</v>
      </c>
      <c r="Z2741">
        <f>IFERROR(VLOOKUP(C2741,[2]!LTP,2,FALSE),0)</f>
        <v>249.9</v>
      </c>
      <c r="AA2741" s="7">
        <f t="shared" si="42"/>
        <v>20.824999999999999</v>
      </c>
    </row>
    <row r="2742" spans="1:27" x14ac:dyDescent="0.45">
      <c r="A2742" t="s">
        <v>55</v>
      </c>
      <c r="B2742" t="s">
        <v>60</v>
      </c>
      <c r="C2742" t="s">
        <v>144</v>
      </c>
      <c r="D2742">
        <v>265</v>
      </c>
      <c r="E2742" s="10">
        <v>519000</v>
      </c>
      <c r="F2742" s="10">
        <v>59896</v>
      </c>
      <c r="G2742" s="10">
        <v>2923748</v>
      </c>
      <c r="H2742" s="10">
        <v>2581573</v>
      </c>
      <c r="I2742" s="10">
        <v>120514</v>
      </c>
      <c r="J2742" s="10">
        <v>133919</v>
      </c>
      <c r="K2742" s="10">
        <v>52869</v>
      </c>
      <c r="L2742" s="10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 s="8">
        <v>-0.59</v>
      </c>
      <c r="W2742" s="10">
        <v>24188</v>
      </c>
      <c r="X2742">
        <v>5</v>
      </c>
      <c r="Y2742" s="4" t="str">
        <f>VLOOKUP(C2742,[1]Sheet1!$B:$D,3,FALSE)</f>
        <v>Development Banks</v>
      </c>
      <c r="Z2742">
        <f>IFERROR(VLOOKUP(C2742,[2]!LTP,2,FALSE),0)</f>
        <v>247</v>
      </c>
      <c r="AA2742" s="7">
        <f t="shared" si="42"/>
        <v>49.4</v>
      </c>
    </row>
    <row r="2743" spans="1:27" x14ac:dyDescent="0.45">
      <c r="A2743" t="s">
        <v>55</v>
      </c>
      <c r="B2743" t="s">
        <v>60</v>
      </c>
      <c r="C2743" t="s">
        <v>146</v>
      </c>
      <c r="D2743">
        <v>316</v>
      </c>
      <c r="E2743" s="10">
        <v>4010883</v>
      </c>
      <c r="F2743" s="10">
        <v>2410110</v>
      </c>
      <c r="G2743" s="10">
        <v>42372222</v>
      </c>
      <c r="H2743" s="10">
        <v>35051882</v>
      </c>
      <c r="I2743" s="10">
        <v>1892085</v>
      </c>
      <c r="J2743" s="10">
        <v>2303689</v>
      </c>
      <c r="K2743" s="10">
        <v>1261594</v>
      </c>
      <c r="L2743" s="10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 s="8">
        <v>-7.0000000000000007E-2</v>
      </c>
      <c r="W2743" s="10">
        <v>586139</v>
      </c>
      <c r="X2743">
        <v>15</v>
      </c>
      <c r="Y2743" s="4" t="str">
        <f>VLOOKUP(C2743,[1]Sheet1!$B:$D,3,FALSE)</f>
        <v>Development Banks</v>
      </c>
      <c r="Z2743">
        <f>IFERROR(VLOOKUP(C2743,[2]!LTP,2,FALSE),0)</f>
        <v>295.89999999999998</v>
      </c>
      <c r="AA2743" s="7">
        <f t="shared" si="42"/>
        <v>12.329166666666666</v>
      </c>
    </row>
    <row r="2744" spans="1:27" x14ac:dyDescent="0.45">
      <c r="A2744" t="s">
        <v>55</v>
      </c>
      <c r="B2744" t="s">
        <v>60</v>
      </c>
      <c r="C2744" t="s">
        <v>151</v>
      </c>
      <c r="D2744">
        <v>334.5</v>
      </c>
      <c r="E2744" s="10">
        <v>3284293</v>
      </c>
      <c r="F2744" s="10">
        <v>2535067</v>
      </c>
      <c r="G2744" s="10">
        <v>42873978</v>
      </c>
      <c r="H2744" s="10">
        <v>38081068</v>
      </c>
      <c r="I2744" s="10">
        <v>1576090</v>
      </c>
      <c r="J2744" s="10">
        <v>1780589</v>
      </c>
      <c r="K2744" s="10">
        <v>995647</v>
      </c>
      <c r="L2744" s="10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 s="8">
        <v>-0.14000000000000001</v>
      </c>
      <c r="W2744" s="10">
        <v>479226</v>
      </c>
      <c r="X2744">
        <v>15</v>
      </c>
      <c r="Y2744" s="4" t="str">
        <f>VLOOKUP(C2744,[1]Sheet1!$B:$D,3,FALSE)</f>
        <v>Development Banks</v>
      </c>
      <c r="Z2744">
        <f>IFERROR(VLOOKUP(C2744,[2]!LTP,2,FALSE),0)</f>
        <v>325</v>
      </c>
      <c r="AA2744" s="7">
        <f t="shared" si="42"/>
        <v>15.476190476190476</v>
      </c>
    </row>
    <row r="2745" spans="1:27" x14ac:dyDescent="0.45">
      <c r="A2745" t="s">
        <v>55</v>
      </c>
      <c r="B2745" t="s">
        <v>60</v>
      </c>
      <c r="C2745" t="s">
        <v>147</v>
      </c>
      <c r="D2745">
        <v>316</v>
      </c>
      <c r="E2745" s="10">
        <v>3142577</v>
      </c>
      <c r="F2745" s="10">
        <v>1257940</v>
      </c>
      <c r="G2745" s="10">
        <v>46261302</v>
      </c>
      <c r="H2745" s="10">
        <v>42511227</v>
      </c>
      <c r="I2745" s="10">
        <v>1954131</v>
      </c>
      <c r="J2745" s="10">
        <v>2275162</v>
      </c>
      <c r="K2745" s="10">
        <v>1201175</v>
      </c>
      <c r="L2745" s="10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 s="8">
        <v>-0.2</v>
      </c>
      <c r="W2745" s="10">
        <v>198618</v>
      </c>
      <c r="X2745">
        <v>6</v>
      </c>
      <c r="Y2745" s="4" t="str">
        <f>VLOOKUP(C2745,[1]Sheet1!$B:$D,3,FALSE)</f>
        <v>Development Banks</v>
      </c>
      <c r="Z2745">
        <f>IFERROR(VLOOKUP(C2745,[2]!LTP,2,FALSE),0)</f>
        <v>291.60000000000002</v>
      </c>
      <c r="AA2745" s="7">
        <f t="shared" si="42"/>
        <v>14.580000000000002</v>
      </c>
    </row>
    <row r="2746" spans="1:27" x14ac:dyDescent="0.45">
      <c r="A2746" t="s">
        <v>55</v>
      </c>
      <c r="B2746" t="s">
        <v>60</v>
      </c>
      <c r="C2746" t="s">
        <v>148</v>
      </c>
      <c r="D2746">
        <v>252</v>
      </c>
      <c r="E2746" s="10">
        <v>834338</v>
      </c>
      <c r="F2746" s="10">
        <v>21598</v>
      </c>
      <c r="G2746" s="10">
        <v>4471695</v>
      </c>
      <c r="H2746" s="10">
        <v>4250962</v>
      </c>
      <c r="I2746" s="10">
        <v>228217</v>
      </c>
      <c r="J2746" s="10">
        <v>251521</v>
      </c>
      <c r="K2746" s="10">
        <v>71085</v>
      </c>
      <c r="L2746" s="10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 s="8">
        <v>-0.73</v>
      </c>
      <c r="W2746" s="10">
        <v>-71012</v>
      </c>
      <c r="X2746">
        <v>-9</v>
      </c>
      <c r="Y2746" s="4" t="str">
        <f>VLOOKUP(C2746,[1]Sheet1!$B:$D,3,FALSE)</f>
        <v>Development Banks</v>
      </c>
      <c r="Z2746">
        <f>IFERROR(VLOOKUP(C2746,[2]!LTP,2,FALSE),0)</f>
        <v>230.5</v>
      </c>
      <c r="AA2746" s="7">
        <f t="shared" si="42"/>
        <v>115.25</v>
      </c>
    </row>
    <row r="2747" spans="1:27" x14ac:dyDescent="0.45">
      <c r="A2747" t="s">
        <v>24</v>
      </c>
      <c r="B2747" t="s">
        <v>181</v>
      </c>
      <c r="C2747" t="s">
        <v>154</v>
      </c>
      <c r="D2747">
        <v>308.8</v>
      </c>
      <c r="E2747" s="10">
        <v>500000</v>
      </c>
      <c r="F2747" s="10">
        <v>223196</v>
      </c>
      <c r="G2747" s="10">
        <v>1073880</v>
      </c>
      <c r="H2747" s="10">
        <v>944959</v>
      </c>
      <c r="I2747" s="10">
        <v>18847</v>
      </c>
      <c r="J2747" s="10">
        <v>19165</v>
      </c>
      <c r="K2747" s="10">
        <v>11517</v>
      </c>
      <c r="L2747" s="10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 s="8">
        <v>-0.52</v>
      </c>
      <c r="W2747" s="10">
        <v>8574</v>
      </c>
      <c r="X2747">
        <v>2</v>
      </c>
      <c r="Y2747" s="4" t="str">
        <f>VLOOKUP(C2747,[1]Sheet1!$B:$D,3,FALSE)</f>
        <v>Development Banks</v>
      </c>
      <c r="Z2747">
        <f>IFERROR(VLOOKUP(C2747,[2]!LTP,2,FALSE),0)</f>
        <v>288.5</v>
      </c>
      <c r="AA2747" s="7">
        <f t="shared" si="42"/>
        <v>41.214285714285715</v>
      </c>
    </row>
    <row r="2748" spans="1:27" x14ac:dyDescent="0.45">
      <c r="A2748" t="s">
        <v>24</v>
      </c>
      <c r="B2748" t="s">
        <v>181</v>
      </c>
      <c r="C2748" t="s">
        <v>125</v>
      </c>
      <c r="D2748">
        <v>322</v>
      </c>
      <c r="E2748" s="10">
        <v>1249694</v>
      </c>
      <c r="F2748" s="10">
        <v>410972</v>
      </c>
      <c r="G2748" s="10">
        <v>11627101</v>
      </c>
      <c r="H2748" s="10">
        <v>10076152</v>
      </c>
      <c r="I2748" s="10">
        <v>155490</v>
      </c>
      <c r="J2748" s="10">
        <v>169790</v>
      </c>
      <c r="K2748" s="10">
        <v>85314</v>
      </c>
      <c r="L2748" s="10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 s="8">
        <v>-0.55000000000000004</v>
      </c>
      <c r="W2748" s="10">
        <v>-48675</v>
      </c>
      <c r="X2748">
        <v>-4</v>
      </c>
      <c r="Y2748" s="4" t="str">
        <f>VLOOKUP(C2748,[1]Sheet1!$B:$D,3,FALSE)</f>
        <v>Development Banks</v>
      </c>
      <c r="Z2748">
        <f>IFERROR(VLOOKUP(C2748,[2]!LTP,2,FALSE),0)</f>
        <v>279.10000000000002</v>
      </c>
      <c r="AA2748" s="7">
        <f t="shared" si="42"/>
        <v>39.871428571428574</v>
      </c>
    </row>
    <row r="2749" spans="1:27" x14ac:dyDescent="0.45">
      <c r="A2749" t="s">
        <v>24</v>
      </c>
      <c r="B2749" t="s">
        <v>181</v>
      </c>
      <c r="C2749" t="s">
        <v>126</v>
      </c>
      <c r="D2749">
        <v>362</v>
      </c>
      <c r="E2749" s="10">
        <v>5187687</v>
      </c>
      <c r="F2749" s="10">
        <v>2163321</v>
      </c>
      <c r="G2749" s="10">
        <v>68968472</v>
      </c>
      <c r="H2749" s="10">
        <v>59859948</v>
      </c>
      <c r="I2749" s="10">
        <v>796218</v>
      </c>
      <c r="J2749" s="10">
        <v>899113</v>
      </c>
      <c r="K2749" s="10">
        <v>557142</v>
      </c>
      <c r="L2749" s="10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 s="8">
        <v>-0.4</v>
      </c>
      <c r="W2749" s="10">
        <v>-82208</v>
      </c>
      <c r="X2749">
        <v>-2</v>
      </c>
      <c r="Y2749" s="4" t="str">
        <f>VLOOKUP(C2749,[1]Sheet1!$B:$D,3,FALSE)</f>
        <v>Development Banks</v>
      </c>
      <c r="Z2749">
        <f>IFERROR(VLOOKUP(C2749,[2]!LTP,2,FALSE),0)</f>
        <v>356.8</v>
      </c>
      <c r="AA2749" s="7">
        <f t="shared" si="42"/>
        <v>23.786666666666669</v>
      </c>
    </row>
    <row r="2750" spans="1:27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0">
        <v>4267753</v>
      </c>
      <c r="F2750" s="10">
        <v>1497054</v>
      </c>
      <c r="G2750" s="10">
        <v>53922954</v>
      </c>
      <c r="H2750" s="10">
        <v>48597494</v>
      </c>
      <c r="I2750" s="10">
        <v>596366</v>
      </c>
      <c r="J2750" s="10">
        <v>667638</v>
      </c>
      <c r="K2750" s="10">
        <v>359058</v>
      </c>
      <c r="L2750" s="1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 s="8">
        <v>-0.4</v>
      </c>
      <c r="W2750" s="10">
        <v>-222307</v>
      </c>
      <c r="X2750">
        <v>-5</v>
      </c>
      <c r="Y2750" s="4" t="str">
        <f>VLOOKUP(C2750,[1]Sheet1!$B:$D,3,FALSE)</f>
        <v>Development Banks</v>
      </c>
      <c r="Z2750">
        <f>IFERROR(VLOOKUP(C2750,[2]!LTP,2,FALSE),0)</f>
        <v>255.1</v>
      </c>
      <c r="AA2750" s="7">
        <f t="shared" si="42"/>
        <v>28.344444444444445</v>
      </c>
    </row>
    <row r="2751" spans="1:27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0">
        <v>502830</v>
      </c>
      <c r="F2751" s="10">
        <v>90623</v>
      </c>
      <c r="G2751" s="10">
        <v>4383172</v>
      </c>
      <c r="H2751" s="10">
        <v>3288154</v>
      </c>
      <c r="I2751" s="10">
        <v>50359</v>
      </c>
      <c r="J2751" s="10">
        <v>53170</v>
      </c>
      <c r="K2751" s="10">
        <v>22019</v>
      </c>
      <c r="L2751" s="10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 s="8">
        <v>-0.32</v>
      </c>
      <c r="W2751" s="10">
        <v>2536</v>
      </c>
      <c r="X2751">
        <v>1</v>
      </c>
      <c r="Y2751" s="4" t="str">
        <f>VLOOKUP(C2751,[1]Sheet1!$B:$D,3,FALSE)</f>
        <v>Development Banks</v>
      </c>
      <c r="Z2751">
        <f>IFERROR(VLOOKUP(C2751,[2]!LTP,2,FALSE),0)</f>
        <v>254</v>
      </c>
      <c r="AA2751" s="7">
        <f t="shared" si="42"/>
        <v>19.53846153846154</v>
      </c>
    </row>
    <row r="2752" spans="1:27" x14ac:dyDescent="0.45">
      <c r="A2752" t="s">
        <v>24</v>
      </c>
      <c r="B2752" t="s">
        <v>181</v>
      </c>
      <c r="C2752" t="s">
        <v>134</v>
      </c>
      <c r="D2752">
        <v>367.8</v>
      </c>
      <c r="E2752" s="10">
        <v>1015001</v>
      </c>
      <c r="F2752" s="10">
        <v>416247</v>
      </c>
      <c r="G2752" s="10">
        <v>6127991</v>
      </c>
      <c r="H2752" s="10">
        <v>4708459</v>
      </c>
      <c r="I2752" s="10">
        <v>90076</v>
      </c>
      <c r="J2752" s="10">
        <v>96662</v>
      </c>
      <c r="K2752" s="10">
        <v>61256</v>
      </c>
      <c r="L2752" s="10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 s="8">
        <v>-0.51</v>
      </c>
      <c r="W2752" s="10">
        <v>1104</v>
      </c>
      <c r="X2752">
        <v>0</v>
      </c>
      <c r="Y2752" s="4" t="str">
        <f>VLOOKUP(C2752,[1]Sheet1!$B:$D,3,FALSE)</f>
        <v>Development Banks</v>
      </c>
      <c r="Z2752">
        <f>IFERROR(VLOOKUP(C2752,[2]!LTP,2,FALSE),0)</f>
        <v>353.1</v>
      </c>
      <c r="AA2752" s="7">
        <f t="shared" si="42"/>
        <v>35.31</v>
      </c>
    </row>
    <row r="2753" spans="1:27" x14ac:dyDescent="0.45">
      <c r="A2753" t="s">
        <v>24</v>
      </c>
      <c r="B2753" t="s">
        <v>181</v>
      </c>
      <c r="C2753" t="s">
        <v>136</v>
      </c>
      <c r="D2753">
        <v>395</v>
      </c>
      <c r="E2753" s="10">
        <v>6420900</v>
      </c>
      <c r="F2753" s="10">
        <v>2748266</v>
      </c>
      <c r="G2753" s="10">
        <v>105567196</v>
      </c>
      <c r="H2753" s="10">
        <v>88025041</v>
      </c>
      <c r="I2753" s="10">
        <v>1023946</v>
      </c>
      <c r="J2753" s="10">
        <v>1166595</v>
      </c>
      <c r="K2753" s="10">
        <v>689282</v>
      </c>
      <c r="L2753" s="10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 s="8">
        <v>-0.37</v>
      </c>
      <c r="W2753" s="10">
        <v>-7411</v>
      </c>
      <c r="X2753">
        <v>0</v>
      </c>
      <c r="Y2753" s="4" t="str">
        <f>VLOOKUP(C2753,[1]Sheet1!$B:$D,3,FALSE)</f>
        <v>Development Banks</v>
      </c>
      <c r="Z2753">
        <f>IFERROR(VLOOKUP(C2753,[2]!LTP,2,FALSE),0)</f>
        <v>390</v>
      </c>
      <c r="AA2753" s="7">
        <f t="shared" si="42"/>
        <v>20.526315789473685</v>
      </c>
    </row>
    <row r="2754" spans="1:27" x14ac:dyDescent="0.45">
      <c r="A2754" t="s">
        <v>24</v>
      </c>
      <c r="B2754" t="s">
        <v>181</v>
      </c>
      <c r="C2754" t="s">
        <v>156</v>
      </c>
      <c r="D2754">
        <v>416</v>
      </c>
      <c r="E2754" s="10">
        <v>262468</v>
      </c>
      <c r="F2754" s="10">
        <v>-125727</v>
      </c>
      <c r="G2754" s="10">
        <v>517306</v>
      </c>
      <c r="H2754" s="10">
        <v>471087</v>
      </c>
      <c r="I2754" s="10">
        <v>1577</v>
      </c>
      <c r="J2754" s="10">
        <v>3220</v>
      </c>
      <c r="K2754" s="10">
        <v>-7478</v>
      </c>
      <c r="L2754" s="10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 s="8">
        <v>0</v>
      </c>
      <c r="W2754" s="10">
        <v>-16702</v>
      </c>
      <c r="X2754">
        <v>-6</v>
      </c>
      <c r="Y2754" s="4" t="str">
        <f>VLOOKUP(C2754,[1]Sheet1!$B:$D,3,FALSE)</f>
        <v>Development Banks</v>
      </c>
      <c r="Z2754">
        <f>IFERROR(VLOOKUP(C2754,[2]!LTP,2,FALSE),0)</f>
        <v>381.2</v>
      </c>
      <c r="AA2754" s="7">
        <f t="shared" ref="AA2754:AA2817" si="43">IFERROR(Z2754/M2754,0)</f>
        <v>-15.247999999999999</v>
      </c>
    </row>
    <row r="2755" spans="1:27" x14ac:dyDescent="0.45">
      <c r="A2755" t="s">
        <v>24</v>
      </c>
      <c r="B2755" t="s">
        <v>181</v>
      </c>
      <c r="C2755" t="s">
        <v>139</v>
      </c>
      <c r="D2755">
        <v>303</v>
      </c>
      <c r="E2755" s="10">
        <v>3010670</v>
      </c>
      <c r="F2755" s="10">
        <v>1275626</v>
      </c>
      <c r="G2755" s="10">
        <v>49972528</v>
      </c>
      <c r="H2755" s="10">
        <v>42142623</v>
      </c>
      <c r="I2755" s="10">
        <v>468729</v>
      </c>
      <c r="J2755" s="10">
        <v>515896</v>
      </c>
      <c r="K2755" s="10">
        <v>269804</v>
      </c>
      <c r="L2755" s="10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 s="8">
        <v>-0.49</v>
      </c>
      <c r="W2755" s="10">
        <v>260136</v>
      </c>
      <c r="X2755">
        <v>9</v>
      </c>
      <c r="Y2755" s="4" t="str">
        <f>VLOOKUP(C2755,[1]Sheet1!$B:$D,3,FALSE)</f>
        <v>Development Banks</v>
      </c>
      <c r="Z2755">
        <f>IFERROR(VLOOKUP(C2755,[2]!LTP,2,FALSE),0)</f>
        <v>280</v>
      </c>
      <c r="AA2755" s="7">
        <f t="shared" si="43"/>
        <v>40</v>
      </c>
    </row>
    <row r="2756" spans="1:27" x14ac:dyDescent="0.45">
      <c r="A2756" t="s">
        <v>24</v>
      </c>
      <c r="B2756" t="s">
        <v>181</v>
      </c>
      <c r="C2756" t="s">
        <v>141</v>
      </c>
      <c r="D2756">
        <v>335.9</v>
      </c>
      <c r="E2756" s="10">
        <v>4283883</v>
      </c>
      <c r="F2756" s="10">
        <v>1816647</v>
      </c>
      <c r="G2756" s="10">
        <v>45574470</v>
      </c>
      <c r="H2756" s="10">
        <v>37388627</v>
      </c>
      <c r="I2756" s="10">
        <v>502978</v>
      </c>
      <c r="J2756" s="10">
        <v>580890</v>
      </c>
      <c r="K2756" s="10">
        <v>348616</v>
      </c>
      <c r="L2756" s="10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 s="8">
        <v>-0.26</v>
      </c>
      <c r="W2756" s="10">
        <v>-92908</v>
      </c>
      <c r="X2756">
        <v>-2</v>
      </c>
      <c r="Y2756" s="4" t="str">
        <f>VLOOKUP(C2756,[1]Sheet1!$B:$D,3,FALSE)</f>
        <v>Development Banks</v>
      </c>
      <c r="Z2756">
        <f>IFERROR(VLOOKUP(C2756,[2]!LTP,2,FALSE),0)</f>
        <v>318.2</v>
      </c>
      <c r="AA2756" s="7">
        <f t="shared" si="43"/>
        <v>15.91</v>
      </c>
    </row>
    <row r="2757" spans="1:27" x14ac:dyDescent="0.45">
      <c r="A2757" t="s">
        <v>24</v>
      </c>
      <c r="B2757" t="s">
        <v>181</v>
      </c>
      <c r="C2757" t="s">
        <v>142</v>
      </c>
      <c r="D2757">
        <v>268.2</v>
      </c>
      <c r="E2757" s="10">
        <v>557456</v>
      </c>
      <c r="F2757" s="10">
        <v>72954</v>
      </c>
      <c r="G2757" s="10">
        <v>4706658</v>
      </c>
      <c r="H2757" s="10">
        <v>3716132</v>
      </c>
      <c r="I2757" s="10">
        <v>45738</v>
      </c>
      <c r="J2757" s="10">
        <v>52776</v>
      </c>
      <c r="K2757" s="10">
        <v>13877</v>
      </c>
      <c r="L2757" s="10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 s="8">
        <v>-0.77</v>
      </c>
      <c r="W2757" s="10">
        <v>-9634</v>
      </c>
      <c r="X2757">
        <v>-2</v>
      </c>
      <c r="Y2757" s="4" t="str">
        <f>VLOOKUP(C2757,[1]Sheet1!$B:$D,3,FALSE)</f>
        <v>Development Banks</v>
      </c>
      <c r="Z2757">
        <f>IFERROR(VLOOKUP(C2757,[2]!LTP,2,FALSE),0)</f>
        <v>249.9</v>
      </c>
      <c r="AA2757" s="7">
        <f t="shared" si="43"/>
        <v>124.95</v>
      </c>
    </row>
    <row r="2758" spans="1:27" x14ac:dyDescent="0.45">
      <c r="A2758" t="s">
        <v>24</v>
      </c>
      <c r="B2758" t="s">
        <v>181</v>
      </c>
      <c r="C2758" t="s">
        <v>144</v>
      </c>
      <c r="D2758">
        <v>265</v>
      </c>
      <c r="E2758" s="10">
        <v>519000</v>
      </c>
      <c r="F2758" s="10">
        <v>42059</v>
      </c>
      <c r="G2758" s="10">
        <v>3001616</v>
      </c>
      <c r="H2758" s="10">
        <v>2734265</v>
      </c>
      <c r="I2758" s="10">
        <v>37040</v>
      </c>
      <c r="J2758" s="10">
        <v>41658</v>
      </c>
      <c r="K2758" s="10">
        <v>20520</v>
      </c>
      <c r="L2758" s="10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 s="8">
        <v>0</v>
      </c>
      <c r="W2758" s="10">
        <v>-17837</v>
      </c>
      <c r="X2758">
        <v>-3</v>
      </c>
      <c r="Y2758" s="4" t="str">
        <f>VLOOKUP(C2758,[1]Sheet1!$B:$D,3,FALSE)</f>
        <v>Development Banks</v>
      </c>
      <c r="Z2758">
        <f>IFERROR(VLOOKUP(C2758,[2]!LTP,2,FALSE),0)</f>
        <v>247</v>
      </c>
      <c r="AA2758" s="7">
        <f t="shared" si="43"/>
        <v>-17.642857142857142</v>
      </c>
    </row>
    <row r="2759" spans="1:27" x14ac:dyDescent="0.45">
      <c r="A2759" t="s">
        <v>24</v>
      </c>
      <c r="B2759" t="s">
        <v>181</v>
      </c>
      <c r="C2759" t="s">
        <v>146</v>
      </c>
      <c r="D2759">
        <v>316</v>
      </c>
      <c r="E2759" s="10">
        <v>4171319</v>
      </c>
      <c r="F2759" s="10">
        <v>2447288</v>
      </c>
      <c r="G2759" s="10">
        <v>44269996</v>
      </c>
      <c r="H2759" s="10">
        <v>36195372</v>
      </c>
      <c r="I2759" s="10">
        <v>530621</v>
      </c>
      <c r="J2759" s="10">
        <v>585924</v>
      </c>
      <c r="K2759" s="10">
        <v>326027</v>
      </c>
      <c r="L2759" s="10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 s="8">
        <v>-0.36</v>
      </c>
      <c r="W2759" s="10">
        <v>-227098</v>
      </c>
      <c r="X2759">
        <v>-5</v>
      </c>
      <c r="Y2759" s="4" t="str">
        <f>VLOOKUP(C2759,[1]Sheet1!$B:$D,3,FALSE)</f>
        <v>Development Banks</v>
      </c>
      <c r="Z2759">
        <f>IFERROR(VLOOKUP(C2759,[2]!LTP,2,FALSE),0)</f>
        <v>295.89999999999998</v>
      </c>
      <c r="AA2759" s="7">
        <f t="shared" si="43"/>
        <v>26.9</v>
      </c>
    </row>
    <row r="2760" spans="1:27" x14ac:dyDescent="0.45">
      <c r="A2760" t="s">
        <v>24</v>
      </c>
      <c r="B2760" t="s">
        <v>181</v>
      </c>
      <c r="C2760" t="s">
        <v>151</v>
      </c>
      <c r="D2760">
        <v>334.5</v>
      </c>
      <c r="E2760" s="10">
        <v>3382821</v>
      </c>
      <c r="F2760" s="10">
        <v>2431101</v>
      </c>
      <c r="G2760" s="10">
        <v>43426195</v>
      </c>
      <c r="H2760" s="10">
        <v>38714562</v>
      </c>
      <c r="I2760" s="10">
        <v>455971</v>
      </c>
      <c r="J2760" s="10">
        <v>511300</v>
      </c>
      <c r="K2760" s="10">
        <v>329905</v>
      </c>
      <c r="L2760" s="1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 s="8">
        <v>-0.46</v>
      </c>
      <c r="W2760" s="10">
        <v>-92908</v>
      </c>
      <c r="X2760">
        <v>-3</v>
      </c>
      <c r="Y2760" s="4" t="str">
        <f>VLOOKUP(C2760,[1]Sheet1!$B:$D,3,FALSE)</f>
        <v>Development Banks</v>
      </c>
      <c r="Z2760">
        <f>IFERROR(VLOOKUP(C2760,[2]!LTP,2,FALSE),0)</f>
        <v>325</v>
      </c>
      <c r="AA2760" s="7">
        <f t="shared" si="43"/>
        <v>40.625</v>
      </c>
    </row>
    <row r="2761" spans="1:27" x14ac:dyDescent="0.45">
      <c r="A2761" t="s">
        <v>24</v>
      </c>
      <c r="B2761" t="s">
        <v>181</v>
      </c>
      <c r="C2761" t="s">
        <v>147</v>
      </c>
      <c r="D2761">
        <v>316</v>
      </c>
      <c r="E2761" s="10">
        <v>3142577</v>
      </c>
      <c r="F2761" s="10">
        <v>1455917</v>
      </c>
      <c r="G2761" s="10">
        <v>47477578</v>
      </c>
      <c r="H2761" s="10">
        <v>42783973</v>
      </c>
      <c r="I2761" s="10">
        <v>522293</v>
      </c>
      <c r="J2761" s="10">
        <v>585294</v>
      </c>
      <c r="K2761" s="10">
        <v>315965</v>
      </c>
      <c r="L2761" s="10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 s="8">
        <v>-0.57999999999999996</v>
      </c>
      <c r="W2761" s="10">
        <v>-180776</v>
      </c>
      <c r="X2761">
        <v>-6</v>
      </c>
      <c r="Y2761" s="4" t="str">
        <f>VLOOKUP(C2761,[1]Sheet1!$B:$D,3,FALSE)</f>
        <v>Development Banks</v>
      </c>
      <c r="Z2761">
        <f>IFERROR(VLOOKUP(C2761,[2]!LTP,2,FALSE),0)</f>
        <v>291.60000000000002</v>
      </c>
      <c r="AA2761" s="7">
        <f t="shared" si="43"/>
        <v>58.320000000000007</v>
      </c>
    </row>
    <row r="2762" spans="1:27" x14ac:dyDescent="0.45">
      <c r="A2762" t="s">
        <v>24</v>
      </c>
      <c r="B2762" t="s">
        <v>181</v>
      </c>
      <c r="C2762" t="s">
        <v>148</v>
      </c>
      <c r="D2762">
        <v>252</v>
      </c>
      <c r="E2762" s="10">
        <v>834338</v>
      </c>
      <c r="F2762" s="10">
        <v>-112872</v>
      </c>
      <c r="G2762" s="10">
        <v>4262495</v>
      </c>
      <c r="H2762" s="10">
        <v>4185054</v>
      </c>
      <c r="I2762" s="10">
        <v>54844</v>
      </c>
      <c r="J2762" s="10">
        <v>61430</v>
      </c>
      <c r="K2762" s="10">
        <v>15332</v>
      </c>
      <c r="L2762" s="10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 s="8">
        <v>0</v>
      </c>
      <c r="W2762" s="10">
        <v>-153767</v>
      </c>
      <c r="X2762">
        <v>-18</v>
      </c>
      <c r="Y2762" s="4" t="str">
        <f>VLOOKUP(C2762,[1]Sheet1!$B:$D,3,FALSE)</f>
        <v>Development Banks</v>
      </c>
      <c r="Z2762">
        <f>IFERROR(VLOOKUP(C2762,[2]!LTP,2,FALSE),0)</f>
        <v>230.5</v>
      </c>
      <c r="AA2762" s="7">
        <f t="shared" si="43"/>
        <v>-3.6587301587301586</v>
      </c>
    </row>
    <row r="2763" spans="1:27" x14ac:dyDescent="0.45">
      <c r="A2763" t="s">
        <v>53</v>
      </c>
      <c r="B2763" t="s">
        <v>181</v>
      </c>
      <c r="C2763" t="s">
        <v>154</v>
      </c>
      <c r="D2763">
        <v>308.8</v>
      </c>
      <c r="E2763" s="10">
        <v>525000</v>
      </c>
      <c r="F2763" s="10">
        <v>220503</v>
      </c>
      <c r="G2763" s="10">
        <v>1112877</v>
      </c>
      <c r="H2763" s="10">
        <v>981557</v>
      </c>
      <c r="I2763" s="10">
        <v>40576</v>
      </c>
      <c r="J2763" s="10">
        <v>41152</v>
      </c>
      <c r="K2763" s="10">
        <v>25728</v>
      </c>
      <c r="L2763" s="10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 s="8">
        <v>-0.61</v>
      </c>
      <c r="W2763" s="10">
        <v>11748</v>
      </c>
      <c r="X2763">
        <v>2</v>
      </c>
      <c r="Y2763" s="4" t="str">
        <f>VLOOKUP(C2763,[1]Sheet1!$B:$D,3,FALSE)</f>
        <v>Development Banks</v>
      </c>
      <c r="Z2763">
        <f>IFERROR(VLOOKUP(C2763,[2]!LTP,2,FALSE),0)</f>
        <v>288.5</v>
      </c>
      <c r="AA2763" s="7">
        <f t="shared" si="43"/>
        <v>72.125</v>
      </c>
    </row>
    <row r="2764" spans="1:27" x14ac:dyDescent="0.45">
      <c r="A2764" t="s">
        <v>53</v>
      </c>
      <c r="B2764" t="s">
        <v>181</v>
      </c>
      <c r="C2764" t="s">
        <v>125</v>
      </c>
      <c r="D2764">
        <v>322</v>
      </c>
      <c r="E2764" s="10">
        <v>1249694</v>
      </c>
      <c r="F2764" s="10">
        <v>415039</v>
      </c>
      <c r="G2764" s="10">
        <v>12233119</v>
      </c>
      <c r="H2764" s="10">
        <v>10222711</v>
      </c>
      <c r="I2764" s="10">
        <v>267636</v>
      </c>
      <c r="J2764" s="10">
        <v>300800</v>
      </c>
      <c r="K2764" s="10">
        <v>148789</v>
      </c>
      <c r="L2764" s="10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 s="8">
        <v>-0.67</v>
      </c>
      <c r="W2764" s="10">
        <v>-102824</v>
      </c>
      <c r="X2764">
        <v>-8</v>
      </c>
      <c r="Y2764" s="4" t="str">
        <f>VLOOKUP(C2764,[1]Sheet1!$B:$D,3,FALSE)</f>
        <v>Development Banks</v>
      </c>
      <c r="Z2764">
        <f>IFERROR(VLOOKUP(C2764,[2]!LTP,2,FALSE),0)</f>
        <v>279.10000000000002</v>
      </c>
      <c r="AA2764" s="7">
        <f t="shared" si="43"/>
        <v>69.775000000000006</v>
      </c>
    </row>
    <row r="2765" spans="1:27" x14ac:dyDescent="0.45">
      <c r="A2765" t="s">
        <v>53</v>
      </c>
      <c r="B2765" t="s">
        <v>181</v>
      </c>
      <c r="C2765" t="s">
        <v>126</v>
      </c>
      <c r="D2765">
        <v>362</v>
      </c>
      <c r="E2765" s="10">
        <v>5187687</v>
      </c>
      <c r="F2765" s="10">
        <v>1866402</v>
      </c>
      <c r="G2765" s="10">
        <v>71961882</v>
      </c>
      <c r="H2765" s="10">
        <v>59582465</v>
      </c>
      <c r="I2765" s="10">
        <v>1577769</v>
      </c>
      <c r="J2765" s="10">
        <v>1764814</v>
      </c>
      <c r="K2765" s="10">
        <v>1068639</v>
      </c>
      <c r="L2765" s="10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 s="8">
        <v>-0.33</v>
      </c>
      <c r="W2765" s="10">
        <v>214931</v>
      </c>
      <c r="X2765">
        <v>4</v>
      </c>
      <c r="Y2765" s="4" t="str">
        <f>VLOOKUP(C2765,[1]Sheet1!$B:$D,3,FALSE)</f>
        <v>Development Banks</v>
      </c>
      <c r="Z2765">
        <f>IFERROR(VLOOKUP(C2765,[2]!LTP,2,FALSE),0)</f>
        <v>356.8</v>
      </c>
      <c r="AA2765" s="7">
        <f t="shared" si="43"/>
        <v>18.778947368421054</v>
      </c>
    </row>
    <row r="2766" spans="1:27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0">
        <v>4395786</v>
      </c>
      <c r="F2766" s="10">
        <v>1421308</v>
      </c>
      <c r="G2766" s="10">
        <v>55803807</v>
      </c>
      <c r="H2766" s="10">
        <v>48500429</v>
      </c>
      <c r="I2766" s="10">
        <v>1151399</v>
      </c>
      <c r="J2766" s="10">
        <v>1280624</v>
      </c>
      <c r="K2766" s="10">
        <v>698789</v>
      </c>
      <c r="L2766" s="10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 s="8">
        <v>-0.76</v>
      </c>
      <c r="W2766" s="10">
        <v>-330324</v>
      </c>
      <c r="X2766">
        <v>-8</v>
      </c>
      <c r="Y2766" s="4" t="str">
        <f>VLOOKUP(C2766,[1]Sheet1!$B:$D,3,FALSE)</f>
        <v>Development Banks</v>
      </c>
      <c r="Z2766">
        <f>IFERROR(VLOOKUP(C2766,[2]!LTP,2,FALSE),0)</f>
        <v>255.1</v>
      </c>
      <c r="AA2766" s="7">
        <f t="shared" si="43"/>
        <v>127.55</v>
      </c>
    </row>
    <row r="2767" spans="1:27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0">
        <v>502830</v>
      </c>
      <c r="F2767" s="10">
        <v>90538</v>
      </c>
      <c r="G2767" s="10">
        <v>4396445</v>
      </c>
      <c r="H2767" s="10">
        <v>3297662</v>
      </c>
      <c r="I2767" s="10">
        <v>77546</v>
      </c>
      <c r="J2767" s="10">
        <v>83415</v>
      </c>
      <c r="K2767" s="10">
        <v>26535</v>
      </c>
      <c r="L2767" s="10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 s="8">
        <v>-0.52</v>
      </c>
      <c r="W2767" s="10">
        <v>37307</v>
      </c>
      <c r="X2767">
        <v>7</v>
      </c>
      <c r="Y2767" s="4" t="str">
        <f>VLOOKUP(C2767,[1]Sheet1!$B:$D,3,FALSE)</f>
        <v>Development Banks</v>
      </c>
      <c r="Z2767">
        <f>IFERROR(VLOOKUP(C2767,[2]!LTP,2,FALSE),0)</f>
        <v>254</v>
      </c>
      <c r="AA2767" s="7">
        <f t="shared" si="43"/>
        <v>36.285714285714285</v>
      </c>
    </row>
    <row r="2768" spans="1:27" x14ac:dyDescent="0.45">
      <c r="A2768" t="s">
        <v>53</v>
      </c>
      <c r="B2768" t="s">
        <v>181</v>
      </c>
      <c r="C2768" t="s">
        <v>134</v>
      </c>
      <c r="D2768">
        <v>367.8</v>
      </c>
      <c r="E2768" s="10">
        <v>1015001</v>
      </c>
      <c r="F2768" s="10">
        <v>334661</v>
      </c>
      <c r="G2768" s="10">
        <v>6337475</v>
      </c>
      <c r="H2768" s="10">
        <v>4641879</v>
      </c>
      <c r="I2768" s="10">
        <v>181850</v>
      </c>
      <c r="J2768" s="10">
        <v>191384</v>
      </c>
      <c r="K2768" s="10">
        <v>123062</v>
      </c>
      <c r="L2768" s="10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 s="8">
        <v>-0.49</v>
      </c>
      <c r="W2768" s="10">
        <v>12039</v>
      </c>
      <c r="X2768">
        <v>1</v>
      </c>
      <c r="Y2768" s="4" t="str">
        <f>VLOOKUP(C2768,[1]Sheet1!$B:$D,3,FALSE)</f>
        <v>Development Banks</v>
      </c>
      <c r="Z2768">
        <f>IFERROR(VLOOKUP(C2768,[2]!LTP,2,FALSE),0)</f>
        <v>353.1</v>
      </c>
      <c r="AA2768" s="7">
        <f t="shared" si="43"/>
        <v>29.425000000000001</v>
      </c>
    </row>
    <row r="2769" spans="1:27" x14ac:dyDescent="0.45">
      <c r="A2769" t="s">
        <v>53</v>
      </c>
      <c r="B2769" t="s">
        <v>181</v>
      </c>
      <c r="C2769" t="s">
        <v>136</v>
      </c>
      <c r="D2769">
        <v>395</v>
      </c>
      <c r="E2769" s="10">
        <v>6420900</v>
      </c>
      <c r="F2769" s="10">
        <v>2244460</v>
      </c>
      <c r="G2769" s="10">
        <v>109314925</v>
      </c>
      <c r="H2769" s="10">
        <v>92198626</v>
      </c>
      <c r="I2769" s="10">
        <v>2044435</v>
      </c>
      <c r="J2769" s="10">
        <v>2294261</v>
      </c>
      <c r="K2769" s="10">
        <v>1336365</v>
      </c>
      <c r="L2769" s="10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 s="8">
        <v>-0.38</v>
      </c>
      <c r="W2769" s="10">
        <v>60393</v>
      </c>
      <c r="X2769">
        <v>1</v>
      </c>
      <c r="Y2769" s="4" t="str">
        <f>VLOOKUP(C2769,[1]Sheet1!$B:$D,3,FALSE)</f>
        <v>Development Banks</v>
      </c>
      <c r="Z2769">
        <f>IFERROR(VLOOKUP(C2769,[2]!LTP,2,FALSE),0)</f>
        <v>390</v>
      </c>
      <c r="AA2769" s="7">
        <f t="shared" si="43"/>
        <v>19.5</v>
      </c>
    </row>
    <row r="2770" spans="1:27" x14ac:dyDescent="0.45">
      <c r="A2770" t="s">
        <v>53</v>
      </c>
      <c r="B2770" t="s">
        <v>181</v>
      </c>
      <c r="C2770" t="s">
        <v>156</v>
      </c>
      <c r="D2770">
        <v>416</v>
      </c>
      <c r="E2770" s="10">
        <v>262468</v>
      </c>
      <c r="F2770" s="10">
        <v>-122743</v>
      </c>
      <c r="G2770" s="10">
        <v>596710</v>
      </c>
      <c r="H2770" s="10">
        <v>531199</v>
      </c>
      <c r="I2770" s="10">
        <v>9075</v>
      </c>
      <c r="J2770" s="10">
        <v>11593</v>
      </c>
      <c r="K2770" s="10">
        <v>-11325</v>
      </c>
      <c r="L2770" s="1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 s="8">
        <v>0</v>
      </c>
      <c r="W2770" s="10">
        <v>-16629</v>
      </c>
      <c r="X2770">
        <v>-6</v>
      </c>
      <c r="Y2770" s="4" t="str">
        <f>VLOOKUP(C2770,[1]Sheet1!$B:$D,3,FALSE)</f>
        <v>Development Banks</v>
      </c>
      <c r="Z2770">
        <f>IFERROR(VLOOKUP(C2770,[2]!LTP,2,FALSE),0)</f>
        <v>381.2</v>
      </c>
      <c r="AA2770" s="7">
        <f t="shared" si="43"/>
        <v>-29.323076923076922</v>
      </c>
    </row>
    <row r="2771" spans="1:27" x14ac:dyDescent="0.45">
      <c r="A2771" t="s">
        <v>53</v>
      </c>
      <c r="B2771" t="s">
        <v>181</v>
      </c>
      <c r="C2771" t="s">
        <v>139</v>
      </c>
      <c r="D2771">
        <v>303</v>
      </c>
      <c r="E2771" s="10">
        <v>3267600</v>
      </c>
      <c r="F2771" s="10">
        <v>1340093</v>
      </c>
      <c r="G2771" s="10">
        <v>50039054</v>
      </c>
      <c r="H2771" s="10">
        <v>41221826</v>
      </c>
      <c r="I2771" s="10">
        <v>913579</v>
      </c>
      <c r="J2771" s="10">
        <v>989345</v>
      </c>
      <c r="K2771" s="10">
        <v>490855</v>
      </c>
      <c r="L2771" s="10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 s="8">
        <v>-0.41</v>
      </c>
      <c r="W2771" s="10">
        <v>278229</v>
      </c>
      <c r="X2771">
        <v>9</v>
      </c>
      <c r="Y2771" s="4" t="str">
        <f>VLOOKUP(C2771,[1]Sheet1!$B:$D,3,FALSE)</f>
        <v>Development Banks</v>
      </c>
      <c r="Z2771">
        <f>IFERROR(VLOOKUP(C2771,[2]!LTP,2,FALSE),0)</f>
        <v>280</v>
      </c>
      <c r="AA2771" s="7">
        <f t="shared" si="43"/>
        <v>28</v>
      </c>
    </row>
    <row r="2772" spans="1:27" x14ac:dyDescent="0.45">
      <c r="A2772" t="s">
        <v>53</v>
      </c>
      <c r="B2772" t="s">
        <v>181</v>
      </c>
      <c r="C2772" t="s">
        <v>141</v>
      </c>
      <c r="D2772">
        <v>335.9</v>
      </c>
      <c r="E2772" s="10">
        <v>4283883</v>
      </c>
      <c r="F2772" s="10">
        <v>1551285</v>
      </c>
      <c r="G2772" s="10">
        <v>49484583</v>
      </c>
      <c r="H2772" s="10">
        <v>40457166</v>
      </c>
      <c r="I2772" s="10">
        <v>1054573</v>
      </c>
      <c r="J2772" s="10">
        <v>1201197</v>
      </c>
      <c r="K2772" s="10">
        <v>758711</v>
      </c>
      <c r="L2772" s="10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 s="8">
        <v>-0.26</v>
      </c>
      <c r="W2772" s="10">
        <v>109402</v>
      </c>
      <c r="X2772">
        <v>3</v>
      </c>
      <c r="Y2772" s="4" t="str">
        <f>VLOOKUP(C2772,[1]Sheet1!$B:$D,3,FALSE)</f>
        <v>Development Banks</v>
      </c>
      <c r="Z2772">
        <f>IFERROR(VLOOKUP(C2772,[2]!LTP,2,FALSE),0)</f>
        <v>318.2</v>
      </c>
      <c r="AA2772" s="7">
        <f t="shared" si="43"/>
        <v>15.91</v>
      </c>
    </row>
    <row r="2773" spans="1:27" x14ac:dyDescent="0.45">
      <c r="A2773" t="s">
        <v>53</v>
      </c>
      <c r="B2773" t="s">
        <v>181</v>
      </c>
      <c r="C2773" t="s">
        <v>142</v>
      </c>
      <c r="D2773">
        <v>268.2</v>
      </c>
      <c r="E2773" s="10">
        <v>557456</v>
      </c>
      <c r="F2773" s="10">
        <v>37867</v>
      </c>
      <c r="G2773" s="10">
        <v>4826849</v>
      </c>
      <c r="H2773" s="10">
        <v>3559719</v>
      </c>
      <c r="I2773" s="10">
        <v>89280</v>
      </c>
      <c r="J2773" s="10">
        <v>101782</v>
      </c>
      <c r="K2773" s="10">
        <v>30057</v>
      </c>
      <c r="L2773" s="10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 s="8">
        <v>0</v>
      </c>
      <c r="W2773" s="10">
        <v>-89879</v>
      </c>
      <c r="X2773">
        <v>-16</v>
      </c>
      <c r="Y2773" s="4" t="str">
        <f>VLOOKUP(C2773,[1]Sheet1!$B:$D,3,FALSE)</f>
        <v>Development Banks</v>
      </c>
      <c r="Z2773">
        <f>IFERROR(VLOOKUP(C2773,[2]!LTP,2,FALSE),0)</f>
        <v>249.9</v>
      </c>
      <c r="AA2773" s="7">
        <f t="shared" si="43"/>
        <v>-35.700000000000003</v>
      </c>
    </row>
    <row r="2774" spans="1:27" x14ac:dyDescent="0.45">
      <c r="A2774" t="s">
        <v>53</v>
      </c>
      <c r="B2774" t="s">
        <v>181</v>
      </c>
      <c r="C2774" t="s">
        <v>144</v>
      </c>
      <c r="D2774">
        <v>265</v>
      </c>
      <c r="E2774" s="10">
        <v>519000</v>
      </c>
      <c r="F2774" s="10">
        <v>62725</v>
      </c>
      <c r="G2774" s="10">
        <v>3358452</v>
      </c>
      <c r="H2774" s="10">
        <v>2942580</v>
      </c>
      <c r="I2774" s="10">
        <v>77979</v>
      </c>
      <c r="J2774" s="10">
        <v>86780</v>
      </c>
      <c r="K2774" s="10">
        <v>45463</v>
      </c>
      <c r="L2774" s="10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 s="8">
        <v>-0.8</v>
      </c>
      <c r="W2774" s="10">
        <v>2829</v>
      </c>
      <c r="X2774">
        <v>1</v>
      </c>
      <c r="Y2774" s="4" t="str">
        <f>VLOOKUP(C2774,[1]Sheet1!$B:$D,3,FALSE)</f>
        <v>Development Banks</v>
      </c>
      <c r="Z2774">
        <f>IFERROR(VLOOKUP(C2774,[2]!LTP,2,FALSE),0)</f>
        <v>247</v>
      </c>
      <c r="AA2774" s="7">
        <f t="shared" si="43"/>
        <v>247</v>
      </c>
    </row>
    <row r="2775" spans="1:27" x14ac:dyDescent="0.45">
      <c r="A2775" t="s">
        <v>53</v>
      </c>
      <c r="B2775" t="s">
        <v>181</v>
      </c>
      <c r="C2775" t="s">
        <v>146</v>
      </c>
      <c r="D2775">
        <v>316</v>
      </c>
      <c r="E2775" s="10">
        <v>4010883</v>
      </c>
      <c r="F2775" s="10">
        <v>2323879</v>
      </c>
      <c r="G2775" s="10">
        <v>47198304</v>
      </c>
      <c r="H2775" s="10">
        <v>36974309</v>
      </c>
      <c r="I2775" s="10">
        <v>1044162</v>
      </c>
      <c r="J2775" s="10">
        <v>1144093</v>
      </c>
      <c r="K2775" s="10">
        <v>647781</v>
      </c>
      <c r="L2775" s="10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 s="8">
        <v>-0.25</v>
      </c>
      <c r="W2775" s="10">
        <v>107892</v>
      </c>
      <c r="X2775">
        <v>3</v>
      </c>
      <c r="Y2775" s="4" t="str">
        <f>VLOOKUP(C2775,[1]Sheet1!$B:$D,3,FALSE)</f>
        <v>Development Banks</v>
      </c>
      <c r="Z2775">
        <f>IFERROR(VLOOKUP(C2775,[2]!LTP,2,FALSE),0)</f>
        <v>295.89999999999998</v>
      </c>
      <c r="AA2775" s="7">
        <f t="shared" si="43"/>
        <v>18.493749999999999</v>
      </c>
    </row>
    <row r="2776" spans="1:27" x14ac:dyDescent="0.45">
      <c r="A2776" t="s">
        <v>53</v>
      </c>
      <c r="B2776" t="s">
        <v>181</v>
      </c>
      <c r="C2776" t="s">
        <v>151</v>
      </c>
      <c r="D2776">
        <v>334.5</v>
      </c>
      <c r="E2776" s="10">
        <v>3382821</v>
      </c>
      <c r="F2776" s="10">
        <v>2357425</v>
      </c>
      <c r="G2776" s="10">
        <v>44679116</v>
      </c>
      <c r="H2776" s="10">
        <v>39393320</v>
      </c>
      <c r="I2776" s="10">
        <v>929198</v>
      </c>
      <c r="J2776" s="10">
        <v>1020547</v>
      </c>
      <c r="K2776" s="10">
        <v>640666</v>
      </c>
      <c r="L2776" s="10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 s="8">
        <v>-0.27</v>
      </c>
      <c r="W2776" s="10">
        <v>100077</v>
      </c>
      <c r="X2776">
        <v>3</v>
      </c>
      <c r="Y2776" s="4" t="str">
        <f>VLOOKUP(C2776,[1]Sheet1!$B:$D,3,FALSE)</f>
        <v>Development Banks</v>
      </c>
      <c r="Z2776">
        <f>IFERROR(VLOOKUP(C2776,[2]!LTP,2,FALSE),0)</f>
        <v>325</v>
      </c>
      <c r="AA2776" s="7">
        <f t="shared" si="43"/>
        <v>21.666666666666668</v>
      </c>
    </row>
    <row r="2777" spans="1:27" x14ac:dyDescent="0.45">
      <c r="A2777" t="s">
        <v>53</v>
      </c>
      <c r="B2777" t="s">
        <v>181</v>
      </c>
      <c r="C2777" t="s">
        <v>147</v>
      </c>
      <c r="D2777">
        <v>316</v>
      </c>
      <c r="E2777" s="10">
        <v>3142577</v>
      </c>
      <c r="F2777" s="10">
        <v>1609428</v>
      </c>
      <c r="G2777" s="10">
        <v>47986292</v>
      </c>
      <c r="H2777" s="10">
        <v>42443334</v>
      </c>
      <c r="I2777" s="10">
        <v>1022632</v>
      </c>
      <c r="J2777" s="10">
        <v>1125109</v>
      </c>
      <c r="K2777" s="10">
        <v>581399</v>
      </c>
      <c r="L2777" s="10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 s="8">
        <v>-0.35</v>
      </c>
      <c r="W2777" s="10">
        <v>198113</v>
      </c>
      <c r="X2777">
        <v>6</v>
      </c>
      <c r="Y2777" s="4" t="str">
        <f>VLOOKUP(C2777,[1]Sheet1!$B:$D,3,FALSE)</f>
        <v>Development Banks</v>
      </c>
      <c r="Z2777">
        <f>IFERROR(VLOOKUP(C2777,[2]!LTP,2,FALSE),0)</f>
        <v>291.60000000000002</v>
      </c>
      <c r="AA2777" s="7">
        <f t="shared" si="43"/>
        <v>24.3</v>
      </c>
    </row>
    <row r="2778" spans="1:27" x14ac:dyDescent="0.45">
      <c r="A2778" t="s">
        <v>53</v>
      </c>
      <c r="B2778" t="s">
        <v>181</v>
      </c>
      <c r="C2778" t="s">
        <v>148</v>
      </c>
      <c r="D2778">
        <v>252</v>
      </c>
      <c r="E2778" s="10">
        <v>834338</v>
      </c>
      <c r="F2778" s="10">
        <v>-233384</v>
      </c>
      <c r="G2778" s="10">
        <v>4651077</v>
      </c>
      <c r="H2778" s="10">
        <v>4026279</v>
      </c>
      <c r="I2778" s="10">
        <v>100513</v>
      </c>
      <c r="J2778" s="10">
        <v>111031</v>
      </c>
      <c r="K2778" s="10">
        <v>10933</v>
      </c>
      <c r="L2778" s="10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 s="8">
        <v>0</v>
      </c>
      <c r="W2778" s="10">
        <v>-358767</v>
      </c>
      <c r="X2778">
        <v>-43</v>
      </c>
      <c r="Y2778" s="4" t="str">
        <f>VLOOKUP(C2778,[1]Sheet1!$B:$D,3,FALSE)</f>
        <v>Development Banks</v>
      </c>
      <c r="Z2778">
        <f>IFERROR(VLOOKUP(C2778,[2]!LTP,2,FALSE),0)</f>
        <v>230.5</v>
      </c>
      <c r="AA2778" s="7">
        <f t="shared" si="43"/>
        <v>-3.778688524590164</v>
      </c>
    </row>
    <row r="2779" spans="1:27" x14ac:dyDescent="0.45">
      <c r="A2779" t="s">
        <v>55</v>
      </c>
      <c r="B2779" t="s">
        <v>60</v>
      </c>
      <c r="C2779" t="s">
        <v>157</v>
      </c>
      <c r="D2779">
        <v>321</v>
      </c>
      <c r="E2779" s="10">
        <v>948875</v>
      </c>
      <c r="F2779" s="10">
        <v>269154</v>
      </c>
      <c r="G2779" s="10">
        <v>6089461</v>
      </c>
      <c r="H2779" s="10">
        <v>5013831</v>
      </c>
      <c r="I2779" s="10">
        <v>235247</v>
      </c>
      <c r="J2779" s="10">
        <v>277209</v>
      </c>
      <c r="K2779" s="10">
        <v>129595</v>
      </c>
      <c r="L2779" s="10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 s="8">
        <v>-0.56000000000000005</v>
      </c>
      <c r="W2779" s="10">
        <v>55898</v>
      </c>
      <c r="X2779">
        <v>6</v>
      </c>
      <c r="Y2779" s="4" t="str">
        <f>VLOOKUP(C2779,[1]Sheet1!$B:$D,3,FALSE)</f>
        <v>Finance</v>
      </c>
      <c r="Z2779">
        <f>IFERROR(VLOOKUP(C2779,[2]!LTP,2,FALSE),0)</f>
        <v>295</v>
      </c>
      <c r="AA2779" s="7">
        <f t="shared" si="43"/>
        <v>42.142857142857146</v>
      </c>
    </row>
    <row r="2780" spans="1:27" x14ac:dyDescent="0.45">
      <c r="A2780" t="s">
        <v>55</v>
      </c>
      <c r="B2780" t="s">
        <v>60</v>
      </c>
      <c r="C2780" t="s">
        <v>158</v>
      </c>
      <c r="D2780">
        <v>469</v>
      </c>
      <c r="E2780" s="10">
        <v>946115</v>
      </c>
      <c r="F2780" s="10">
        <v>1005301</v>
      </c>
      <c r="G2780" s="10">
        <v>10402246</v>
      </c>
      <c r="H2780" s="10">
        <v>8602994</v>
      </c>
      <c r="I2780" s="10">
        <v>347134</v>
      </c>
      <c r="J2780" s="10">
        <v>461989</v>
      </c>
      <c r="K2780" s="10">
        <v>221794</v>
      </c>
      <c r="L2780" s="1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 s="8">
        <v>-0.35</v>
      </c>
      <c r="W2780" s="10">
        <v>70966</v>
      </c>
      <c r="X2780">
        <v>8</v>
      </c>
      <c r="Y2780" s="4" t="str">
        <f>VLOOKUP(C2780,[1]Sheet1!$B:$D,3,FALSE)</f>
        <v>Finance</v>
      </c>
      <c r="Z2780">
        <f>IFERROR(VLOOKUP(C2780,[2]!LTP,2,FALSE),0)</f>
        <v>429.9</v>
      </c>
      <c r="AA2780" s="7">
        <f t="shared" si="43"/>
        <v>21.494999999999997</v>
      </c>
    </row>
    <row r="2781" spans="1:27" x14ac:dyDescent="0.45">
      <c r="A2781" t="s">
        <v>55</v>
      </c>
      <c r="B2781" t="s">
        <v>60</v>
      </c>
      <c r="C2781" t="s">
        <v>174</v>
      </c>
      <c r="D2781">
        <v>327</v>
      </c>
      <c r="E2781" s="10">
        <v>950400</v>
      </c>
      <c r="F2781" s="10">
        <v>327755</v>
      </c>
      <c r="G2781" s="10">
        <v>6826604</v>
      </c>
      <c r="H2781" s="10">
        <v>5578135</v>
      </c>
      <c r="I2781" s="10">
        <v>249592</v>
      </c>
      <c r="J2781" s="10">
        <v>282935</v>
      </c>
      <c r="K2781" s="10">
        <v>119411</v>
      </c>
      <c r="L2781" s="10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 s="8">
        <v>-0.46</v>
      </c>
      <c r="W2781" s="10">
        <v>90662</v>
      </c>
      <c r="X2781">
        <v>10</v>
      </c>
      <c r="Y2781" s="4" t="str">
        <f>VLOOKUP(C2781,[1]Sheet1!$B:$D,3,FALSE)</f>
        <v>Finance</v>
      </c>
      <c r="Z2781">
        <f>IFERROR(VLOOKUP(C2781,[2]!LTP,2,FALSE),0)</f>
        <v>304</v>
      </c>
      <c r="AA2781" s="7">
        <f t="shared" si="43"/>
        <v>30.4</v>
      </c>
    </row>
    <row r="2782" spans="1:27" x14ac:dyDescent="0.45">
      <c r="A2782" t="s">
        <v>55</v>
      </c>
      <c r="B2782" t="s">
        <v>60</v>
      </c>
      <c r="C2782" t="s">
        <v>159</v>
      </c>
      <c r="D2782">
        <v>433</v>
      </c>
      <c r="E2782" s="10">
        <v>1127115</v>
      </c>
      <c r="F2782" s="10">
        <v>615910</v>
      </c>
      <c r="G2782" s="10">
        <v>17719984</v>
      </c>
      <c r="H2782" s="10">
        <v>14305424</v>
      </c>
      <c r="I2782" s="10">
        <v>470621</v>
      </c>
      <c r="J2782" s="10">
        <v>605938</v>
      </c>
      <c r="K2782" s="10">
        <v>287790</v>
      </c>
      <c r="L2782" s="10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 s="8">
        <v>-0.43</v>
      </c>
      <c r="W2782" s="10">
        <v>118484</v>
      </c>
      <c r="X2782">
        <v>11</v>
      </c>
      <c r="Y2782" s="4" t="str">
        <f>VLOOKUP(C2782,[1]Sheet1!$B:$D,3,FALSE)</f>
        <v>Finance</v>
      </c>
      <c r="Z2782">
        <f>IFERROR(VLOOKUP(C2782,[2]!LTP,2,FALSE),0)</f>
        <v>405</v>
      </c>
      <c r="AA2782" s="7">
        <f t="shared" si="43"/>
        <v>22.5</v>
      </c>
    </row>
    <row r="2783" spans="1:27" x14ac:dyDescent="0.45">
      <c r="A2783" t="s">
        <v>55</v>
      </c>
      <c r="B2783" t="s">
        <v>60</v>
      </c>
      <c r="C2783" t="s">
        <v>161</v>
      </c>
      <c r="D2783">
        <v>386</v>
      </c>
      <c r="E2783" s="10">
        <v>690473</v>
      </c>
      <c r="F2783" s="10">
        <v>253009</v>
      </c>
      <c r="G2783" s="10">
        <v>2994808</v>
      </c>
      <c r="H2783" s="10">
        <v>2920848</v>
      </c>
      <c r="I2783" s="10">
        <v>182810</v>
      </c>
      <c r="J2783" s="10">
        <v>208810</v>
      </c>
      <c r="K2783" s="10">
        <v>151472</v>
      </c>
      <c r="L2783" s="10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 s="8">
        <v>-0.64</v>
      </c>
      <c r="W2783" s="10">
        <v>43089</v>
      </c>
      <c r="X2783">
        <v>6</v>
      </c>
      <c r="Y2783" s="4" t="str">
        <f>VLOOKUP(C2783,[1]Sheet1!$B:$D,3,FALSE)</f>
        <v>Finance</v>
      </c>
      <c r="Z2783">
        <f>IFERROR(VLOOKUP(C2783,[2]!LTP,2,FALSE),0)</f>
        <v>349.1</v>
      </c>
      <c r="AA2783" s="7">
        <f t="shared" si="43"/>
        <v>58.183333333333337</v>
      </c>
    </row>
    <row r="2784" spans="1:27" x14ac:dyDescent="0.45">
      <c r="A2784" t="s">
        <v>55</v>
      </c>
      <c r="B2784" t="s">
        <v>60</v>
      </c>
      <c r="C2784" t="s">
        <v>162</v>
      </c>
      <c r="D2784">
        <v>452.8</v>
      </c>
      <c r="E2784" s="10">
        <v>1351553</v>
      </c>
      <c r="F2784" s="10">
        <v>455652</v>
      </c>
      <c r="G2784" s="10">
        <v>10411002</v>
      </c>
      <c r="H2784" s="10">
        <v>9641927</v>
      </c>
      <c r="I2784" s="10">
        <v>428883</v>
      </c>
      <c r="J2784" s="10">
        <v>512312</v>
      </c>
      <c r="K2784" s="10">
        <v>236167</v>
      </c>
      <c r="L2784" s="10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 s="8">
        <v>-0.66</v>
      </c>
      <c r="W2784" s="10">
        <v>90517</v>
      </c>
      <c r="X2784">
        <v>7</v>
      </c>
      <c r="Y2784" s="4" t="str">
        <f>VLOOKUP(C2784,[1]Sheet1!$B:$D,3,FALSE)</f>
        <v>Finance</v>
      </c>
      <c r="Z2784">
        <f>IFERROR(VLOOKUP(C2784,[2]!LTP,2,FALSE),0)</f>
        <v>438</v>
      </c>
      <c r="AA2784" s="7">
        <f t="shared" si="43"/>
        <v>54.75</v>
      </c>
    </row>
    <row r="2785" spans="1:27" x14ac:dyDescent="0.45">
      <c r="A2785" t="s">
        <v>55</v>
      </c>
      <c r="B2785" t="s">
        <v>60</v>
      </c>
      <c r="C2785" t="s">
        <v>178</v>
      </c>
      <c r="D2785">
        <v>335.7</v>
      </c>
      <c r="E2785" s="10">
        <v>452000</v>
      </c>
      <c r="F2785" s="10">
        <v>45094</v>
      </c>
      <c r="G2785" s="10">
        <v>840983</v>
      </c>
      <c r="H2785" s="10">
        <v>709033</v>
      </c>
      <c r="I2785" s="10">
        <v>33167</v>
      </c>
      <c r="J2785" s="10">
        <v>42681</v>
      </c>
      <c r="K2785" s="10">
        <v>11073</v>
      </c>
      <c r="L2785" s="10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 s="10">
        <v>1138</v>
      </c>
      <c r="S2785">
        <v>0.9</v>
      </c>
      <c r="T2785">
        <v>110</v>
      </c>
      <c r="U2785">
        <v>47</v>
      </c>
      <c r="V2785" s="8">
        <v>-0.86</v>
      </c>
      <c r="W2785" s="10">
        <v>4088</v>
      </c>
      <c r="X2785">
        <v>1</v>
      </c>
      <c r="Y2785" s="4" t="str">
        <f>VLOOKUP(C2785,[1]Sheet1!$B:$D,3,FALSE)</f>
        <v>Finance</v>
      </c>
      <c r="Z2785">
        <f>IFERROR(VLOOKUP(C2785,[2]!LTP,2,FALSE),0)</f>
        <v>317</v>
      </c>
      <c r="AA2785" s="7">
        <f t="shared" si="43"/>
        <v>317</v>
      </c>
    </row>
    <row r="2786" spans="1:27" x14ac:dyDescent="0.45">
      <c r="A2786" t="s">
        <v>55</v>
      </c>
      <c r="B2786" t="s">
        <v>60</v>
      </c>
      <c r="C2786" t="s">
        <v>180</v>
      </c>
      <c r="D2786">
        <v>304.8</v>
      </c>
      <c r="E2786" s="10">
        <v>838944</v>
      </c>
      <c r="F2786" s="10">
        <v>225292</v>
      </c>
      <c r="G2786" s="10">
        <v>1525992</v>
      </c>
      <c r="H2786" s="10">
        <v>989188</v>
      </c>
      <c r="I2786" s="10">
        <v>77231</v>
      </c>
      <c r="J2786" s="10">
        <v>113001</v>
      </c>
      <c r="K2786" s="10">
        <v>12051</v>
      </c>
      <c r="L2786" s="10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 s="8">
        <v>-0.57999999999999996</v>
      </c>
      <c r="W2786" s="10">
        <v>53399</v>
      </c>
      <c r="X2786">
        <v>6</v>
      </c>
      <c r="Y2786" s="4" t="str">
        <f>VLOOKUP(C2786,[1]Sheet1!$B:$D,3,FALSE)</f>
        <v>Finance</v>
      </c>
      <c r="Z2786">
        <f>IFERROR(VLOOKUP(C2786,[2]!LTP,2,FALSE),0)</f>
        <v>273.89999999999998</v>
      </c>
      <c r="AA2786" s="7">
        <f t="shared" si="43"/>
        <v>45.65</v>
      </c>
    </row>
    <row r="2787" spans="1:27" x14ac:dyDescent="0.45">
      <c r="A2787" t="s">
        <v>55</v>
      </c>
      <c r="B2787" t="s">
        <v>60</v>
      </c>
      <c r="C2787" t="s">
        <v>163</v>
      </c>
      <c r="D2787">
        <v>380.1</v>
      </c>
      <c r="E2787" s="10">
        <v>1040920</v>
      </c>
      <c r="F2787" s="10">
        <v>389136</v>
      </c>
      <c r="G2787" s="10">
        <v>10621511</v>
      </c>
      <c r="H2787" s="10">
        <v>9035308</v>
      </c>
      <c r="I2787" s="10">
        <v>354787</v>
      </c>
      <c r="J2787" s="10">
        <v>414380</v>
      </c>
      <c r="K2787" s="10">
        <v>190538</v>
      </c>
      <c r="L2787" s="10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 s="8">
        <v>-0.54</v>
      </c>
      <c r="W2787" s="10">
        <v>55830</v>
      </c>
      <c r="X2787">
        <v>5</v>
      </c>
      <c r="Y2787" s="4" t="str">
        <f>VLOOKUP(C2787,[1]Sheet1!$B:$D,3,FALSE)</f>
        <v>Finance</v>
      </c>
      <c r="Z2787">
        <f>IFERROR(VLOOKUP(C2787,[2]!LTP,2,FALSE),0)</f>
        <v>342</v>
      </c>
      <c r="AA2787" s="7">
        <f t="shared" si="43"/>
        <v>34.200000000000003</v>
      </c>
    </row>
    <row r="2788" spans="1:27" x14ac:dyDescent="0.45">
      <c r="A2788" t="s">
        <v>55</v>
      </c>
      <c r="B2788" t="s">
        <v>60</v>
      </c>
      <c r="C2788" t="s">
        <v>164</v>
      </c>
      <c r="D2788">
        <v>331</v>
      </c>
      <c r="E2788" s="10">
        <v>856107</v>
      </c>
      <c r="F2788" s="10">
        <v>79104</v>
      </c>
      <c r="G2788" s="10">
        <v>4592926</v>
      </c>
      <c r="H2788" s="10">
        <v>3725656</v>
      </c>
      <c r="I2788" s="10">
        <v>161331</v>
      </c>
      <c r="J2788" s="10">
        <v>211350</v>
      </c>
      <c r="K2788" s="10">
        <v>58803</v>
      </c>
      <c r="L2788" s="10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 s="8">
        <v>-0.64</v>
      </c>
      <c r="W2788" s="10">
        <v>15543</v>
      </c>
      <c r="X2788">
        <v>2</v>
      </c>
      <c r="Y2788" s="4" t="str">
        <f>VLOOKUP(C2788,[1]Sheet1!$B:$D,3,FALSE)</f>
        <v>Finance</v>
      </c>
      <c r="Z2788">
        <f>IFERROR(VLOOKUP(C2788,[2]!LTP,2,FALSE),0)</f>
        <v>293</v>
      </c>
      <c r="AA2788" s="7">
        <f t="shared" si="43"/>
        <v>48.833333333333336</v>
      </c>
    </row>
    <row r="2789" spans="1:27" x14ac:dyDescent="0.45">
      <c r="A2789" t="s">
        <v>55</v>
      </c>
      <c r="B2789" t="s">
        <v>60</v>
      </c>
      <c r="C2789" t="s">
        <v>166</v>
      </c>
      <c r="D2789">
        <v>330</v>
      </c>
      <c r="E2789" s="10">
        <v>958675</v>
      </c>
      <c r="F2789" s="10">
        <v>372902</v>
      </c>
      <c r="G2789" s="10">
        <v>6401429</v>
      </c>
      <c r="H2789" s="10">
        <v>5092083</v>
      </c>
      <c r="I2789" s="10">
        <v>216183</v>
      </c>
      <c r="J2789" s="10">
        <v>258891</v>
      </c>
      <c r="K2789" s="10">
        <v>135777</v>
      </c>
      <c r="L2789" s="10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 s="8">
        <v>-0.48</v>
      </c>
      <c r="W2789" s="10">
        <v>75139</v>
      </c>
      <c r="X2789">
        <v>8</v>
      </c>
      <c r="Y2789" s="4" t="str">
        <f>VLOOKUP(C2789,[1]Sheet1!$B:$D,3,FALSE)</f>
        <v>Finance</v>
      </c>
      <c r="Z2789">
        <f>IFERROR(VLOOKUP(C2789,[2]!LTP,2,FALSE),0)</f>
        <v>304.89999999999998</v>
      </c>
      <c r="AA2789" s="7">
        <f t="shared" si="43"/>
        <v>30.49</v>
      </c>
    </row>
    <row r="2790" spans="1:27" x14ac:dyDescent="0.45">
      <c r="A2790" t="s">
        <v>55</v>
      </c>
      <c r="B2790" t="s">
        <v>60</v>
      </c>
      <c r="C2790" t="s">
        <v>170</v>
      </c>
      <c r="D2790">
        <v>308</v>
      </c>
      <c r="E2790" s="10">
        <v>1053006</v>
      </c>
      <c r="F2790" s="10">
        <v>265652</v>
      </c>
      <c r="G2790" s="10">
        <v>6670273</v>
      </c>
      <c r="H2790" s="10">
        <v>5171798</v>
      </c>
      <c r="I2790" s="10">
        <v>252819</v>
      </c>
      <c r="J2790" s="10">
        <v>296126</v>
      </c>
      <c r="K2790" s="10">
        <v>103098</v>
      </c>
      <c r="L2790" s="1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 s="8">
        <v>-0.55000000000000004</v>
      </c>
      <c r="W2790" s="10">
        <v>24568</v>
      </c>
      <c r="X2790">
        <v>2</v>
      </c>
      <c r="Y2790" s="4" t="str">
        <f>VLOOKUP(C2790,[1]Sheet1!$B:$D,3,FALSE)</f>
        <v>Finance</v>
      </c>
      <c r="Z2790">
        <f>IFERROR(VLOOKUP(C2790,[2]!LTP,2,FALSE),0)</f>
        <v>293</v>
      </c>
      <c r="AA2790" s="7">
        <f t="shared" si="43"/>
        <v>41.857142857142854</v>
      </c>
    </row>
    <row r="2791" spans="1:27" x14ac:dyDescent="0.45">
      <c r="A2791" t="s">
        <v>55</v>
      </c>
      <c r="B2791" t="s">
        <v>60</v>
      </c>
      <c r="C2791" t="s">
        <v>171</v>
      </c>
      <c r="D2791">
        <v>517.9</v>
      </c>
      <c r="E2791" s="10">
        <v>867994</v>
      </c>
      <c r="F2791" s="10">
        <v>713753</v>
      </c>
      <c r="G2791" s="10">
        <v>7540749</v>
      </c>
      <c r="H2791" s="10">
        <v>5709796</v>
      </c>
      <c r="I2791" s="10">
        <v>236528</v>
      </c>
      <c r="J2791" s="10">
        <v>401086</v>
      </c>
      <c r="K2791" s="10">
        <v>143237</v>
      </c>
      <c r="L2791" s="10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 s="8">
        <v>-0.6</v>
      </c>
      <c r="W2791" s="10">
        <v>18760</v>
      </c>
      <c r="X2791">
        <v>2</v>
      </c>
      <c r="Y2791" s="4" t="str">
        <f>VLOOKUP(C2791,[1]Sheet1!$B:$D,3,FALSE)</f>
        <v>Finance</v>
      </c>
      <c r="Z2791">
        <f>IFERROR(VLOOKUP(C2791,[2]!LTP,2,FALSE),0)</f>
        <v>477</v>
      </c>
      <c r="AA2791" s="7">
        <f t="shared" si="43"/>
        <v>43.363636363636367</v>
      </c>
    </row>
    <row r="2792" spans="1:27" x14ac:dyDescent="0.45">
      <c r="A2792" t="s">
        <v>55</v>
      </c>
      <c r="B2792" t="s">
        <v>60</v>
      </c>
      <c r="C2792" t="s">
        <v>172</v>
      </c>
      <c r="D2792">
        <v>332</v>
      </c>
      <c r="E2792" s="10">
        <v>828914</v>
      </c>
      <c r="F2792" s="10">
        <v>375072</v>
      </c>
      <c r="G2792" s="10">
        <v>3605279</v>
      </c>
      <c r="H2792" s="10">
        <v>3218427</v>
      </c>
      <c r="I2792" s="10">
        <v>126654</v>
      </c>
      <c r="J2792" s="10">
        <v>198838</v>
      </c>
      <c r="K2792" s="10">
        <v>39705</v>
      </c>
      <c r="L2792" s="10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 s="8">
        <v>-0.23</v>
      </c>
      <c r="W2792" s="10">
        <v>-196576</v>
      </c>
      <c r="X2792">
        <v>-24</v>
      </c>
      <c r="Y2792" s="4" t="str">
        <f>VLOOKUP(C2792,[1]Sheet1!$B:$D,3,FALSE)</f>
        <v>Finance</v>
      </c>
      <c r="Z2792">
        <f>IFERROR(VLOOKUP(C2792,[2]!LTP,2,FALSE),0)</f>
        <v>303</v>
      </c>
      <c r="AA2792" s="7">
        <f t="shared" si="43"/>
        <v>15.15</v>
      </c>
    </row>
    <row r="2793" spans="1:27" x14ac:dyDescent="0.45">
      <c r="A2793" t="s">
        <v>55</v>
      </c>
      <c r="B2793" t="s">
        <v>60</v>
      </c>
      <c r="C2793" t="s">
        <v>179</v>
      </c>
      <c r="D2793">
        <v>297</v>
      </c>
      <c r="E2793" s="10">
        <v>818912</v>
      </c>
      <c r="F2793" s="10">
        <v>-113799</v>
      </c>
      <c r="G2793" s="10">
        <v>1413972</v>
      </c>
      <c r="H2793" s="10">
        <v>1571604</v>
      </c>
      <c r="I2793" s="10">
        <v>71002</v>
      </c>
      <c r="J2793" s="10">
        <v>93509</v>
      </c>
      <c r="K2793" s="10">
        <v>6280</v>
      </c>
      <c r="L2793" s="10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 s="10">
        <v>1314</v>
      </c>
      <c r="S2793">
        <v>4.5999999999999996</v>
      </c>
      <c r="T2793">
        <v>86</v>
      </c>
      <c r="U2793">
        <v>39</v>
      </c>
      <c r="V2793" s="8">
        <v>-0.87</v>
      </c>
      <c r="W2793">
        <v>-565</v>
      </c>
      <c r="X2793">
        <v>0</v>
      </c>
      <c r="Y2793" s="4" t="str">
        <f>VLOOKUP(C2793,[1]Sheet1!$B:$D,3,FALSE)</f>
        <v>Finance</v>
      </c>
      <c r="Z2793">
        <f>IFERROR(VLOOKUP(C2793,[2]!LTP,2,FALSE),0)</f>
        <v>270</v>
      </c>
      <c r="AA2793" s="7">
        <f t="shared" si="43"/>
        <v>270</v>
      </c>
    </row>
    <row r="2794" spans="1:27" x14ac:dyDescent="0.45">
      <c r="A2794" t="s">
        <v>24</v>
      </c>
      <c r="B2794" t="s">
        <v>181</v>
      </c>
      <c r="C2794" t="s">
        <v>157</v>
      </c>
      <c r="D2794">
        <v>321</v>
      </c>
      <c r="E2794" s="10">
        <v>948875</v>
      </c>
      <c r="F2794" s="10">
        <v>255949</v>
      </c>
      <c r="G2794" s="10">
        <v>5997115</v>
      </c>
      <c r="H2794" s="10">
        <v>5006329</v>
      </c>
      <c r="I2794" s="10">
        <v>62734</v>
      </c>
      <c r="J2794" s="10">
        <v>70961</v>
      </c>
      <c r="K2794" s="10">
        <v>30261</v>
      </c>
      <c r="L2794" s="10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 s="8">
        <v>-0.67</v>
      </c>
      <c r="W2794" s="10">
        <v>-30496</v>
      </c>
      <c r="X2794">
        <v>-3</v>
      </c>
      <c r="Y2794" s="4" t="str">
        <f>VLOOKUP(C2794,[1]Sheet1!$B:$D,3,FALSE)</f>
        <v>Finance</v>
      </c>
      <c r="Z2794">
        <f>IFERROR(VLOOKUP(C2794,[2]!LTP,2,FALSE),0)</f>
        <v>295</v>
      </c>
      <c r="AA2794" s="7">
        <f t="shared" si="43"/>
        <v>73.75</v>
      </c>
    </row>
    <row r="2795" spans="1:27" x14ac:dyDescent="0.45">
      <c r="A2795" t="s">
        <v>24</v>
      </c>
      <c r="B2795" t="s">
        <v>181</v>
      </c>
      <c r="C2795" t="s">
        <v>158</v>
      </c>
      <c r="D2795">
        <v>469</v>
      </c>
      <c r="E2795" s="10">
        <v>946115</v>
      </c>
      <c r="F2795" s="10">
        <v>641722</v>
      </c>
      <c r="G2795" s="10">
        <v>11279866</v>
      </c>
      <c r="H2795" s="10">
        <v>8808068</v>
      </c>
      <c r="I2795" s="10">
        <v>150273</v>
      </c>
      <c r="J2795" s="10">
        <v>163684</v>
      </c>
      <c r="K2795" s="10">
        <v>101733</v>
      </c>
      <c r="L2795" s="10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 s="8">
        <v>-0.47</v>
      </c>
      <c r="W2795" s="10">
        <v>-145212</v>
      </c>
      <c r="X2795">
        <v>-15</v>
      </c>
      <c r="Y2795" s="4" t="str">
        <f>VLOOKUP(C2795,[1]Sheet1!$B:$D,3,FALSE)</f>
        <v>Finance</v>
      </c>
      <c r="Z2795">
        <f>IFERROR(VLOOKUP(C2795,[2]!LTP,2,FALSE),0)</f>
        <v>429.9</v>
      </c>
      <c r="AA2795" s="7">
        <f t="shared" si="43"/>
        <v>26.868749999999999</v>
      </c>
    </row>
    <row r="2796" spans="1:27" x14ac:dyDescent="0.45">
      <c r="A2796" t="s">
        <v>24</v>
      </c>
      <c r="B2796" t="s">
        <v>181</v>
      </c>
      <c r="C2796" t="s">
        <v>174</v>
      </c>
      <c r="D2796">
        <v>327</v>
      </c>
      <c r="E2796" s="10">
        <v>950400</v>
      </c>
      <c r="F2796" s="10">
        <v>350080</v>
      </c>
      <c r="G2796" s="10">
        <v>6782180</v>
      </c>
      <c r="H2796" s="10">
        <v>5442189</v>
      </c>
      <c r="I2796" s="10">
        <v>67477</v>
      </c>
      <c r="J2796" s="10">
        <v>72905</v>
      </c>
      <c r="K2796" s="10">
        <v>33717</v>
      </c>
      <c r="L2796" s="10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 s="8">
        <v>-0.84</v>
      </c>
      <c r="W2796" s="10">
        <v>-24605</v>
      </c>
      <c r="X2796">
        <v>-3</v>
      </c>
      <c r="Y2796" s="4" t="str">
        <f>VLOOKUP(C2796,[1]Sheet1!$B:$D,3,FALSE)</f>
        <v>Finance</v>
      </c>
      <c r="Z2796">
        <f>IFERROR(VLOOKUP(C2796,[2]!LTP,2,FALSE),0)</f>
        <v>304</v>
      </c>
      <c r="AA2796" s="7">
        <f t="shared" si="43"/>
        <v>304</v>
      </c>
    </row>
    <row r="2797" spans="1:27" x14ac:dyDescent="0.45">
      <c r="A2797" t="s">
        <v>24</v>
      </c>
      <c r="B2797" t="s">
        <v>181</v>
      </c>
      <c r="C2797" t="s">
        <v>159</v>
      </c>
      <c r="D2797">
        <v>433</v>
      </c>
      <c r="E2797" s="10">
        <v>1183471</v>
      </c>
      <c r="F2797" s="10">
        <v>634773</v>
      </c>
      <c r="G2797" s="10">
        <v>18259365</v>
      </c>
      <c r="H2797" s="10">
        <v>14132242</v>
      </c>
      <c r="I2797" s="10">
        <v>148850</v>
      </c>
      <c r="J2797" s="10">
        <v>170381</v>
      </c>
      <c r="K2797" s="10">
        <v>84344</v>
      </c>
      <c r="L2797" s="10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 s="8">
        <v>-0.54</v>
      </c>
      <c r="W2797" s="10">
        <v>-24101</v>
      </c>
      <c r="X2797">
        <v>-2</v>
      </c>
      <c r="Y2797" s="4" t="str">
        <f>VLOOKUP(C2797,[1]Sheet1!$B:$D,3,FALSE)</f>
        <v>Finance</v>
      </c>
      <c r="Z2797">
        <f>IFERROR(VLOOKUP(C2797,[2]!LTP,2,FALSE),0)</f>
        <v>405</v>
      </c>
      <c r="AA2797" s="7">
        <f t="shared" si="43"/>
        <v>36.81818181818182</v>
      </c>
    </row>
    <row r="2798" spans="1:27" x14ac:dyDescent="0.45">
      <c r="A2798" t="s">
        <v>24</v>
      </c>
      <c r="B2798" t="s">
        <v>181</v>
      </c>
      <c r="C2798" t="s">
        <v>161</v>
      </c>
      <c r="D2798">
        <v>386</v>
      </c>
      <c r="E2798" s="10">
        <v>690473</v>
      </c>
      <c r="F2798" s="10">
        <v>240296</v>
      </c>
      <c r="G2798" s="10">
        <v>3360632</v>
      </c>
      <c r="H2798" s="10">
        <v>2852847</v>
      </c>
      <c r="I2798" s="10">
        <v>50638</v>
      </c>
      <c r="J2798" s="10">
        <v>51787</v>
      </c>
      <c r="K2798" s="10">
        <v>43246</v>
      </c>
      <c r="L2798" s="10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 s="8">
        <v>-0.83</v>
      </c>
      <c r="W2798" s="10">
        <v>2419</v>
      </c>
      <c r="X2798">
        <v>0</v>
      </c>
      <c r="Y2798" s="4" t="str">
        <f>VLOOKUP(C2798,[1]Sheet1!$B:$D,3,FALSE)</f>
        <v>Finance</v>
      </c>
      <c r="Z2798">
        <f>IFERROR(VLOOKUP(C2798,[2]!LTP,2,FALSE),0)</f>
        <v>349.1</v>
      </c>
      <c r="AA2798" s="7">
        <f t="shared" si="43"/>
        <v>349.1</v>
      </c>
    </row>
    <row r="2799" spans="1:27" x14ac:dyDescent="0.45">
      <c r="A2799" t="s">
        <v>24</v>
      </c>
      <c r="B2799" t="s">
        <v>181</v>
      </c>
      <c r="C2799" t="s">
        <v>162</v>
      </c>
      <c r="D2799">
        <v>452.8</v>
      </c>
      <c r="E2799" s="10">
        <v>1351553</v>
      </c>
      <c r="F2799" s="10">
        <v>526769</v>
      </c>
      <c r="G2799" s="10">
        <v>10826942</v>
      </c>
      <c r="H2799" s="10">
        <v>9763184</v>
      </c>
      <c r="I2799" s="10">
        <v>171059</v>
      </c>
      <c r="J2799" s="10">
        <v>182908</v>
      </c>
      <c r="K2799" s="10">
        <v>105157</v>
      </c>
      <c r="L2799" s="10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 s="8">
        <v>-0.43</v>
      </c>
      <c r="W2799" s="10">
        <v>-30276</v>
      </c>
      <c r="X2799">
        <v>-2</v>
      </c>
      <c r="Y2799" s="4" t="str">
        <f>VLOOKUP(C2799,[1]Sheet1!$B:$D,3,FALSE)</f>
        <v>Finance</v>
      </c>
      <c r="Z2799">
        <f>IFERROR(VLOOKUP(C2799,[2]!LTP,2,FALSE),0)</f>
        <v>438</v>
      </c>
      <c r="AA2799" s="7">
        <f t="shared" si="43"/>
        <v>20.857142857142858</v>
      </c>
    </row>
    <row r="2800" spans="1:27" x14ac:dyDescent="0.45">
      <c r="A2800" t="s">
        <v>24</v>
      </c>
      <c r="B2800" t="s">
        <v>181</v>
      </c>
      <c r="C2800" t="s">
        <v>178</v>
      </c>
      <c r="D2800">
        <v>335.7</v>
      </c>
      <c r="E2800" s="10">
        <v>452000</v>
      </c>
      <c r="F2800" s="10">
        <v>44561</v>
      </c>
      <c r="G2800" s="10">
        <v>1032645</v>
      </c>
      <c r="H2800" s="10">
        <v>789092</v>
      </c>
      <c r="I2800" s="10">
        <v>4906</v>
      </c>
      <c r="J2800" s="10">
        <v>6890</v>
      </c>
      <c r="K2800" s="1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 s="10">
        <v>2853</v>
      </c>
      <c r="S2800">
        <v>0.2</v>
      </c>
      <c r="T2800">
        <v>110</v>
      </c>
      <c r="U2800">
        <v>30</v>
      </c>
      <c r="V2800" s="8">
        <v>-0.91</v>
      </c>
      <c r="W2800">
        <v>418</v>
      </c>
      <c r="X2800">
        <v>0</v>
      </c>
      <c r="Y2800" s="4" t="str">
        <f>VLOOKUP(C2800,[1]Sheet1!$B:$D,3,FALSE)</f>
        <v>Finance</v>
      </c>
      <c r="Z2800">
        <f>IFERROR(VLOOKUP(C2800,[2]!LTP,2,FALSE),0)</f>
        <v>317</v>
      </c>
      <c r="AA2800" s="7">
        <f t="shared" si="43"/>
        <v>0</v>
      </c>
    </row>
    <row r="2801" spans="1:27" x14ac:dyDescent="0.45">
      <c r="A2801" t="s">
        <v>24</v>
      </c>
      <c r="B2801" t="s">
        <v>181</v>
      </c>
      <c r="C2801" t="s">
        <v>180</v>
      </c>
      <c r="D2801">
        <v>304.8</v>
      </c>
      <c r="E2801" s="10">
        <v>725472</v>
      </c>
      <c r="F2801" s="10">
        <v>239711</v>
      </c>
      <c r="G2801" s="10">
        <v>1597340</v>
      </c>
      <c r="H2801" s="10">
        <v>1045173</v>
      </c>
      <c r="I2801" s="10">
        <v>28790</v>
      </c>
      <c r="J2801" s="10">
        <v>37697</v>
      </c>
      <c r="K2801" s="10">
        <v>6780</v>
      </c>
      <c r="L2801" s="10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 s="8">
        <v>-0.62</v>
      </c>
      <c r="W2801" s="10">
        <v>25896</v>
      </c>
      <c r="X2801">
        <v>4</v>
      </c>
      <c r="Y2801" s="4" t="str">
        <f>VLOOKUP(C2801,[1]Sheet1!$B:$D,3,FALSE)</f>
        <v>Finance</v>
      </c>
      <c r="Z2801">
        <f>IFERROR(VLOOKUP(C2801,[2]!LTP,2,FALSE),0)</f>
        <v>273.89999999999998</v>
      </c>
      <c r="AA2801" s="7">
        <f t="shared" si="43"/>
        <v>68.474999999999994</v>
      </c>
    </row>
    <row r="2802" spans="1:27" x14ac:dyDescent="0.45">
      <c r="A2802" t="s">
        <v>24</v>
      </c>
      <c r="B2802" t="s">
        <v>181</v>
      </c>
      <c r="C2802" t="s">
        <v>163</v>
      </c>
      <c r="D2802">
        <v>380.1</v>
      </c>
      <c r="E2802" s="10">
        <v>1082557</v>
      </c>
      <c r="F2802" s="10">
        <v>386189</v>
      </c>
      <c r="G2802" s="10">
        <v>10913604</v>
      </c>
      <c r="H2802" s="10">
        <v>9052585</v>
      </c>
      <c r="I2802" s="10">
        <v>132471</v>
      </c>
      <c r="J2802" s="10">
        <v>141699</v>
      </c>
      <c r="K2802" s="10">
        <v>82263</v>
      </c>
      <c r="L2802" s="10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 s="8">
        <v>-0.81</v>
      </c>
      <c r="W2802" s="10">
        <v>-23108</v>
      </c>
      <c r="X2802">
        <v>-2</v>
      </c>
      <c r="Y2802" s="4" t="str">
        <f>VLOOKUP(C2802,[1]Sheet1!$B:$D,3,FALSE)</f>
        <v>Finance</v>
      </c>
      <c r="Z2802">
        <f>IFERROR(VLOOKUP(C2802,[2]!LTP,2,FALSE),0)</f>
        <v>342</v>
      </c>
      <c r="AA2802" s="7">
        <f t="shared" si="43"/>
        <v>171</v>
      </c>
    </row>
    <row r="2803" spans="1:27" x14ac:dyDescent="0.45">
      <c r="A2803" t="s">
        <v>24</v>
      </c>
      <c r="B2803" t="s">
        <v>181</v>
      </c>
      <c r="C2803" t="s">
        <v>164</v>
      </c>
      <c r="D2803">
        <v>331</v>
      </c>
      <c r="E2803" s="10">
        <v>848106</v>
      </c>
      <c r="F2803" s="10">
        <v>83706</v>
      </c>
      <c r="G2803" s="10">
        <v>4425962</v>
      </c>
      <c r="H2803" s="10">
        <v>3838596</v>
      </c>
      <c r="I2803" s="10">
        <v>54740</v>
      </c>
      <c r="J2803" s="10">
        <v>65094</v>
      </c>
      <c r="K2803" s="10">
        <v>15775</v>
      </c>
      <c r="L2803" s="10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 s="8">
        <v>-0.51</v>
      </c>
      <c r="W2803" s="10">
        <v>-21140</v>
      </c>
      <c r="X2803">
        <v>-2</v>
      </c>
      <c r="Y2803" s="4" t="str">
        <f>VLOOKUP(C2803,[1]Sheet1!$B:$D,3,FALSE)</f>
        <v>Finance</v>
      </c>
      <c r="Z2803">
        <f>IFERROR(VLOOKUP(C2803,[2]!LTP,2,FALSE),0)</f>
        <v>293</v>
      </c>
      <c r="AA2803" s="7">
        <f t="shared" si="43"/>
        <v>26.636363636363637</v>
      </c>
    </row>
    <row r="2804" spans="1:27" x14ac:dyDescent="0.45">
      <c r="A2804" t="s">
        <v>24</v>
      </c>
      <c r="B2804" t="s">
        <v>181</v>
      </c>
      <c r="C2804" t="s">
        <v>166</v>
      </c>
      <c r="D2804">
        <v>330</v>
      </c>
      <c r="E2804" s="10">
        <v>981683</v>
      </c>
      <c r="F2804" s="10">
        <v>350035</v>
      </c>
      <c r="G2804" s="10">
        <v>6307683</v>
      </c>
      <c r="H2804" s="10">
        <v>5073512</v>
      </c>
      <c r="I2804" s="10">
        <v>69419</v>
      </c>
      <c r="J2804" s="10">
        <v>73192</v>
      </c>
      <c r="K2804" s="10">
        <v>42886</v>
      </c>
      <c r="L2804" s="10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 s="8">
        <v>-0.82</v>
      </c>
      <c r="W2804" s="10">
        <v>-32187</v>
      </c>
      <c r="X2804">
        <v>-3</v>
      </c>
      <c r="Y2804" s="4" t="str">
        <f>VLOOKUP(C2804,[1]Sheet1!$B:$D,3,FALSE)</f>
        <v>Finance</v>
      </c>
      <c r="Z2804">
        <f>IFERROR(VLOOKUP(C2804,[2]!LTP,2,FALSE),0)</f>
        <v>304.89999999999998</v>
      </c>
      <c r="AA2804" s="7">
        <f t="shared" si="43"/>
        <v>304.89999999999998</v>
      </c>
    </row>
    <row r="2805" spans="1:27" x14ac:dyDescent="0.45">
      <c r="A2805" t="s">
        <v>24</v>
      </c>
      <c r="B2805" t="s">
        <v>181</v>
      </c>
      <c r="C2805" t="s">
        <v>170</v>
      </c>
      <c r="D2805">
        <v>308</v>
      </c>
      <c r="E2805" s="10">
        <v>1053006</v>
      </c>
      <c r="F2805" s="10">
        <v>210983</v>
      </c>
      <c r="G2805" s="10">
        <v>6565119</v>
      </c>
      <c r="H2805" s="10">
        <v>5325757</v>
      </c>
      <c r="I2805" s="10">
        <v>33429</v>
      </c>
      <c r="J2805" s="10">
        <v>43134</v>
      </c>
      <c r="K2805" s="10">
        <v>-7359</v>
      </c>
      <c r="L2805" s="10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 s="8">
        <v>0</v>
      </c>
      <c r="W2805" s="10">
        <v>-69999</v>
      </c>
      <c r="X2805">
        <v>-7</v>
      </c>
      <c r="Y2805" s="4" t="str">
        <f>VLOOKUP(C2805,[1]Sheet1!$B:$D,3,FALSE)</f>
        <v>Finance</v>
      </c>
      <c r="Z2805">
        <f>IFERROR(VLOOKUP(C2805,[2]!LTP,2,FALSE),0)</f>
        <v>293</v>
      </c>
      <c r="AA2805" s="7">
        <f t="shared" si="43"/>
        <v>-18.3125</v>
      </c>
    </row>
    <row r="2806" spans="1:27" x14ac:dyDescent="0.45">
      <c r="A2806" t="s">
        <v>24</v>
      </c>
      <c r="B2806" t="s">
        <v>181</v>
      </c>
      <c r="C2806" t="s">
        <v>171</v>
      </c>
      <c r="D2806">
        <v>517.9</v>
      </c>
      <c r="E2806" s="10">
        <v>867994</v>
      </c>
      <c r="F2806" s="10">
        <v>746482</v>
      </c>
      <c r="G2806" s="10">
        <v>7012822</v>
      </c>
      <c r="H2806" s="10">
        <v>5752211</v>
      </c>
      <c r="I2806" s="10">
        <v>81110</v>
      </c>
      <c r="J2806" s="10">
        <v>89191</v>
      </c>
      <c r="K2806" s="10">
        <v>28251</v>
      </c>
      <c r="L2806" s="10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 s="8">
        <v>-0.51</v>
      </c>
      <c r="W2806" s="10">
        <v>-22059</v>
      </c>
      <c r="X2806">
        <v>-3</v>
      </c>
      <c r="Y2806" s="4" t="str">
        <f>VLOOKUP(C2806,[1]Sheet1!$B:$D,3,FALSE)</f>
        <v>Finance</v>
      </c>
      <c r="Z2806">
        <f>IFERROR(VLOOKUP(C2806,[2]!LTP,2,FALSE),0)</f>
        <v>477</v>
      </c>
      <c r="AA2806" s="7">
        <f t="shared" si="43"/>
        <v>31.8</v>
      </c>
    </row>
    <row r="2807" spans="1:27" x14ac:dyDescent="0.45">
      <c r="A2807" t="s">
        <v>24</v>
      </c>
      <c r="B2807" t="s">
        <v>181</v>
      </c>
      <c r="C2807" t="s">
        <v>172</v>
      </c>
      <c r="D2807">
        <v>332</v>
      </c>
      <c r="E2807" s="10">
        <v>828914</v>
      </c>
      <c r="F2807" s="10">
        <v>287458</v>
      </c>
      <c r="G2807" s="10">
        <v>3698660</v>
      </c>
      <c r="H2807" s="10">
        <v>3381517</v>
      </c>
      <c r="I2807" s="10">
        <v>38009</v>
      </c>
      <c r="J2807" s="10">
        <v>89358</v>
      </c>
      <c r="K2807" s="10">
        <v>49428</v>
      </c>
      <c r="L2807" s="10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 s="8">
        <v>-0.72</v>
      </c>
      <c r="W2807" s="10">
        <v>-26317</v>
      </c>
      <c r="X2807">
        <v>-3</v>
      </c>
      <c r="Y2807" s="4" t="str">
        <f>VLOOKUP(C2807,[1]Sheet1!$B:$D,3,FALSE)</f>
        <v>Finance</v>
      </c>
      <c r="Z2807">
        <f>IFERROR(VLOOKUP(C2807,[2]!LTP,2,FALSE),0)</f>
        <v>303</v>
      </c>
      <c r="AA2807" s="7">
        <f t="shared" si="43"/>
        <v>101</v>
      </c>
    </row>
    <row r="2808" spans="1:27" x14ac:dyDescent="0.45">
      <c r="A2808" t="s">
        <v>24</v>
      </c>
      <c r="B2808" t="s">
        <v>181</v>
      </c>
      <c r="C2808" t="s">
        <v>179</v>
      </c>
      <c r="D2808">
        <v>297</v>
      </c>
      <c r="E2808" s="10">
        <v>742175</v>
      </c>
      <c r="F2808" s="10">
        <v>-159047</v>
      </c>
      <c r="G2808" s="10">
        <v>1519542</v>
      </c>
      <c r="H2808" s="10">
        <v>1625652</v>
      </c>
      <c r="I2808" s="10">
        <v>24169</v>
      </c>
      <c r="J2808" s="10">
        <v>26781</v>
      </c>
      <c r="K2808" s="10">
        <v>1336</v>
      </c>
      <c r="L2808" s="10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 s="8">
        <v>0</v>
      </c>
      <c r="W2808" s="10">
        <v>-35033</v>
      </c>
      <c r="X2808">
        <v>-5</v>
      </c>
      <c r="Y2808" s="4" t="str">
        <f>VLOOKUP(C2808,[1]Sheet1!$B:$D,3,FALSE)</f>
        <v>Finance</v>
      </c>
      <c r="Z2808">
        <f>IFERROR(VLOOKUP(C2808,[2]!LTP,2,FALSE),0)</f>
        <v>270</v>
      </c>
      <c r="AA2808" s="7">
        <f t="shared" si="43"/>
        <v>-15.882352941176471</v>
      </c>
    </row>
    <row r="2809" spans="1:27" x14ac:dyDescent="0.45">
      <c r="A2809" t="s">
        <v>53</v>
      </c>
      <c r="B2809" t="s">
        <v>181</v>
      </c>
      <c r="C2809" t="s">
        <v>157</v>
      </c>
      <c r="D2809">
        <v>321</v>
      </c>
      <c r="E2809" s="10">
        <v>948875</v>
      </c>
      <c r="F2809" s="10">
        <v>259846</v>
      </c>
      <c r="G2809" s="10">
        <v>6184155</v>
      </c>
      <c r="H2809" s="10">
        <v>4909669</v>
      </c>
      <c r="I2809" s="10">
        <v>126483</v>
      </c>
      <c r="J2809" s="10">
        <v>141034</v>
      </c>
      <c r="K2809" s="10">
        <v>68086</v>
      </c>
      <c r="L2809">
        <v>399</v>
      </c>
      <c r="M2809">
        <v>0</v>
      </c>
      <c r="N2809" s="10">
        <v>4013</v>
      </c>
      <c r="O2809">
        <v>3</v>
      </c>
      <c r="P2809">
        <v>0</v>
      </c>
      <c r="Q2809">
        <v>0</v>
      </c>
      <c r="R2809" s="10">
        <v>10112</v>
      </c>
      <c r="S2809">
        <v>7.6</v>
      </c>
      <c r="T2809">
        <v>127</v>
      </c>
      <c r="U2809">
        <v>15</v>
      </c>
      <c r="V2809" s="8">
        <v>-0.95</v>
      </c>
      <c r="W2809" s="10">
        <v>10433</v>
      </c>
      <c r="X2809">
        <v>1</v>
      </c>
      <c r="Y2809" s="4" t="str">
        <f>VLOOKUP(C2809,[1]Sheet1!$B:$D,3,FALSE)</f>
        <v>Finance</v>
      </c>
      <c r="Z2809">
        <f>IFERROR(VLOOKUP(C2809,[2]!LTP,2,FALSE),0)</f>
        <v>295</v>
      </c>
      <c r="AA2809" s="7">
        <f t="shared" si="43"/>
        <v>0</v>
      </c>
    </row>
    <row r="2810" spans="1:27" x14ac:dyDescent="0.45">
      <c r="A2810" t="s">
        <v>53</v>
      </c>
      <c r="B2810" t="s">
        <v>181</v>
      </c>
      <c r="C2810" t="s">
        <v>158</v>
      </c>
      <c r="D2810">
        <v>469</v>
      </c>
      <c r="E2810" s="10">
        <v>946115</v>
      </c>
      <c r="F2810" s="10">
        <v>689208</v>
      </c>
      <c r="G2810" s="10">
        <v>11617455</v>
      </c>
      <c r="H2810" s="10">
        <v>9401965</v>
      </c>
      <c r="I2810" s="10">
        <v>225272</v>
      </c>
      <c r="J2810" s="10">
        <v>260612</v>
      </c>
      <c r="K2810" s="10">
        <v>148507</v>
      </c>
      <c r="L2810" s="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 s="8">
        <v>-0.57999999999999996</v>
      </c>
      <c r="W2810" s="10">
        <v>-105295</v>
      </c>
      <c r="X2810">
        <v>-11</v>
      </c>
      <c r="Y2810" s="4" t="str">
        <f>VLOOKUP(C2810,[1]Sheet1!$B:$D,3,FALSE)</f>
        <v>Finance</v>
      </c>
      <c r="Z2810">
        <f>IFERROR(VLOOKUP(C2810,[2]!LTP,2,FALSE),0)</f>
        <v>429.9</v>
      </c>
      <c r="AA2810" s="7">
        <f t="shared" si="43"/>
        <v>42.989999999999995</v>
      </c>
    </row>
    <row r="2811" spans="1:27" x14ac:dyDescent="0.45">
      <c r="A2811" t="s">
        <v>53</v>
      </c>
      <c r="B2811" t="s">
        <v>181</v>
      </c>
      <c r="C2811" t="s">
        <v>174</v>
      </c>
      <c r="D2811">
        <v>327</v>
      </c>
      <c r="E2811" s="10">
        <v>1012176</v>
      </c>
      <c r="F2811" s="10">
        <v>395772</v>
      </c>
      <c r="G2811" s="10">
        <v>7049543</v>
      </c>
      <c r="H2811" s="10">
        <v>5513638</v>
      </c>
      <c r="I2811" s="10">
        <v>132338</v>
      </c>
      <c r="J2811" s="10">
        <v>143234</v>
      </c>
      <c r="K2811" s="10">
        <v>66315</v>
      </c>
      <c r="L2811" s="10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 s="8">
        <v>-0.8</v>
      </c>
      <c r="W2811" s="10">
        <v>54242</v>
      </c>
      <c r="X2811">
        <v>5</v>
      </c>
      <c r="Y2811" s="4" t="str">
        <f>VLOOKUP(C2811,[1]Sheet1!$B:$D,3,FALSE)</f>
        <v>Finance</v>
      </c>
      <c r="Z2811">
        <f>IFERROR(VLOOKUP(C2811,[2]!LTP,2,FALSE),0)</f>
        <v>304</v>
      </c>
      <c r="AA2811" s="7">
        <f t="shared" si="43"/>
        <v>304</v>
      </c>
    </row>
    <row r="2812" spans="1:27" x14ac:dyDescent="0.45">
      <c r="A2812" t="s">
        <v>53</v>
      </c>
      <c r="B2812" t="s">
        <v>181</v>
      </c>
      <c r="C2812" t="s">
        <v>159</v>
      </c>
      <c r="D2812">
        <v>433</v>
      </c>
      <c r="E2812" s="10">
        <v>1183471</v>
      </c>
      <c r="F2812" s="10">
        <v>564330</v>
      </c>
      <c r="G2812" s="10">
        <v>18819840</v>
      </c>
      <c r="H2812" s="10">
        <v>13847507</v>
      </c>
      <c r="I2812" s="10">
        <v>283350</v>
      </c>
      <c r="J2812" s="10">
        <v>324048</v>
      </c>
      <c r="K2812" s="10">
        <v>163432</v>
      </c>
      <c r="L2812" s="10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 s="8">
        <v>-0.66</v>
      </c>
      <c r="W2812" s="10">
        <v>-51700</v>
      </c>
      <c r="X2812">
        <v>-4</v>
      </c>
      <c r="Y2812" s="4" t="str">
        <f>VLOOKUP(C2812,[1]Sheet1!$B:$D,3,FALSE)</f>
        <v>Finance</v>
      </c>
      <c r="Z2812">
        <f>IFERROR(VLOOKUP(C2812,[2]!LTP,2,FALSE),0)</f>
        <v>405</v>
      </c>
      <c r="AA2812" s="7">
        <f t="shared" si="43"/>
        <v>57.857142857142854</v>
      </c>
    </row>
    <row r="2813" spans="1:27" x14ac:dyDescent="0.45">
      <c r="A2813" t="s">
        <v>53</v>
      </c>
      <c r="B2813" t="s">
        <v>181</v>
      </c>
      <c r="C2813" t="s">
        <v>161</v>
      </c>
      <c r="D2813">
        <v>386</v>
      </c>
      <c r="E2813" s="10">
        <v>690473</v>
      </c>
      <c r="F2813" s="10">
        <v>254889</v>
      </c>
      <c r="G2813" s="10">
        <v>3367228</v>
      </c>
      <c r="H2813" s="10">
        <v>2831722</v>
      </c>
      <c r="I2813" s="10">
        <v>101029</v>
      </c>
      <c r="J2813" s="10">
        <v>102960</v>
      </c>
      <c r="K2813" s="10">
        <v>81117</v>
      </c>
      <c r="L2813" s="10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 s="8">
        <v>-0.7</v>
      </c>
      <c r="W2813" s="10">
        <v>14592</v>
      </c>
      <c r="X2813">
        <v>2</v>
      </c>
      <c r="Y2813" s="4" t="str">
        <f>VLOOKUP(C2813,[1]Sheet1!$B:$D,3,FALSE)</f>
        <v>Finance</v>
      </c>
      <c r="Z2813">
        <f>IFERROR(VLOOKUP(C2813,[2]!LTP,2,FALSE),0)</f>
        <v>349.1</v>
      </c>
      <c r="AA2813" s="7">
        <f t="shared" si="43"/>
        <v>87.275000000000006</v>
      </c>
    </row>
    <row r="2814" spans="1:27" x14ac:dyDescent="0.45">
      <c r="A2814" t="s">
        <v>53</v>
      </c>
      <c r="B2814" t="s">
        <v>181</v>
      </c>
      <c r="C2814" t="s">
        <v>162</v>
      </c>
      <c r="D2814">
        <v>452.8</v>
      </c>
      <c r="E2814" s="10">
        <v>1351553</v>
      </c>
      <c r="F2814" s="10">
        <v>593129</v>
      </c>
      <c r="G2814" s="10">
        <v>12044634</v>
      </c>
      <c r="H2814" s="10">
        <v>11157747</v>
      </c>
      <c r="I2814" s="10">
        <v>324707</v>
      </c>
      <c r="J2814" s="10">
        <v>354517</v>
      </c>
      <c r="K2814" s="10">
        <v>192350</v>
      </c>
      <c r="L2814" s="10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 s="8">
        <v>-0.44</v>
      </c>
      <c r="W2814" s="10">
        <v>12035</v>
      </c>
      <c r="X2814">
        <v>1</v>
      </c>
      <c r="Y2814" s="4" t="str">
        <f>VLOOKUP(C2814,[1]Sheet1!$B:$D,3,FALSE)</f>
        <v>Finance</v>
      </c>
      <c r="Z2814">
        <f>IFERROR(VLOOKUP(C2814,[2]!LTP,2,FALSE),0)</f>
        <v>438</v>
      </c>
      <c r="AA2814" s="7">
        <f t="shared" si="43"/>
        <v>21.9</v>
      </c>
    </row>
    <row r="2815" spans="1:27" x14ac:dyDescent="0.45">
      <c r="A2815" t="s">
        <v>53</v>
      </c>
      <c r="B2815" t="s">
        <v>181</v>
      </c>
      <c r="C2815" t="s">
        <v>178</v>
      </c>
      <c r="D2815">
        <v>335.7</v>
      </c>
      <c r="E2815" s="10">
        <v>452000</v>
      </c>
      <c r="F2815" s="10">
        <v>45687</v>
      </c>
      <c r="G2815" s="10">
        <v>1296537</v>
      </c>
      <c r="H2815" s="10">
        <v>970469</v>
      </c>
      <c r="I2815" s="10">
        <v>16683</v>
      </c>
      <c r="J2815" s="10">
        <v>21857</v>
      </c>
      <c r="K2815" s="10">
        <v>6231</v>
      </c>
      <c r="L2815" s="10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 s="10">
        <v>1004</v>
      </c>
      <c r="S2815">
        <v>0.4</v>
      </c>
      <c r="T2815">
        <v>110</v>
      </c>
      <c r="U2815">
        <v>50</v>
      </c>
      <c r="V2815" s="8">
        <v>-0.85</v>
      </c>
      <c r="W2815" s="10">
        <v>2332</v>
      </c>
      <c r="X2815">
        <v>1</v>
      </c>
      <c r="Y2815" s="4" t="str">
        <f>VLOOKUP(C2815,[1]Sheet1!$B:$D,3,FALSE)</f>
        <v>Finance</v>
      </c>
      <c r="Z2815">
        <f>IFERROR(VLOOKUP(C2815,[2]!LTP,2,FALSE),0)</f>
        <v>317</v>
      </c>
      <c r="AA2815" s="7">
        <f t="shared" si="43"/>
        <v>317</v>
      </c>
    </row>
    <row r="2816" spans="1:27" x14ac:dyDescent="0.45">
      <c r="A2816" t="s">
        <v>53</v>
      </c>
      <c r="B2816" t="s">
        <v>181</v>
      </c>
      <c r="C2816" t="s">
        <v>180</v>
      </c>
      <c r="D2816">
        <v>304.8</v>
      </c>
      <c r="E2816" s="10">
        <v>727298</v>
      </c>
      <c r="F2816" s="10">
        <v>253626</v>
      </c>
      <c r="G2816" s="10">
        <v>1597631</v>
      </c>
      <c r="H2816" s="10">
        <v>1050010</v>
      </c>
      <c r="I2816" s="10">
        <v>50436</v>
      </c>
      <c r="J2816" s="10">
        <v>62737</v>
      </c>
      <c r="K2816" s="10">
        <v>7519</v>
      </c>
      <c r="L2816" s="10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 s="8">
        <v>-0.65</v>
      </c>
      <c r="W2816" s="10">
        <v>-224075</v>
      </c>
      <c r="X2816">
        <v>-31</v>
      </c>
      <c r="Y2816" s="4" t="str">
        <f>VLOOKUP(C2816,[1]Sheet1!$B:$D,3,FALSE)</f>
        <v>Finance</v>
      </c>
      <c r="Z2816">
        <f>IFERROR(VLOOKUP(C2816,[2]!LTP,2,FALSE),0)</f>
        <v>273.89999999999998</v>
      </c>
      <c r="AA2816" s="7">
        <f t="shared" si="43"/>
        <v>68.474999999999994</v>
      </c>
    </row>
    <row r="2817" spans="1:27" x14ac:dyDescent="0.45">
      <c r="A2817" t="s">
        <v>53</v>
      </c>
      <c r="B2817" t="s">
        <v>181</v>
      </c>
      <c r="C2817" t="s">
        <v>163</v>
      </c>
      <c r="D2817">
        <v>380.1</v>
      </c>
      <c r="E2817" s="10">
        <v>1040920</v>
      </c>
      <c r="F2817" s="10">
        <v>413876</v>
      </c>
      <c r="G2817" s="10">
        <v>11213599</v>
      </c>
      <c r="H2817" s="10">
        <v>9030202</v>
      </c>
      <c r="I2817" s="10">
        <v>230860</v>
      </c>
      <c r="J2817" s="10">
        <v>247676</v>
      </c>
      <c r="K2817" s="10">
        <v>134106</v>
      </c>
      <c r="L2817" s="10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 s="8">
        <v>-0.61</v>
      </c>
      <c r="W2817" s="10">
        <v>-36167</v>
      </c>
      <c r="X2817">
        <v>-3</v>
      </c>
      <c r="Y2817" s="4" t="str">
        <f>VLOOKUP(C2817,[1]Sheet1!$B:$D,3,FALSE)</f>
        <v>Finance</v>
      </c>
      <c r="Z2817">
        <f>IFERROR(VLOOKUP(C2817,[2]!LTP,2,FALSE),0)</f>
        <v>342</v>
      </c>
      <c r="AA2817" s="7">
        <f t="shared" si="43"/>
        <v>48.857142857142854</v>
      </c>
    </row>
    <row r="2818" spans="1:27" x14ac:dyDescent="0.45">
      <c r="A2818" t="s">
        <v>53</v>
      </c>
      <c r="B2818" t="s">
        <v>181</v>
      </c>
      <c r="C2818" t="s">
        <v>164</v>
      </c>
      <c r="D2818">
        <v>331</v>
      </c>
      <c r="E2818" s="10">
        <v>848106</v>
      </c>
      <c r="F2818" s="10">
        <v>61481</v>
      </c>
      <c r="G2818" s="10">
        <v>4668778</v>
      </c>
      <c r="H2818" s="10">
        <v>3693486</v>
      </c>
      <c r="I2818" s="10">
        <v>102131</v>
      </c>
      <c r="J2818" s="10">
        <v>117254</v>
      </c>
      <c r="K2818" s="10">
        <v>30059</v>
      </c>
      <c r="L2818" s="10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 s="8">
        <v>0</v>
      </c>
      <c r="W2818" s="10">
        <v>-25411</v>
      </c>
      <c r="X2818">
        <v>-3</v>
      </c>
      <c r="Y2818" s="4" t="str">
        <f>VLOOKUP(C2818,[1]Sheet1!$B:$D,3,FALSE)</f>
        <v>Finance</v>
      </c>
      <c r="Z2818">
        <f>IFERROR(VLOOKUP(C2818,[2]!LTP,2,FALSE),0)</f>
        <v>293</v>
      </c>
      <c r="AA2818" s="7">
        <f t="shared" ref="AA2818:AA2881" si="44">IFERROR(Z2818/M2818,0)</f>
        <v>-97.666666666666671</v>
      </c>
    </row>
    <row r="2819" spans="1:27" x14ac:dyDescent="0.45">
      <c r="A2819" t="s">
        <v>53</v>
      </c>
      <c r="B2819" t="s">
        <v>181</v>
      </c>
      <c r="C2819" t="s">
        <v>166</v>
      </c>
      <c r="D2819">
        <v>330</v>
      </c>
      <c r="E2819" s="10">
        <v>981683</v>
      </c>
      <c r="F2819" s="10">
        <v>309507</v>
      </c>
      <c r="G2819" s="10">
        <v>6553632</v>
      </c>
      <c r="H2819" s="10">
        <v>5161337</v>
      </c>
      <c r="I2819" s="10">
        <v>105647</v>
      </c>
      <c r="J2819" s="10">
        <v>120084</v>
      </c>
      <c r="K2819" s="10">
        <v>61354</v>
      </c>
      <c r="L2819" s="10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 s="8">
        <v>-0.66</v>
      </c>
      <c r="W2819" s="10">
        <v>3162</v>
      </c>
      <c r="X2819">
        <v>0</v>
      </c>
      <c r="Y2819" s="4" t="str">
        <f>VLOOKUP(C2819,[1]Sheet1!$B:$D,3,FALSE)</f>
        <v>Finance</v>
      </c>
      <c r="Z2819">
        <f>IFERROR(VLOOKUP(C2819,[2]!LTP,2,FALSE),0)</f>
        <v>304.89999999999998</v>
      </c>
      <c r="AA2819" s="7">
        <f t="shared" si="44"/>
        <v>76.224999999999994</v>
      </c>
    </row>
    <row r="2820" spans="1:27" x14ac:dyDescent="0.45">
      <c r="A2820" t="s">
        <v>53</v>
      </c>
      <c r="B2820" t="s">
        <v>181</v>
      </c>
      <c r="C2820" t="s">
        <v>170</v>
      </c>
      <c r="D2820">
        <v>308</v>
      </c>
      <c r="E2820" s="10">
        <v>1053006</v>
      </c>
      <c r="F2820" s="10">
        <v>222888</v>
      </c>
      <c r="G2820" s="10">
        <v>6583025</v>
      </c>
      <c r="H2820" s="10">
        <v>5275057</v>
      </c>
      <c r="I2820" s="10">
        <v>86568</v>
      </c>
      <c r="J2820" s="10">
        <v>103890</v>
      </c>
      <c r="K2820" s="10">
        <v>11456</v>
      </c>
      <c r="L2820" s="1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 s="8">
        <v>0</v>
      </c>
      <c r="W2820" s="10">
        <v>-72677</v>
      </c>
      <c r="X2820">
        <v>-7</v>
      </c>
      <c r="Y2820" s="4" t="str">
        <f>VLOOKUP(C2820,[1]Sheet1!$B:$D,3,FALSE)</f>
        <v>Finance</v>
      </c>
      <c r="Z2820">
        <f>IFERROR(VLOOKUP(C2820,[2]!LTP,2,FALSE),0)</f>
        <v>293</v>
      </c>
      <c r="AA2820" s="7">
        <f t="shared" si="44"/>
        <v>-41.857142857142854</v>
      </c>
    </row>
    <row r="2821" spans="1:27" x14ac:dyDescent="0.45">
      <c r="A2821" t="s">
        <v>53</v>
      </c>
      <c r="B2821" t="s">
        <v>181</v>
      </c>
      <c r="C2821" t="s">
        <v>171</v>
      </c>
      <c r="D2821">
        <v>517.9</v>
      </c>
      <c r="E2821" s="10">
        <v>867994</v>
      </c>
      <c r="F2821" s="10">
        <v>780266</v>
      </c>
      <c r="G2821" s="10">
        <v>7339239</v>
      </c>
      <c r="H2821" s="10">
        <v>5851139</v>
      </c>
      <c r="I2821" s="10">
        <v>173598</v>
      </c>
      <c r="J2821" s="10">
        <v>188185</v>
      </c>
      <c r="K2821" s="10">
        <v>62902</v>
      </c>
      <c r="L2821" s="10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 s="8">
        <v>-0.5</v>
      </c>
      <c r="W2821" s="10">
        <v>24941</v>
      </c>
      <c r="X2821">
        <v>3</v>
      </c>
      <c r="Y2821" s="4" t="str">
        <f>VLOOKUP(C2821,[1]Sheet1!$B:$D,3,FALSE)</f>
        <v>Finance</v>
      </c>
      <c r="Z2821">
        <f>IFERROR(VLOOKUP(C2821,[2]!LTP,2,FALSE),0)</f>
        <v>477</v>
      </c>
      <c r="AA2821" s="7">
        <f t="shared" si="44"/>
        <v>31.8</v>
      </c>
    </row>
    <row r="2822" spans="1:27" x14ac:dyDescent="0.45">
      <c r="A2822" t="s">
        <v>53</v>
      </c>
      <c r="B2822" t="s">
        <v>181</v>
      </c>
      <c r="C2822" t="s">
        <v>172</v>
      </c>
      <c r="D2822">
        <v>332</v>
      </c>
      <c r="E2822" s="10">
        <v>828914</v>
      </c>
      <c r="F2822" s="10">
        <v>298902</v>
      </c>
      <c r="G2822" s="10">
        <v>4094892</v>
      </c>
      <c r="H2822" s="10">
        <v>3448019</v>
      </c>
      <c r="I2822" s="10">
        <v>68628</v>
      </c>
      <c r="J2822" s="10">
        <v>138858</v>
      </c>
      <c r="K2822" s="10">
        <v>61386</v>
      </c>
      <c r="L2822" s="10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 s="8">
        <v>-0.75</v>
      </c>
      <c r="W2822" s="10">
        <v>-217627</v>
      </c>
      <c r="X2822">
        <v>-26</v>
      </c>
      <c r="Y2822" s="4" t="str">
        <f>VLOOKUP(C2822,[1]Sheet1!$B:$D,3,FALSE)</f>
        <v>Finance</v>
      </c>
      <c r="Z2822">
        <f>IFERROR(VLOOKUP(C2822,[2]!LTP,2,FALSE),0)</f>
        <v>303</v>
      </c>
      <c r="AA2822" s="7">
        <f t="shared" si="44"/>
        <v>151.5</v>
      </c>
    </row>
    <row r="2823" spans="1:27" x14ac:dyDescent="0.45">
      <c r="A2823" t="s">
        <v>53</v>
      </c>
      <c r="B2823" t="s">
        <v>181</v>
      </c>
      <c r="C2823" t="s">
        <v>179</v>
      </c>
      <c r="D2823">
        <v>297</v>
      </c>
      <c r="E2823" s="10">
        <v>818911</v>
      </c>
      <c r="F2823" s="10">
        <v>-203622</v>
      </c>
      <c r="G2823" s="10">
        <v>1581526</v>
      </c>
      <c r="H2823" s="10">
        <v>1625304</v>
      </c>
      <c r="I2823" s="10">
        <v>44676</v>
      </c>
      <c r="J2823" s="10">
        <v>49456</v>
      </c>
      <c r="K2823" s="10">
        <v>-3452</v>
      </c>
      <c r="L2823" s="10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 s="8">
        <v>0</v>
      </c>
      <c r="W2823" s="10">
        <v>-395089</v>
      </c>
      <c r="X2823">
        <v>-48</v>
      </c>
      <c r="Y2823" s="4" t="str">
        <f>VLOOKUP(C2823,[1]Sheet1!$B:$D,3,FALSE)</f>
        <v>Finance</v>
      </c>
      <c r="Z2823">
        <f>IFERROR(VLOOKUP(C2823,[2]!LTP,2,FALSE),0)</f>
        <v>270</v>
      </c>
      <c r="AA2823" s="7">
        <f t="shared" si="44"/>
        <v>-14.210526315789474</v>
      </c>
    </row>
    <row r="2824" spans="1:27" x14ac:dyDescent="0.45">
      <c r="A2824" t="s">
        <v>54</v>
      </c>
      <c r="B2824" t="s">
        <v>60</v>
      </c>
      <c r="C2824" t="s">
        <v>61</v>
      </c>
      <c r="D2824">
        <v>785</v>
      </c>
      <c r="E2824" s="10">
        <v>2324100</v>
      </c>
      <c r="F2824" s="10">
        <v>3292849</v>
      </c>
      <c r="G2824" s="10">
        <v>25793265</v>
      </c>
      <c r="H2824" s="10">
        <v>32201265</v>
      </c>
      <c r="I2824" s="10">
        <v>1757741</v>
      </c>
      <c r="J2824" s="10">
        <v>2159737</v>
      </c>
      <c r="K2824" s="10">
        <v>1333327</v>
      </c>
      <c r="L2824" s="10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 s="8">
        <v>-0.4</v>
      </c>
      <c r="W2824" s="10">
        <v>559340</v>
      </c>
      <c r="X2824">
        <v>24</v>
      </c>
      <c r="Y2824" s="4" t="str">
        <f>VLOOKUP(C2824,[1]Sheet1!$B:$D,3,FALSE)</f>
        <v>Microfinance</v>
      </c>
      <c r="Z2824">
        <f>IFERROR(VLOOKUP(C2824,[2]!LTP,2,FALSE),0)</f>
        <v>784</v>
      </c>
      <c r="AA2824" s="7">
        <f t="shared" si="44"/>
        <v>19.121951219512194</v>
      </c>
    </row>
    <row r="2825" spans="1:27" x14ac:dyDescent="0.45">
      <c r="A2825" t="s">
        <v>54</v>
      </c>
      <c r="B2825" t="s">
        <v>60</v>
      </c>
      <c r="C2825" t="s">
        <v>62</v>
      </c>
      <c r="D2825">
        <v>687.9</v>
      </c>
      <c r="E2825" s="10">
        <v>1387498</v>
      </c>
      <c r="F2825" s="10">
        <v>1459159</v>
      </c>
      <c r="G2825" s="10">
        <v>7730296</v>
      </c>
      <c r="H2825" s="10">
        <v>17502461</v>
      </c>
      <c r="I2825" s="10">
        <v>1021101</v>
      </c>
      <c r="J2825" s="10">
        <v>1180003</v>
      </c>
      <c r="K2825" s="10">
        <v>669390</v>
      </c>
      <c r="L2825" s="10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 s="8">
        <v>-0.36</v>
      </c>
      <c r="W2825" s="10">
        <v>436134</v>
      </c>
      <c r="X2825">
        <v>31</v>
      </c>
      <c r="Y2825" s="4" t="str">
        <f>VLOOKUP(C2825,[1]Sheet1!$B:$D,3,FALSE)</f>
        <v>Microfinance</v>
      </c>
      <c r="Z2825">
        <f>IFERROR(VLOOKUP(C2825,[2]!LTP,2,FALSE),0)</f>
        <v>636.4</v>
      </c>
      <c r="AA2825" s="7">
        <f t="shared" si="44"/>
        <v>15.152380952380952</v>
      </c>
    </row>
    <row r="2826" spans="1:27" x14ac:dyDescent="0.45">
      <c r="A2826" t="s">
        <v>54</v>
      </c>
      <c r="B2826" t="s">
        <v>60</v>
      </c>
      <c r="C2826" t="s">
        <v>63</v>
      </c>
      <c r="D2826">
        <v>544</v>
      </c>
      <c r="E2826" s="10">
        <v>964492</v>
      </c>
      <c r="F2826" s="10">
        <v>326384</v>
      </c>
      <c r="G2826">
        <v>0</v>
      </c>
      <c r="H2826" s="10">
        <v>10435788</v>
      </c>
      <c r="I2826" s="10">
        <v>307143</v>
      </c>
      <c r="J2826" s="10">
        <v>352759</v>
      </c>
      <c r="K2826" s="10">
        <v>294670</v>
      </c>
      <c r="L2826" s="10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 s="8">
        <v>-0.52</v>
      </c>
      <c r="W2826" s="10">
        <v>118244</v>
      </c>
      <c r="X2826">
        <v>12</v>
      </c>
      <c r="Y2826" s="4" t="str">
        <f>VLOOKUP(C2826,[1]Sheet1!$B:$D,3,FALSE)</f>
        <v>Microfinance</v>
      </c>
      <c r="Z2826">
        <f>IFERROR(VLOOKUP(C2826,[2]!LTP,2,FALSE),0)</f>
        <v>513.5</v>
      </c>
      <c r="AA2826" s="7">
        <f t="shared" si="44"/>
        <v>22.326086956521738</v>
      </c>
    </row>
    <row r="2827" spans="1:27" x14ac:dyDescent="0.45">
      <c r="A2827" t="s">
        <v>54</v>
      </c>
      <c r="B2827" t="s">
        <v>60</v>
      </c>
      <c r="C2827" t="s">
        <v>64</v>
      </c>
      <c r="D2827">
        <v>791</v>
      </c>
      <c r="E2827" s="10">
        <v>312875</v>
      </c>
      <c r="F2827" s="10">
        <v>211924</v>
      </c>
      <c r="G2827" s="10">
        <v>1427606</v>
      </c>
      <c r="H2827" s="10">
        <v>3904481</v>
      </c>
      <c r="I2827" s="10">
        <v>219546</v>
      </c>
      <c r="J2827" s="10">
        <v>279397</v>
      </c>
      <c r="K2827" s="10">
        <v>144650</v>
      </c>
      <c r="L2827" s="10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 s="8">
        <v>-0.46</v>
      </c>
      <c r="W2827" s="10">
        <v>111864</v>
      </c>
      <c r="X2827">
        <v>36</v>
      </c>
      <c r="Y2827" s="4" t="str">
        <f>VLOOKUP(C2827,[1]Sheet1!$B:$D,3,FALSE)</f>
        <v>Micro Low</v>
      </c>
      <c r="Z2827">
        <f>IFERROR(VLOOKUP(C2827,[2]!LTP,2,FALSE),0)</f>
        <v>566</v>
      </c>
      <c r="AA2827" s="7">
        <f t="shared" si="44"/>
        <v>11.791666666666666</v>
      </c>
    </row>
    <row r="2828" spans="1:27" x14ac:dyDescent="0.45">
      <c r="A2828" t="s">
        <v>54</v>
      </c>
      <c r="B2828" t="s">
        <v>60</v>
      </c>
      <c r="C2828" t="s">
        <v>65</v>
      </c>
      <c r="D2828">
        <v>595</v>
      </c>
      <c r="E2828" s="10">
        <v>600000</v>
      </c>
      <c r="F2828" s="10">
        <v>715903</v>
      </c>
      <c r="G2828" s="10">
        <v>3105495</v>
      </c>
      <c r="H2828" s="10">
        <v>9964614</v>
      </c>
      <c r="I2828" s="10">
        <v>478712</v>
      </c>
      <c r="J2828" s="10">
        <v>649686</v>
      </c>
      <c r="K2828" s="10">
        <v>298505</v>
      </c>
      <c r="L2828" s="10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 s="8">
        <v>-0.24</v>
      </c>
      <c r="W2828" s="10">
        <v>184813</v>
      </c>
      <c r="X2828">
        <v>31</v>
      </c>
      <c r="Y2828" s="4" t="str">
        <f>VLOOKUP(C2828,[1]Sheet1!$B:$D,3,FALSE)</f>
        <v>Microfinance</v>
      </c>
      <c r="Z2828">
        <f>IFERROR(VLOOKUP(C2828,[2]!LTP,2,FALSE),0)</f>
        <v>570</v>
      </c>
      <c r="AA2828" s="7">
        <f t="shared" si="44"/>
        <v>13.902439024390244</v>
      </c>
    </row>
    <row r="2829" spans="1:27" x14ac:dyDescent="0.45">
      <c r="A2829" t="s">
        <v>54</v>
      </c>
      <c r="B2829" t="s">
        <v>60</v>
      </c>
      <c r="C2829" t="s">
        <v>92</v>
      </c>
      <c r="D2829">
        <v>594</v>
      </c>
      <c r="E2829" s="10">
        <v>2195025</v>
      </c>
      <c r="F2829" s="10">
        <v>2415544</v>
      </c>
      <c r="G2829" s="10">
        <v>17583569</v>
      </c>
      <c r="H2829" s="10">
        <v>27475347</v>
      </c>
      <c r="I2829" s="10">
        <v>1569793</v>
      </c>
      <c r="J2829" s="10">
        <v>1966503</v>
      </c>
      <c r="K2829" s="10">
        <v>1087489</v>
      </c>
      <c r="L2829" s="10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 s="8">
        <v>-0.19</v>
      </c>
      <c r="W2829" s="10">
        <v>626104</v>
      </c>
      <c r="X2829">
        <v>29</v>
      </c>
      <c r="Y2829" s="4" t="str">
        <f>VLOOKUP(C2829,[1]Sheet1!$B:$D,3,FALSE)</f>
        <v>Microfinance</v>
      </c>
      <c r="Z2829">
        <f>IFERROR(VLOOKUP(C2829,[2]!LTP,2,FALSE),0)</f>
        <v>572</v>
      </c>
      <c r="AA2829" s="7">
        <f t="shared" si="44"/>
        <v>11.673469387755102</v>
      </c>
    </row>
    <row r="2830" spans="1:27" x14ac:dyDescent="0.45">
      <c r="A2830" t="s">
        <v>54</v>
      </c>
      <c r="B2830" t="s">
        <v>60</v>
      </c>
      <c r="C2830" t="s">
        <v>67</v>
      </c>
      <c r="D2830">
        <v>709</v>
      </c>
      <c r="E2830" s="10">
        <v>1241066</v>
      </c>
      <c r="F2830" s="10">
        <v>1998286</v>
      </c>
      <c r="G2830">
        <v>0</v>
      </c>
      <c r="H2830" s="10">
        <v>11922150</v>
      </c>
      <c r="I2830" s="10">
        <v>447096</v>
      </c>
      <c r="J2830" s="10">
        <v>466506</v>
      </c>
      <c r="K2830" s="10">
        <v>383128</v>
      </c>
      <c r="L2830" s="1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 s="8">
        <v>-0.42</v>
      </c>
      <c r="W2830" s="10">
        <v>357762</v>
      </c>
      <c r="X2830">
        <v>29</v>
      </c>
      <c r="Y2830" s="4" t="str">
        <f>VLOOKUP(C2830,[1]Sheet1!$B:$D,3,FALSE)</f>
        <v>Microfinance</v>
      </c>
      <c r="Z2830">
        <f>IFERROR(VLOOKUP(C2830,[2]!LTP,2,FALSE),0)</f>
        <v>672</v>
      </c>
      <c r="AA2830" s="7">
        <f t="shared" si="44"/>
        <v>23.172413793103448</v>
      </c>
    </row>
    <row r="2831" spans="1:27" x14ac:dyDescent="0.45">
      <c r="A2831" t="s">
        <v>54</v>
      </c>
      <c r="B2831" t="s">
        <v>60</v>
      </c>
      <c r="C2831" t="s">
        <v>68</v>
      </c>
      <c r="D2831">
        <v>829</v>
      </c>
      <c r="E2831" s="10">
        <v>1564414</v>
      </c>
      <c r="F2831" s="10">
        <v>2444600</v>
      </c>
      <c r="G2831">
        <v>0</v>
      </c>
      <c r="H2831" s="10">
        <v>31434</v>
      </c>
      <c r="I2831" s="10">
        <v>962842</v>
      </c>
      <c r="J2831" s="10">
        <v>962857</v>
      </c>
      <c r="K2831" s="10">
        <v>788799</v>
      </c>
      <c r="L2831" s="10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 s="8">
        <v>-0.4</v>
      </c>
      <c r="W2831" s="10">
        <v>310206</v>
      </c>
      <c r="X2831">
        <v>20</v>
      </c>
      <c r="Y2831" s="4" t="str">
        <f>VLOOKUP(C2831,[1]Sheet1!$B:$D,3,FALSE)</f>
        <v>Microfinance</v>
      </c>
      <c r="Z2831">
        <f>IFERROR(VLOOKUP(C2831,[2]!LTP,2,FALSE),0)</f>
        <v>813.3</v>
      </c>
      <c r="AA2831" s="7">
        <f t="shared" si="44"/>
        <v>18.913953488372091</v>
      </c>
    </row>
    <row r="2832" spans="1:27" x14ac:dyDescent="0.45">
      <c r="A2832" t="s">
        <v>54</v>
      </c>
      <c r="B2832" t="s">
        <v>60</v>
      </c>
      <c r="C2832" t="s">
        <v>69</v>
      </c>
      <c r="D2832">
        <v>601</v>
      </c>
      <c r="E2832" s="10">
        <v>514099</v>
      </c>
      <c r="F2832" s="10">
        <v>225153</v>
      </c>
      <c r="G2832" s="10">
        <v>3068324</v>
      </c>
      <c r="H2832" s="10">
        <v>7634441</v>
      </c>
      <c r="I2832" s="10">
        <v>312227</v>
      </c>
      <c r="J2832" s="10">
        <v>413661</v>
      </c>
      <c r="K2832" s="10">
        <v>200743</v>
      </c>
      <c r="L2832" s="10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 s="8">
        <v>-0.45</v>
      </c>
      <c r="W2832" s="10">
        <v>131772</v>
      </c>
      <c r="X2832">
        <v>26</v>
      </c>
      <c r="Y2832" s="4" t="str">
        <f>VLOOKUP(C2832,[1]Sheet1!$B:$D,3,FALSE)</f>
        <v>Microfinance</v>
      </c>
      <c r="Z2832">
        <f>IFERROR(VLOOKUP(C2832,[2]!LTP,2,FALSE),0)</f>
        <v>551</v>
      </c>
      <c r="AA2832" s="7">
        <f t="shared" si="44"/>
        <v>16.205882352941178</v>
      </c>
    </row>
    <row r="2833" spans="1:27" x14ac:dyDescent="0.45">
      <c r="A2833" t="s">
        <v>54</v>
      </c>
      <c r="B2833" t="s">
        <v>60</v>
      </c>
      <c r="C2833" t="s">
        <v>70</v>
      </c>
      <c r="D2833">
        <v>926.3</v>
      </c>
      <c r="E2833" s="10">
        <v>494000</v>
      </c>
      <c r="F2833" s="10">
        <v>225361</v>
      </c>
      <c r="G2833" s="10">
        <v>1327778</v>
      </c>
      <c r="H2833" s="10">
        <v>5832602</v>
      </c>
      <c r="I2833" s="10">
        <v>263257</v>
      </c>
      <c r="J2833" s="10">
        <v>384180</v>
      </c>
      <c r="K2833" s="10">
        <v>209125</v>
      </c>
      <c r="L2833" s="10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 s="8">
        <v>-0.65</v>
      </c>
      <c r="W2833" s="10">
        <v>117417</v>
      </c>
      <c r="X2833">
        <v>24</v>
      </c>
      <c r="Y2833" s="4" t="str">
        <f>VLOOKUP(C2833,[1]Sheet1!$B:$D,3,FALSE)</f>
        <v>Micro Low</v>
      </c>
      <c r="Z2833">
        <f>IFERROR(VLOOKUP(C2833,[2]!LTP,2,FALSE),0)</f>
        <v>846.6</v>
      </c>
      <c r="AA2833" s="7">
        <f t="shared" si="44"/>
        <v>26.456250000000001</v>
      </c>
    </row>
    <row r="2834" spans="1:27" x14ac:dyDescent="0.45">
      <c r="A2834" t="s">
        <v>54</v>
      </c>
      <c r="B2834" t="s">
        <v>60</v>
      </c>
      <c r="C2834" t="s">
        <v>71</v>
      </c>
      <c r="D2834">
        <v>795.2</v>
      </c>
      <c r="E2834" s="10">
        <v>1122170</v>
      </c>
      <c r="F2834" s="10">
        <v>1843162</v>
      </c>
      <c r="G2834" s="10">
        <v>11624082</v>
      </c>
      <c r="H2834" s="10">
        <v>19569586</v>
      </c>
      <c r="I2834" s="10">
        <v>970873</v>
      </c>
      <c r="J2834" s="10">
        <v>1292324</v>
      </c>
      <c r="K2834" s="10">
        <v>747931</v>
      </c>
      <c r="L2834" s="10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 s="8">
        <v>-0.44</v>
      </c>
      <c r="W2834" s="10">
        <v>284236</v>
      </c>
      <c r="X2834">
        <v>25</v>
      </c>
      <c r="Y2834" s="4" t="str">
        <f>VLOOKUP(C2834,[1]Sheet1!$B:$D,3,FALSE)</f>
        <v>Microfinance</v>
      </c>
      <c r="Z2834">
        <f>IFERROR(VLOOKUP(C2834,[2]!LTP,2,FALSE),0)</f>
        <v>745</v>
      </c>
      <c r="AA2834" s="7">
        <f t="shared" si="44"/>
        <v>21.911764705882351</v>
      </c>
    </row>
    <row r="2835" spans="1:27" x14ac:dyDescent="0.45">
      <c r="A2835" t="s">
        <v>54</v>
      </c>
      <c r="B2835" t="s">
        <v>60</v>
      </c>
      <c r="C2835" t="s">
        <v>72</v>
      </c>
      <c r="D2835">
        <v>740</v>
      </c>
      <c r="E2835" s="10">
        <v>170437</v>
      </c>
      <c r="F2835" s="10">
        <v>147952</v>
      </c>
      <c r="G2835" s="10">
        <v>644558</v>
      </c>
      <c r="H2835" s="10">
        <v>2077875</v>
      </c>
      <c r="I2835" s="10">
        <v>92607</v>
      </c>
      <c r="J2835" s="10">
        <v>131979</v>
      </c>
      <c r="K2835" s="10">
        <v>71369</v>
      </c>
      <c r="L2835" s="10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 s="8">
        <v>-0.45</v>
      </c>
      <c r="W2835" s="10">
        <v>50285</v>
      </c>
      <c r="X2835">
        <v>30</v>
      </c>
      <c r="Y2835" s="4" t="str">
        <f>VLOOKUP(C2835,[1]Sheet1!$B:$D,3,FALSE)</f>
        <v>Micro Low</v>
      </c>
      <c r="Z2835">
        <f>IFERROR(VLOOKUP(C2835,[2]!LTP,2,FALSE),0)</f>
        <v>700</v>
      </c>
      <c r="AA2835" s="7">
        <f t="shared" si="44"/>
        <v>17.948717948717949</v>
      </c>
    </row>
    <row r="2836" spans="1:27" x14ac:dyDescent="0.45">
      <c r="A2836" t="s">
        <v>54</v>
      </c>
      <c r="B2836" t="s">
        <v>60</v>
      </c>
      <c r="C2836" t="s">
        <v>74</v>
      </c>
      <c r="D2836">
        <v>709.8</v>
      </c>
      <c r="E2836" s="10">
        <v>384054</v>
      </c>
      <c r="F2836" s="10">
        <v>433971</v>
      </c>
      <c r="G2836" s="10">
        <v>2415288</v>
      </c>
      <c r="H2836" s="10">
        <v>7623911</v>
      </c>
      <c r="I2836" s="10">
        <v>403949</v>
      </c>
      <c r="J2836" s="10">
        <v>494563</v>
      </c>
      <c r="K2836" s="10">
        <v>244489</v>
      </c>
      <c r="L2836" s="10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 s="8">
        <v>-0.34</v>
      </c>
      <c r="W2836" s="10">
        <v>94426</v>
      </c>
      <c r="X2836">
        <v>25</v>
      </c>
      <c r="Y2836" s="4" t="str">
        <f>VLOOKUP(C2836,[1]Sheet1!$B:$D,3,FALSE)</f>
        <v>Micro Low</v>
      </c>
      <c r="Z2836">
        <f>IFERROR(VLOOKUP(C2836,[2]!LTP,2,FALSE),0)</f>
        <v>668.1</v>
      </c>
      <c r="AA2836" s="7">
        <f t="shared" si="44"/>
        <v>14.846666666666668</v>
      </c>
    </row>
    <row r="2837" spans="1:27" x14ac:dyDescent="0.45">
      <c r="A2837" t="s">
        <v>54</v>
      </c>
      <c r="B2837" t="s">
        <v>60</v>
      </c>
      <c r="C2837" t="s">
        <v>75</v>
      </c>
      <c r="D2837">
        <v>605</v>
      </c>
      <c r="E2837" s="10">
        <v>522085</v>
      </c>
      <c r="F2837" s="10">
        <v>420481</v>
      </c>
      <c r="G2837" s="10">
        <v>2548332</v>
      </c>
      <c r="H2837" s="10">
        <v>8745288</v>
      </c>
      <c r="I2837" s="10">
        <v>425467</v>
      </c>
      <c r="J2837" s="10">
        <v>549954</v>
      </c>
      <c r="K2837" s="10">
        <v>291197</v>
      </c>
      <c r="L2837" s="10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 s="8">
        <v>-0.3</v>
      </c>
      <c r="W2837" s="10">
        <v>174993</v>
      </c>
      <c r="X2837">
        <v>34</v>
      </c>
      <c r="Y2837" s="4" t="str">
        <f>VLOOKUP(C2837,[1]Sheet1!$B:$D,3,FALSE)</f>
        <v>Microfinance</v>
      </c>
      <c r="Z2837">
        <f>IFERROR(VLOOKUP(C2837,[2]!LTP,2,FALSE),0)</f>
        <v>584</v>
      </c>
      <c r="AA2837" s="7">
        <f t="shared" si="44"/>
        <v>12.977777777777778</v>
      </c>
    </row>
    <row r="2838" spans="1:27" x14ac:dyDescent="0.45">
      <c r="A2838" t="s">
        <v>54</v>
      </c>
      <c r="B2838" t="s">
        <v>60</v>
      </c>
      <c r="C2838" t="s">
        <v>77</v>
      </c>
      <c r="D2838">
        <v>1100.7</v>
      </c>
      <c r="E2838" s="10">
        <v>118325</v>
      </c>
      <c r="F2838" s="10">
        <v>150523</v>
      </c>
      <c r="G2838" s="10">
        <v>787098</v>
      </c>
      <c r="H2838" s="10">
        <v>2153721</v>
      </c>
      <c r="I2838" s="10">
        <v>136327</v>
      </c>
      <c r="J2838" s="10">
        <v>169449</v>
      </c>
      <c r="K2838" s="10">
        <v>90409</v>
      </c>
      <c r="L2838" s="10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 s="8">
        <v>-0.5</v>
      </c>
      <c r="W2838" s="10">
        <v>52946</v>
      </c>
      <c r="X2838">
        <v>45</v>
      </c>
      <c r="Y2838" s="4" t="str">
        <f>VLOOKUP(C2838,[1]Sheet1!$B:$D,3,FALSE)</f>
        <v>Micro Low</v>
      </c>
      <c r="Z2838">
        <f>IFERROR(VLOOKUP(C2838,[2]!LTP,2,FALSE),0)</f>
        <v>910</v>
      </c>
      <c r="AA2838" s="7">
        <f t="shared" si="44"/>
        <v>15.166666666666666</v>
      </c>
    </row>
    <row r="2839" spans="1:27" x14ac:dyDescent="0.45">
      <c r="A2839" t="s">
        <v>54</v>
      </c>
      <c r="B2839" t="s">
        <v>60</v>
      </c>
      <c r="C2839" t="s">
        <v>80</v>
      </c>
      <c r="D2839">
        <v>758.1</v>
      </c>
      <c r="E2839" s="10">
        <v>320000</v>
      </c>
      <c r="F2839" s="10">
        <v>219096</v>
      </c>
      <c r="G2839" s="10">
        <v>1088214</v>
      </c>
      <c r="H2839" s="10">
        <v>4702270</v>
      </c>
      <c r="I2839" s="10">
        <v>265688</v>
      </c>
      <c r="J2839" s="10">
        <v>324755</v>
      </c>
      <c r="K2839" s="10">
        <v>159884</v>
      </c>
      <c r="L2839" s="10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 s="8">
        <v>-0.49</v>
      </c>
      <c r="W2839" s="10">
        <v>95138</v>
      </c>
      <c r="X2839">
        <v>30</v>
      </c>
      <c r="Y2839" s="4" t="str">
        <f>VLOOKUP(C2839,[1]Sheet1!$B:$D,3,FALSE)</f>
        <v>Micro Low</v>
      </c>
      <c r="Z2839">
        <f>IFERROR(VLOOKUP(C2839,[2]!LTP,2,FALSE),0)</f>
        <v>585</v>
      </c>
      <c r="AA2839" s="7">
        <f t="shared" si="44"/>
        <v>14.625</v>
      </c>
    </row>
    <row r="2840" spans="1:27" x14ac:dyDescent="0.45">
      <c r="A2840" t="s">
        <v>54</v>
      </c>
      <c r="B2840" t="s">
        <v>60</v>
      </c>
      <c r="C2840" t="s">
        <v>81</v>
      </c>
      <c r="D2840">
        <v>500</v>
      </c>
      <c r="E2840" s="10">
        <v>805156</v>
      </c>
      <c r="F2840" s="10">
        <v>169111</v>
      </c>
      <c r="G2840">
        <v>0</v>
      </c>
      <c r="H2840" s="10">
        <v>5401094</v>
      </c>
      <c r="I2840" s="10">
        <v>165649</v>
      </c>
      <c r="J2840" s="10">
        <v>186950</v>
      </c>
      <c r="K2840" s="10">
        <v>154134</v>
      </c>
      <c r="L2840" s="1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 s="8">
        <v>-0.59</v>
      </c>
      <c r="W2840" s="10">
        <v>72582</v>
      </c>
      <c r="X2840">
        <v>9</v>
      </c>
      <c r="Y2840" s="4" t="str">
        <f>VLOOKUP(C2840,[1]Sheet1!$B:$D,3,FALSE)</f>
        <v>Microfinance</v>
      </c>
      <c r="Z2840">
        <f>IFERROR(VLOOKUP(C2840,[2]!LTP,2,FALSE),0)</f>
        <v>483</v>
      </c>
      <c r="AA2840" s="7">
        <f t="shared" si="44"/>
        <v>30.1875</v>
      </c>
    </row>
    <row r="2841" spans="1:27" x14ac:dyDescent="0.45">
      <c r="A2841" t="s">
        <v>54</v>
      </c>
      <c r="B2841" t="s">
        <v>60</v>
      </c>
      <c r="C2841" t="s">
        <v>82</v>
      </c>
      <c r="D2841">
        <v>560</v>
      </c>
      <c r="E2841" s="10">
        <v>655863</v>
      </c>
      <c r="F2841" s="10">
        <v>345229</v>
      </c>
      <c r="G2841" s="10">
        <v>2005677</v>
      </c>
      <c r="H2841" s="10">
        <v>5887485</v>
      </c>
      <c r="I2841" s="10">
        <v>337084</v>
      </c>
      <c r="J2841" s="10">
        <v>408185</v>
      </c>
      <c r="K2841" s="10">
        <v>185248</v>
      </c>
      <c r="L2841" s="10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 s="8">
        <v>-0.52</v>
      </c>
      <c r="W2841" s="10">
        <v>105391</v>
      </c>
      <c r="X2841">
        <v>16</v>
      </c>
      <c r="Y2841" s="4" t="str">
        <f>VLOOKUP(C2841,[1]Sheet1!$B:$D,3,FALSE)</f>
        <v>Microfinance</v>
      </c>
      <c r="Z2841">
        <f>IFERROR(VLOOKUP(C2841,[2]!LTP,2,FALSE),0)</f>
        <v>498.9</v>
      </c>
      <c r="AA2841" s="7">
        <f t="shared" si="44"/>
        <v>23.757142857142856</v>
      </c>
    </row>
    <row r="2842" spans="1:27" x14ac:dyDescent="0.45">
      <c r="A2842" t="s">
        <v>54</v>
      </c>
      <c r="B2842" t="s">
        <v>60</v>
      </c>
      <c r="C2842" t="s">
        <v>83</v>
      </c>
      <c r="D2842">
        <v>561</v>
      </c>
      <c r="E2842" s="10">
        <v>1200000</v>
      </c>
      <c r="F2842" s="10">
        <v>724913</v>
      </c>
      <c r="G2842" s="10">
        <v>3174395</v>
      </c>
      <c r="H2842" s="10">
        <v>16242313</v>
      </c>
      <c r="I2842" s="10">
        <v>809152</v>
      </c>
      <c r="J2842" s="10">
        <v>979108</v>
      </c>
      <c r="K2842" s="10">
        <v>553319</v>
      </c>
      <c r="L2842" s="10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 s="8">
        <v>-0.34</v>
      </c>
      <c r="W2842" s="10">
        <v>341575</v>
      </c>
      <c r="X2842">
        <v>28</v>
      </c>
      <c r="Y2842" s="4" t="str">
        <f>VLOOKUP(C2842,[1]Sheet1!$B:$D,3,FALSE)</f>
        <v>Microfinance</v>
      </c>
      <c r="Z2842">
        <f>IFERROR(VLOOKUP(C2842,[2]!LTP,2,FALSE),0)</f>
        <v>522</v>
      </c>
      <c r="AA2842" s="7">
        <f t="shared" si="44"/>
        <v>13.736842105263158</v>
      </c>
    </row>
    <row r="2843" spans="1:27" x14ac:dyDescent="0.45">
      <c r="A2843" t="s">
        <v>54</v>
      </c>
      <c r="B2843" t="s">
        <v>60</v>
      </c>
      <c r="C2843" t="s">
        <v>99</v>
      </c>
      <c r="D2843">
        <v>548</v>
      </c>
      <c r="E2843" s="10">
        <v>485760</v>
      </c>
      <c r="F2843" s="10">
        <v>337946</v>
      </c>
      <c r="G2843" s="10">
        <v>1718734</v>
      </c>
      <c r="H2843" s="10">
        <v>4871136</v>
      </c>
      <c r="I2843" s="10">
        <v>291726</v>
      </c>
      <c r="J2843" s="10">
        <v>345606</v>
      </c>
      <c r="K2843" s="10">
        <v>153772</v>
      </c>
      <c r="L2843" s="10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 s="8">
        <v>-0.55000000000000004</v>
      </c>
      <c r="W2843" s="10">
        <v>56903</v>
      </c>
      <c r="X2843">
        <v>12</v>
      </c>
      <c r="Y2843" s="4" t="str">
        <f>VLOOKUP(C2843,[1]Sheet1!$B:$D,3,FALSE)</f>
        <v>Micro Low</v>
      </c>
      <c r="Z2843">
        <f>IFERROR(VLOOKUP(C2843,[2]!LTP,2,FALSE),0)</f>
        <v>517</v>
      </c>
      <c r="AA2843" s="7">
        <f t="shared" si="44"/>
        <v>32.3125</v>
      </c>
    </row>
    <row r="2844" spans="1:27" x14ac:dyDescent="0.45">
      <c r="A2844" t="s">
        <v>54</v>
      </c>
      <c r="B2844" t="s">
        <v>60</v>
      </c>
      <c r="C2844" t="s">
        <v>103</v>
      </c>
      <c r="D2844">
        <v>715</v>
      </c>
      <c r="E2844" s="10">
        <v>333914</v>
      </c>
      <c r="F2844" s="10">
        <v>218367</v>
      </c>
      <c r="G2844" s="10">
        <v>1646757</v>
      </c>
      <c r="H2844" s="10">
        <v>5013263</v>
      </c>
      <c r="I2844" s="10">
        <v>250357</v>
      </c>
      <c r="J2844" s="10">
        <v>332344</v>
      </c>
      <c r="K2844" s="10">
        <v>196243</v>
      </c>
      <c r="L2844" s="10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 s="8">
        <v>-0.41</v>
      </c>
      <c r="W2844" s="10">
        <v>120015</v>
      </c>
      <c r="X2844">
        <v>36</v>
      </c>
      <c r="Y2844" s="4" t="str">
        <f>VLOOKUP(C2844,[1]Sheet1!$B:$D,3,FALSE)</f>
        <v>Micro Low</v>
      </c>
      <c r="Z2844">
        <f>IFERROR(VLOOKUP(C2844,[2]!LTP,2,FALSE),0)</f>
        <v>670</v>
      </c>
      <c r="AA2844" s="7">
        <f t="shared" si="44"/>
        <v>13.958333333333334</v>
      </c>
    </row>
    <row r="2845" spans="1:27" x14ac:dyDescent="0.45">
      <c r="A2845" t="s">
        <v>54</v>
      </c>
      <c r="B2845" t="s">
        <v>60</v>
      </c>
      <c r="C2845" t="s">
        <v>84</v>
      </c>
      <c r="D2845">
        <v>1690.2</v>
      </c>
      <c r="E2845" s="10">
        <v>586675</v>
      </c>
      <c r="F2845" s="10">
        <v>684949</v>
      </c>
      <c r="G2845" s="10">
        <v>3003471</v>
      </c>
      <c r="H2845" s="10">
        <v>10801711</v>
      </c>
      <c r="I2845" s="10">
        <v>626717</v>
      </c>
      <c r="J2845" s="10">
        <v>782324</v>
      </c>
      <c r="K2845" s="10">
        <v>537578</v>
      </c>
      <c r="L2845" s="10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 s="8">
        <v>-0.64</v>
      </c>
      <c r="W2845" s="10">
        <v>336803</v>
      </c>
      <c r="X2845">
        <v>57</v>
      </c>
      <c r="Y2845" s="4" t="str">
        <f>VLOOKUP(C2845,[1]Sheet1!$B:$D,3,FALSE)</f>
        <v>Microfinance</v>
      </c>
      <c r="Z2845">
        <f>IFERROR(VLOOKUP(C2845,[2]!LTP,2,FALSE),0)</f>
        <v>1166.4000000000001</v>
      </c>
      <c r="AA2845" s="7">
        <f t="shared" si="44"/>
        <v>15.148051948051949</v>
      </c>
    </row>
    <row r="2846" spans="1:27" x14ac:dyDescent="0.45">
      <c r="A2846" t="s">
        <v>54</v>
      </c>
      <c r="B2846" t="s">
        <v>60</v>
      </c>
      <c r="C2846" t="s">
        <v>85</v>
      </c>
      <c r="D2846">
        <v>1713</v>
      </c>
      <c r="E2846" s="10">
        <v>791985</v>
      </c>
      <c r="F2846" s="10">
        <v>518929</v>
      </c>
      <c r="G2846" s="10">
        <v>4117342</v>
      </c>
      <c r="H2846" s="10">
        <v>11141375</v>
      </c>
      <c r="I2846" s="10">
        <v>308030</v>
      </c>
      <c r="J2846" s="10">
        <v>390604</v>
      </c>
      <c r="K2846" s="10">
        <v>188309</v>
      </c>
      <c r="L2846" s="10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 s="10">
        <v>1027</v>
      </c>
      <c r="S2846">
        <v>3</v>
      </c>
      <c r="T2846">
        <v>166</v>
      </c>
      <c r="U2846">
        <v>254</v>
      </c>
      <c r="V2846" s="8">
        <v>-0.85</v>
      </c>
      <c r="W2846" s="10">
        <v>102569</v>
      </c>
      <c r="X2846">
        <v>13</v>
      </c>
      <c r="Y2846" s="4" t="str">
        <f>VLOOKUP(C2846,[1]Sheet1!$B:$D,3,FALSE)</f>
        <v>Delist</v>
      </c>
      <c r="Z2846">
        <f>IFERROR(VLOOKUP(C2846,[2]!LTP,2,FALSE),0)</f>
        <v>0</v>
      </c>
      <c r="AA2846" s="7">
        <f t="shared" si="44"/>
        <v>0</v>
      </c>
    </row>
    <row r="2847" spans="1:27" x14ac:dyDescent="0.45">
      <c r="A2847" t="s">
        <v>54</v>
      </c>
      <c r="B2847" t="s">
        <v>60</v>
      </c>
      <c r="C2847" t="s">
        <v>104</v>
      </c>
      <c r="D2847">
        <v>755</v>
      </c>
      <c r="E2847" s="10">
        <v>151555</v>
      </c>
      <c r="F2847" s="10">
        <v>42443</v>
      </c>
      <c r="G2847" s="10">
        <v>553121</v>
      </c>
      <c r="H2847" s="10">
        <v>2192704</v>
      </c>
      <c r="I2847" s="10">
        <v>92227</v>
      </c>
      <c r="J2847" s="10">
        <v>128301</v>
      </c>
      <c r="K2847" s="10">
        <v>48160</v>
      </c>
      <c r="L2847" s="10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 s="8">
        <v>-0.76</v>
      </c>
      <c r="W2847" s="10">
        <v>13152</v>
      </c>
      <c r="X2847">
        <v>9</v>
      </c>
      <c r="Y2847" s="4" t="str">
        <f>VLOOKUP(C2847,[1]Sheet1!$B:$D,3,FALSE)</f>
        <v>Micro Low</v>
      </c>
      <c r="Z2847">
        <f>IFERROR(VLOOKUP(C2847,[2]!LTP,2,FALSE),0)</f>
        <v>692</v>
      </c>
      <c r="AA2847" s="7">
        <f t="shared" si="44"/>
        <v>57.666666666666664</v>
      </c>
    </row>
    <row r="2848" spans="1:27" x14ac:dyDescent="0.45">
      <c r="A2848" t="s">
        <v>54</v>
      </c>
      <c r="B2848" t="s">
        <v>60</v>
      </c>
      <c r="C2848" t="s">
        <v>86</v>
      </c>
      <c r="D2848">
        <v>620</v>
      </c>
      <c r="E2848" s="10">
        <v>288124</v>
      </c>
      <c r="F2848" s="10">
        <v>123326</v>
      </c>
      <c r="G2848" s="10">
        <v>931454</v>
      </c>
      <c r="H2848" s="10">
        <v>3989177</v>
      </c>
      <c r="I2848" s="10">
        <v>176407</v>
      </c>
      <c r="J2848" s="10">
        <v>244234</v>
      </c>
      <c r="K2848" s="10">
        <v>91280</v>
      </c>
      <c r="L2848" s="10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 s="8">
        <v>-0.55000000000000004</v>
      </c>
      <c r="W2848" s="10">
        <v>52818</v>
      </c>
      <c r="X2848">
        <v>18</v>
      </c>
      <c r="Y2848" s="4" t="str">
        <f>VLOOKUP(C2848,[1]Sheet1!$B:$D,3,FALSE)</f>
        <v>Micro Low</v>
      </c>
      <c r="Z2848">
        <f>IFERROR(VLOOKUP(C2848,[2]!LTP,2,FALSE),0)</f>
        <v>575</v>
      </c>
      <c r="AA2848" s="7">
        <f t="shared" si="44"/>
        <v>23.958333333333332</v>
      </c>
    </row>
    <row r="2849" spans="1:27" x14ac:dyDescent="0.45">
      <c r="A2849" t="s">
        <v>54</v>
      </c>
      <c r="B2849" t="s">
        <v>60</v>
      </c>
      <c r="C2849" t="s">
        <v>96</v>
      </c>
      <c r="D2849">
        <v>632.4</v>
      </c>
      <c r="E2849" s="10">
        <v>414513</v>
      </c>
      <c r="F2849" s="10">
        <v>223246</v>
      </c>
      <c r="G2849" s="10">
        <v>1366657</v>
      </c>
      <c r="H2849" s="10">
        <v>4715235</v>
      </c>
      <c r="I2849" s="10">
        <v>254961</v>
      </c>
      <c r="J2849" s="10">
        <v>330558</v>
      </c>
      <c r="K2849" s="10">
        <v>176684</v>
      </c>
      <c r="L2849" s="10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 s="8">
        <v>-0.43</v>
      </c>
      <c r="W2849" s="10">
        <v>118356</v>
      </c>
      <c r="X2849">
        <v>29</v>
      </c>
      <c r="Y2849" s="4" t="str">
        <f>VLOOKUP(C2849,[1]Sheet1!$B:$D,3,FALSE)</f>
        <v>Micro Low</v>
      </c>
      <c r="Z2849">
        <f>IFERROR(VLOOKUP(C2849,[2]!LTP,2,FALSE),0)</f>
        <v>593.70000000000005</v>
      </c>
      <c r="AA2849" s="7">
        <f t="shared" si="44"/>
        <v>15.623684210526317</v>
      </c>
    </row>
    <row r="2850" spans="1:27" x14ac:dyDescent="0.45">
      <c r="A2850" t="s">
        <v>54</v>
      </c>
      <c r="B2850" t="s">
        <v>60</v>
      </c>
      <c r="C2850" t="s">
        <v>87</v>
      </c>
      <c r="D2850">
        <v>1281</v>
      </c>
      <c r="E2850" s="10">
        <v>844451</v>
      </c>
      <c r="F2850" s="10">
        <v>1732960</v>
      </c>
      <c r="G2850" s="10">
        <v>7684125</v>
      </c>
      <c r="H2850" s="10">
        <v>20054153</v>
      </c>
      <c r="I2850" s="10">
        <v>1111575</v>
      </c>
      <c r="J2850" s="10">
        <v>1434332</v>
      </c>
      <c r="K2850" s="10">
        <v>1049014</v>
      </c>
      <c r="L2850" s="1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 s="8">
        <v>-0.32</v>
      </c>
      <c r="W2850" s="10">
        <v>709129</v>
      </c>
      <c r="X2850">
        <v>84</v>
      </c>
      <c r="Y2850" s="4" t="str">
        <f>VLOOKUP(C2850,[1]Sheet1!$B:$D,3,FALSE)</f>
        <v>Microfinance</v>
      </c>
      <c r="Z2850">
        <f>IFERROR(VLOOKUP(C2850,[2]!LTP,2,FALSE),0)</f>
        <v>1211</v>
      </c>
      <c r="AA2850" s="7">
        <f t="shared" si="44"/>
        <v>10.8125</v>
      </c>
    </row>
    <row r="2851" spans="1:27" x14ac:dyDescent="0.45">
      <c r="A2851" t="s">
        <v>54</v>
      </c>
      <c r="B2851" t="s">
        <v>60</v>
      </c>
      <c r="C2851" t="s">
        <v>93</v>
      </c>
      <c r="D2851">
        <v>622.9</v>
      </c>
      <c r="E2851" s="10">
        <v>342744</v>
      </c>
      <c r="F2851" s="10">
        <v>162422</v>
      </c>
      <c r="G2851" s="10">
        <v>1046440</v>
      </c>
      <c r="H2851" s="10">
        <v>3198425</v>
      </c>
      <c r="I2851" s="10">
        <v>159192</v>
      </c>
      <c r="J2851" s="10">
        <v>205346</v>
      </c>
      <c r="K2851" s="10">
        <v>90735</v>
      </c>
      <c r="L2851" s="10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 s="8">
        <v>-0.57999999999999996</v>
      </c>
      <c r="W2851" s="10">
        <v>53633</v>
      </c>
      <c r="X2851">
        <v>16</v>
      </c>
      <c r="Y2851" s="4" t="str">
        <f>VLOOKUP(C2851,[1]Sheet1!$B:$D,3,FALSE)</f>
        <v>Micro Low</v>
      </c>
      <c r="Z2851">
        <f>IFERROR(VLOOKUP(C2851,[2]!LTP,2,FALSE),0)</f>
        <v>0</v>
      </c>
      <c r="AA2851" s="7">
        <f t="shared" si="44"/>
        <v>0</v>
      </c>
    </row>
    <row r="2852" spans="1:27" x14ac:dyDescent="0.45">
      <c r="A2852" t="s">
        <v>54</v>
      </c>
      <c r="B2852" t="s">
        <v>60</v>
      </c>
      <c r="C2852" t="s">
        <v>94</v>
      </c>
      <c r="D2852">
        <v>894</v>
      </c>
      <c r="E2852" s="10">
        <v>282169</v>
      </c>
      <c r="F2852" s="10">
        <v>265496</v>
      </c>
      <c r="G2852" s="10">
        <v>1544432</v>
      </c>
      <c r="H2852" s="10">
        <v>4245191</v>
      </c>
      <c r="I2852" s="10">
        <v>223039</v>
      </c>
      <c r="J2852" s="10">
        <v>294772</v>
      </c>
      <c r="K2852" s="10">
        <v>148124</v>
      </c>
      <c r="L2852" s="10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 s="8">
        <v>-0.56000000000000005</v>
      </c>
      <c r="W2852" s="10">
        <v>76342</v>
      </c>
      <c r="X2852">
        <v>27</v>
      </c>
      <c r="Y2852" s="4" t="str">
        <f>VLOOKUP(C2852,[1]Sheet1!$B:$D,3,FALSE)</f>
        <v>Micro Low</v>
      </c>
      <c r="Z2852">
        <f>IFERROR(VLOOKUP(C2852,[2]!LTP,2,FALSE),0)</f>
        <v>685</v>
      </c>
      <c r="AA2852" s="7">
        <f t="shared" si="44"/>
        <v>19.027777777777779</v>
      </c>
    </row>
    <row r="2853" spans="1:27" x14ac:dyDescent="0.45">
      <c r="A2853" t="s">
        <v>54</v>
      </c>
      <c r="B2853" t="s">
        <v>60</v>
      </c>
      <c r="C2853" t="s">
        <v>89</v>
      </c>
      <c r="D2853">
        <v>740.1</v>
      </c>
      <c r="E2853" s="10">
        <v>552589</v>
      </c>
      <c r="F2853" s="10">
        <v>420692</v>
      </c>
      <c r="G2853" s="10">
        <v>2702878</v>
      </c>
      <c r="H2853" s="10">
        <v>8235987</v>
      </c>
      <c r="I2853" s="10">
        <v>433948</v>
      </c>
      <c r="J2853" s="10">
        <v>552463</v>
      </c>
      <c r="K2853" s="10">
        <v>341858</v>
      </c>
      <c r="L2853" s="10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 s="8">
        <v>-0.4</v>
      </c>
      <c r="W2853" s="10">
        <v>204828</v>
      </c>
      <c r="X2853">
        <v>37</v>
      </c>
      <c r="Y2853" s="4" t="str">
        <f>VLOOKUP(C2853,[1]Sheet1!$B:$D,3,FALSE)</f>
        <v>Microfinance</v>
      </c>
      <c r="Z2853">
        <f>IFERROR(VLOOKUP(C2853,[2]!LTP,2,FALSE),0)</f>
        <v>785</v>
      </c>
      <c r="AA2853" s="7">
        <f t="shared" si="44"/>
        <v>16.020408163265305</v>
      </c>
    </row>
    <row r="2854" spans="1:27" x14ac:dyDescent="0.45">
      <c r="A2854" t="s">
        <v>54</v>
      </c>
      <c r="B2854" t="s">
        <v>60</v>
      </c>
      <c r="C2854" t="s">
        <v>90</v>
      </c>
      <c r="D2854">
        <v>900</v>
      </c>
      <c r="E2854" s="10">
        <v>85800</v>
      </c>
      <c r="F2854" s="10">
        <v>41302</v>
      </c>
      <c r="G2854" s="10">
        <v>255647</v>
      </c>
      <c r="H2854" s="10">
        <v>1248754</v>
      </c>
      <c r="I2854" s="10">
        <v>54251</v>
      </c>
      <c r="J2854" s="10">
        <v>66623</v>
      </c>
      <c r="K2854" s="10">
        <v>22846</v>
      </c>
      <c r="L2854" s="10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 s="8">
        <v>-0.73</v>
      </c>
      <c r="W2854" s="10">
        <v>11085</v>
      </c>
      <c r="X2854">
        <v>13</v>
      </c>
      <c r="Y2854" s="4" t="str">
        <f>VLOOKUP(C2854,[1]Sheet1!$B:$D,3,FALSE)</f>
        <v>Delist</v>
      </c>
      <c r="Z2854">
        <f>IFERROR(VLOOKUP(C2854,[2]!LTP,2,FALSE),0)</f>
        <v>0</v>
      </c>
      <c r="AA2854" s="7">
        <f t="shared" si="44"/>
        <v>0</v>
      </c>
    </row>
    <row r="2855" spans="1:27" x14ac:dyDescent="0.45">
      <c r="A2855" t="s">
        <v>54</v>
      </c>
      <c r="B2855" t="s">
        <v>60</v>
      </c>
      <c r="C2855" t="s">
        <v>91</v>
      </c>
      <c r="D2855">
        <v>491</v>
      </c>
      <c r="E2855" s="10">
        <v>982500</v>
      </c>
      <c r="F2855" s="10">
        <v>1228962</v>
      </c>
      <c r="G2855" s="10">
        <v>3935209</v>
      </c>
      <c r="H2855" s="10">
        <v>14135742</v>
      </c>
      <c r="I2855" s="10">
        <v>915675</v>
      </c>
      <c r="J2855" s="10">
        <v>1064901</v>
      </c>
      <c r="K2855" s="10">
        <v>551496</v>
      </c>
      <c r="L2855" s="10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 s="8">
        <v>-0.1</v>
      </c>
      <c r="W2855" s="10">
        <v>283485</v>
      </c>
      <c r="X2855">
        <v>29</v>
      </c>
      <c r="Y2855" s="4" t="str">
        <f>VLOOKUP(C2855,[1]Sheet1!$B:$D,3,FALSE)</f>
        <v>Microfinance</v>
      </c>
      <c r="Z2855">
        <f>IFERROR(VLOOKUP(C2855,[2]!LTP,2,FALSE),0)</f>
        <v>445</v>
      </c>
      <c r="AA2855" s="7">
        <f t="shared" si="44"/>
        <v>11.710526315789474</v>
      </c>
    </row>
    <row r="2856" spans="1:27" x14ac:dyDescent="0.45">
      <c r="A2856" t="s">
        <v>54</v>
      </c>
      <c r="B2856" t="s">
        <v>60</v>
      </c>
      <c r="C2856" t="s">
        <v>122</v>
      </c>
      <c r="D2856">
        <v>2359</v>
      </c>
      <c r="E2856" s="10">
        <v>255000</v>
      </c>
      <c r="F2856" s="10">
        <v>584662</v>
      </c>
      <c r="G2856" s="10">
        <v>2460927</v>
      </c>
      <c r="H2856" s="10">
        <v>4554781</v>
      </c>
      <c r="I2856" s="10">
        <v>283553</v>
      </c>
      <c r="J2856" s="10">
        <v>355778</v>
      </c>
      <c r="K2856" s="10">
        <v>261522</v>
      </c>
      <c r="L2856" s="10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 s="8">
        <v>-0.66</v>
      </c>
      <c r="W2856" s="10">
        <v>164759</v>
      </c>
      <c r="X2856">
        <v>65</v>
      </c>
      <c r="Y2856" s="4" t="str">
        <f>VLOOKUP(C2856,[1]Sheet1!$B:$D,3,FALSE)</f>
        <v>Micro Low</v>
      </c>
      <c r="Z2856">
        <f>IFERROR(VLOOKUP(C2856,[2]!LTP,2,FALSE),0)</f>
        <v>2062</v>
      </c>
      <c r="AA2856" s="7">
        <f t="shared" si="44"/>
        <v>23.976744186046513</v>
      </c>
    </row>
    <row r="2857" spans="1:27" x14ac:dyDescent="0.45">
      <c r="A2857" t="s">
        <v>54</v>
      </c>
      <c r="B2857" t="s">
        <v>60</v>
      </c>
      <c r="C2857" t="s">
        <v>120</v>
      </c>
      <c r="D2857">
        <v>2120</v>
      </c>
      <c r="E2857" s="10">
        <v>147500</v>
      </c>
      <c r="F2857" s="10">
        <v>250079</v>
      </c>
      <c r="G2857" s="10">
        <v>1240850</v>
      </c>
      <c r="H2857" s="10">
        <v>4383695</v>
      </c>
      <c r="I2857" s="10">
        <v>206810</v>
      </c>
      <c r="J2857" s="10">
        <v>276859</v>
      </c>
      <c r="K2857" s="10">
        <v>162836</v>
      </c>
      <c r="L2857" s="10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 s="8">
        <v>-0.65</v>
      </c>
      <c r="W2857" s="10">
        <v>100026</v>
      </c>
      <c r="X2857">
        <v>68</v>
      </c>
      <c r="Y2857" s="4" t="str">
        <f>VLOOKUP(C2857,[1]Sheet1!$B:$D,3,FALSE)</f>
        <v>Micro Low</v>
      </c>
      <c r="Z2857">
        <f>IFERROR(VLOOKUP(C2857,[2]!LTP,2,FALSE),0)</f>
        <v>1822</v>
      </c>
      <c r="AA2857" s="7">
        <f t="shared" si="44"/>
        <v>20.244444444444444</v>
      </c>
    </row>
    <row r="2858" spans="1:27" x14ac:dyDescent="0.45">
      <c r="A2858" t="s">
        <v>54</v>
      </c>
      <c r="B2858" t="s">
        <v>60</v>
      </c>
      <c r="C2858" t="s">
        <v>105</v>
      </c>
      <c r="D2858">
        <v>724.9</v>
      </c>
      <c r="E2858" s="10">
        <v>141746</v>
      </c>
      <c r="F2858" s="10">
        <v>32302</v>
      </c>
      <c r="G2858" s="10">
        <v>392962</v>
      </c>
      <c r="H2858" s="10">
        <v>1086091</v>
      </c>
      <c r="I2858" s="10">
        <v>55929</v>
      </c>
      <c r="J2858" s="10">
        <v>71294</v>
      </c>
      <c r="K2858" s="10">
        <v>20738</v>
      </c>
      <c r="L2858" s="10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 s="8">
        <v>-0.73</v>
      </c>
      <c r="W2858" s="10">
        <v>14520</v>
      </c>
      <c r="X2858">
        <v>10</v>
      </c>
      <c r="Y2858" s="4" t="str">
        <f>VLOOKUP(C2858,[1]Sheet1!$B:$D,3,FALSE)</f>
        <v>Micro Low</v>
      </c>
      <c r="Z2858">
        <f>IFERROR(VLOOKUP(C2858,[2]!LTP,2,FALSE),0)</f>
        <v>615</v>
      </c>
      <c r="AA2858" s="7">
        <f t="shared" si="44"/>
        <v>43.928571428571431</v>
      </c>
    </row>
    <row r="2859" spans="1:27" x14ac:dyDescent="0.45">
      <c r="A2859" t="s">
        <v>54</v>
      </c>
      <c r="B2859" t="s">
        <v>60</v>
      </c>
      <c r="C2859" t="s">
        <v>106</v>
      </c>
      <c r="D2859">
        <v>690</v>
      </c>
      <c r="E2859" s="10">
        <v>97500</v>
      </c>
      <c r="F2859" s="10">
        <v>30905</v>
      </c>
      <c r="G2859" s="10">
        <v>272442</v>
      </c>
      <c r="H2859" s="10">
        <v>1286983</v>
      </c>
      <c r="I2859" s="10">
        <v>48313</v>
      </c>
      <c r="J2859" s="10">
        <v>69701</v>
      </c>
      <c r="K2859" s="10">
        <v>18107</v>
      </c>
      <c r="L2859" s="10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 s="8">
        <v>-0.7</v>
      </c>
      <c r="W2859" s="10">
        <v>10514</v>
      </c>
      <c r="X2859">
        <v>11</v>
      </c>
      <c r="Y2859" s="4" t="str">
        <f>VLOOKUP(C2859,[1]Sheet1!$B:$D,3,FALSE)</f>
        <v>Micro Low</v>
      </c>
      <c r="Z2859">
        <f>IFERROR(VLOOKUP(C2859,[2]!LTP,2,FALSE),0)</f>
        <v>710</v>
      </c>
      <c r="AA2859" s="7">
        <f t="shared" si="44"/>
        <v>50.714285714285715</v>
      </c>
    </row>
    <row r="2860" spans="1:27" x14ac:dyDescent="0.45">
      <c r="A2860" t="s">
        <v>54</v>
      </c>
      <c r="B2860" t="s">
        <v>60</v>
      </c>
      <c r="C2860" t="s">
        <v>112</v>
      </c>
      <c r="D2860">
        <v>571</v>
      </c>
      <c r="E2860" s="10">
        <v>1739440</v>
      </c>
      <c r="F2860" s="10">
        <v>1311669</v>
      </c>
      <c r="G2860" s="10">
        <v>3338220</v>
      </c>
      <c r="H2860" s="10">
        <v>22997132</v>
      </c>
      <c r="I2860" s="10">
        <v>1106536</v>
      </c>
      <c r="J2860" s="10">
        <v>1356004</v>
      </c>
      <c r="K2860" s="10">
        <v>801560</v>
      </c>
      <c r="L2860" s="1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 s="8">
        <v>-0.33</v>
      </c>
      <c r="W2860" s="10">
        <v>478406</v>
      </c>
      <c r="X2860">
        <v>28</v>
      </c>
      <c r="Y2860" s="4" t="str">
        <f>VLOOKUP(C2860,[1]Sheet1!$B:$D,3,FALSE)</f>
        <v>Microfinance</v>
      </c>
      <c r="Z2860">
        <f>IFERROR(VLOOKUP(C2860,[2]!LTP,2,FALSE),0)</f>
        <v>550</v>
      </c>
      <c r="AA2860" s="7">
        <f t="shared" si="44"/>
        <v>14.864864864864865</v>
      </c>
    </row>
    <row r="2861" spans="1:27" x14ac:dyDescent="0.45">
      <c r="A2861" t="s">
        <v>54</v>
      </c>
      <c r="B2861" t="s">
        <v>60</v>
      </c>
      <c r="C2861" t="s">
        <v>95</v>
      </c>
      <c r="D2861">
        <v>896</v>
      </c>
      <c r="E2861" s="10">
        <v>132000</v>
      </c>
      <c r="F2861" s="10">
        <v>94784</v>
      </c>
      <c r="G2861" s="10">
        <v>558323</v>
      </c>
      <c r="H2861" s="10">
        <v>1569145</v>
      </c>
      <c r="I2861" s="10">
        <v>88143</v>
      </c>
      <c r="J2861" s="10">
        <v>112790</v>
      </c>
      <c r="K2861" s="10">
        <v>50039</v>
      </c>
      <c r="L2861" s="10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 s="8">
        <v>-0.63</v>
      </c>
      <c r="W2861" s="10">
        <v>28177</v>
      </c>
      <c r="X2861">
        <v>21</v>
      </c>
      <c r="Y2861" s="4" t="str">
        <f>VLOOKUP(C2861,[1]Sheet1!$B:$D,3,FALSE)</f>
        <v>Micro Low</v>
      </c>
      <c r="Z2861">
        <f>IFERROR(VLOOKUP(C2861,[2]!LTP,2,FALSE),0)</f>
        <v>813.9</v>
      </c>
      <c r="AA2861" s="7">
        <f t="shared" si="44"/>
        <v>29.067857142857143</v>
      </c>
    </row>
    <row r="2862" spans="1:27" x14ac:dyDescent="0.45">
      <c r="A2862" t="s">
        <v>54</v>
      </c>
      <c r="B2862" t="s">
        <v>60</v>
      </c>
      <c r="C2862" t="s">
        <v>113</v>
      </c>
      <c r="D2862">
        <v>678</v>
      </c>
      <c r="E2862" s="10">
        <v>321226</v>
      </c>
      <c r="F2862" s="10">
        <v>152755</v>
      </c>
      <c r="G2862" s="10">
        <v>1271099</v>
      </c>
      <c r="H2862" s="10">
        <v>5407153</v>
      </c>
      <c r="I2862" s="10">
        <v>218961</v>
      </c>
      <c r="J2862" s="10">
        <v>310413</v>
      </c>
      <c r="K2862" s="10">
        <v>147310</v>
      </c>
      <c r="L2862" s="10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 s="8">
        <v>-0.47</v>
      </c>
      <c r="W2862" s="10">
        <v>92205</v>
      </c>
      <c r="X2862">
        <v>29</v>
      </c>
      <c r="Y2862" s="4" t="str">
        <f>VLOOKUP(C2862,[1]Sheet1!$B:$D,3,FALSE)</f>
        <v>Micro Low</v>
      </c>
      <c r="Z2862">
        <f>IFERROR(VLOOKUP(C2862,[2]!LTP,2,FALSE),0)</f>
        <v>630</v>
      </c>
      <c r="AA2862" s="7">
        <f t="shared" si="44"/>
        <v>16.578947368421051</v>
      </c>
    </row>
    <row r="2863" spans="1:27" x14ac:dyDescent="0.45">
      <c r="A2863" t="s">
        <v>54</v>
      </c>
      <c r="B2863" t="s">
        <v>60</v>
      </c>
      <c r="C2863" t="s">
        <v>123</v>
      </c>
      <c r="D2863">
        <v>669</v>
      </c>
      <c r="E2863" s="10">
        <v>260000</v>
      </c>
      <c r="F2863" s="10">
        <v>173526</v>
      </c>
      <c r="G2863" s="10">
        <v>779125</v>
      </c>
      <c r="H2863" s="10">
        <v>3197171</v>
      </c>
      <c r="I2863" s="10">
        <v>164113</v>
      </c>
      <c r="J2863" s="10">
        <v>233796</v>
      </c>
      <c r="K2863" s="10">
        <v>91518</v>
      </c>
      <c r="L2863" s="10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 s="8">
        <v>-0.51</v>
      </c>
      <c r="W2863" s="10">
        <v>55549</v>
      </c>
      <c r="X2863">
        <v>21</v>
      </c>
      <c r="Y2863" s="4" t="str">
        <f>VLOOKUP(C2863,[1]Sheet1!$B:$D,3,FALSE)</f>
        <v>Micro Low</v>
      </c>
      <c r="Z2863">
        <f>IFERROR(VLOOKUP(C2863,[2]!LTP,2,FALSE),0)</f>
        <v>611</v>
      </c>
      <c r="AA2863" s="7">
        <f t="shared" si="44"/>
        <v>21.821428571428573</v>
      </c>
    </row>
    <row r="2864" spans="1:27" x14ac:dyDescent="0.45">
      <c r="A2864" t="s">
        <v>54</v>
      </c>
      <c r="B2864" t="s">
        <v>60</v>
      </c>
      <c r="C2864" t="s">
        <v>183</v>
      </c>
      <c r="D2864">
        <v>1941</v>
      </c>
      <c r="E2864" s="10">
        <v>110633</v>
      </c>
      <c r="F2864" s="10">
        <v>249676</v>
      </c>
      <c r="G2864" s="10">
        <v>2344810</v>
      </c>
      <c r="H2864" s="10">
        <v>3951519</v>
      </c>
      <c r="I2864" s="10">
        <v>206240</v>
      </c>
      <c r="J2864" s="10">
        <v>270877</v>
      </c>
      <c r="K2864" s="10">
        <v>180254</v>
      </c>
      <c r="L2864" s="10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 s="8">
        <v>-0.59</v>
      </c>
      <c r="W2864" s="10">
        <v>72714</v>
      </c>
      <c r="X2864">
        <v>66</v>
      </c>
      <c r="Y2864" s="4" t="str">
        <f>VLOOKUP(C2864,[1]Sheet1!$B:$D,3,FALSE)</f>
        <v>Micro Low</v>
      </c>
      <c r="Z2864">
        <f>IFERROR(VLOOKUP(C2864,[2]!LTP,2,FALSE),0)</f>
        <v>1615</v>
      </c>
      <c r="AA2864" s="7">
        <f t="shared" si="44"/>
        <v>18.352272727272727</v>
      </c>
    </row>
    <row r="2865" spans="1:27" x14ac:dyDescent="0.45">
      <c r="A2865" t="s">
        <v>54</v>
      </c>
      <c r="B2865" t="s">
        <v>60</v>
      </c>
      <c r="C2865" t="s">
        <v>117</v>
      </c>
      <c r="D2865">
        <v>1798</v>
      </c>
      <c r="E2865" s="10">
        <v>1034280</v>
      </c>
      <c r="F2865" s="10">
        <v>1337107</v>
      </c>
      <c r="G2865" s="10">
        <v>9054817</v>
      </c>
      <c r="H2865" s="10">
        <v>22834766</v>
      </c>
      <c r="I2865" s="10">
        <v>1206959</v>
      </c>
      <c r="J2865" s="10">
        <v>1488585</v>
      </c>
      <c r="K2865" s="10">
        <v>954867</v>
      </c>
      <c r="L2865" s="10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 s="8">
        <v>-0.66</v>
      </c>
      <c r="W2865" s="10">
        <v>577598</v>
      </c>
      <c r="X2865">
        <v>56</v>
      </c>
      <c r="Y2865" s="4" t="str">
        <f>VLOOKUP(C2865,[1]Sheet1!$B:$D,3,FALSE)</f>
        <v>Microfinance</v>
      </c>
      <c r="Z2865">
        <f>IFERROR(VLOOKUP(C2865,[2]!LTP,2,FALSE),0)</f>
        <v>1420</v>
      </c>
      <c r="AA2865" s="7">
        <f t="shared" si="44"/>
        <v>19.189189189189189</v>
      </c>
    </row>
    <row r="2866" spans="1:27" x14ac:dyDescent="0.45">
      <c r="A2866" t="s">
        <v>54</v>
      </c>
      <c r="B2866" t="s">
        <v>60</v>
      </c>
      <c r="C2866" t="s">
        <v>184</v>
      </c>
      <c r="D2866">
        <v>1380</v>
      </c>
      <c r="E2866" s="10">
        <v>70000</v>
      </c>
      <c r="F2866" s="10">
        <v>136502</v>
      </c>
      <c r="G2866" s="10">
        <v>785621</v>
      </c>
      <c r="H2866" s="10">
        <v>2308122</v>
      </c>
      <c r="I2866" s="10">
        <v>116700</v>
      </c>
      <c r="J2866" s="10">
        <v>146918</v>
      </c>
      <c r="K2866" s="10">
        <v>74450</v>
      </c>
      <c r="L2866" s="10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 s="8">
        <v>-0.48</v>
      </c>
      <c r="W2866">
        <v>0</v>
      </c>
      <c r="X2866">
        <v>0</v>
      </c>
      <c r="Y2866" s="4" t="str">
        <f>VLOOKUP(C2866,[1]Sheet1!$B:$D,3,FALSE)</f>
        <v>Micro Low</v>
      </c>
      <c r="Z2866">
        <f>IFERROR(VLOOKUP(C2866,[2]!LTP,2,FALSE),0)</f>
        <v>1170</v>
      </c>
      <c r="AA2866" s="7">
        <f t="shared" si="44"/>
        <v>15.194805194805195</v>
      </c>
    </row>
    <row r="2867" spans="1:27" x14ac:dyDescent="0.45">
      <c r="A2867" t="s">
        <v>54</v>
      </c>
      <c r="B2867" t="s">
        <v>60</v>
      </c>
      <c r="C2867" t="s">
        <v>185</v>
      </c>
      <c r="D2867">
        <v>1625</v>
      </c>
      <c r="E2867" s="10">
        <v>42000</v>
      </c>
      <c r="F2867" s="10">
        <v>156610</v>
      </c>
      <c r="G2867" s="10">
        <v>972882</v>
      </c>
      <c r="H2867" s="10">
        <v>2288191</v>
      </c>
      <c r="I2867" s="10">
        <v>99276</v>
      </c>
      <c r="J2867" s="10">
        <v>134373</v>
      </c>
      <c r="K2867" s="10">
        <v>52701</v>
      </c>
      <c r="L2867" s="10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 s="10">
        <v>1004</v>
      </c>
      <c r="V2867" s="8">
        <v>-0.38</v>
      </c>
      <c r="W2867" s="10">
        <v>29818</v>
      </c>
      <c r="X2867">
        <v>71</v>
      </c>
      <c r="Y2867" s="4" t="str">
        <f>VLOOKUP(C2867,[1]Sheet1!$B:$D,3,FALSE)</f>
        <v>Micro Low</v>
      </c>
      <c r="Z2867">
        <f>IFERROR(VLOOKUP(C2867,[2]!LTP,2,FALSE),0)</f>
        <v>1300</v>
      </c>
      <c r="AA2867" s="7">
        <f t="shared" si="44"/>
        <v>13.684210526315789</v>
      </c>
    </row>
    <row r="2868" spans="1:27" x14ac:dyDescent="0.45">
      <c r="A2868" t="s">
        <v>54</v>
      </c>
      <c r="B2868" t="s">
        <v>60</v>
      </c>
      <c r="C2868" t="s">
        <v>186</v>
      </c>
      <c r="D2868">
        <v>1342</v>
      </c>
      <c r="E2868" s="10">
        <v>14000</v>
      </c>
      <c r="F2868" s="10">
        <v>8385</v>
      </c>
      <c r="G2868" s="10">
        <v>137605</v>
      </c>
      <c r="H2868" s="10">
        <v>274769</v>
      </c>
      <c r="I2868" s="10">
        <v>13408</v>
      </c>
      <c r="J2868" s="10">
        <v>18317</v>
      </c>
      <c r="K2868" s="10">
        <v>4162</v>
      </c>
      <c r="L2868" s="10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 s="8">
        <v>-0.8</v>
      </c>
      <c r="W2868" s="10">
        <v>2186</v>
      </c>
      <c r="X2868">
        <v>16</v>
      </c>
      <c r="Y2868" s="4" t="str">
        <f>VLOOKUP(C2868,[1]Sheet1!$B:$D,3,FALSE)</f>
        <v>Micro Low</v>
      </c>
      <c r="Z2868">
        <f>IFERROR(VLOOKUP(C2868,[2]!LTP,2,FALSE),0)</f>
        <v>1315</v>
      </c>
      <c r="AA2868" s="7">
        <f t="shared" si="44"/>
        <v>62.61904761904762</v>
      </c>
    </row>
    <row r="2869" spans="1:27" x14ac:dyDescent="0.45">
      <c r="A2869" t="s">
        <v>54</v>
      </c>
      <c r="B2869" t="s">
        <v>60</v>
      </c>
      <c r="C2869" t="s">
        <v>109</v>
      </c>
      <c r="D2869">
        <v>970</v>
      </c>
      <c r="E2869" s="10">
        <v>121782</v>
      </c>
      <c r="F2869" s="10">
        <v>64713</v>
      </c>
      <c r="G2869" s="10">
        <v>626671</v>
      </c>
      <c r="H2869" s="10">
        <v>1994310</v>
      </c>
      <c r="I2869" s="10">
        <v>85488</v>
      </c>
      <c r="J2869" s="10">
        <v>116947</v>
      </c>
      <c r="K2869" s="10">
        <v>48383</v>
      </c>
      <c r="L2869" s="10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 s="8">
        <v>-0.64</v>
      </c>
      <c r="W2869" s="10">
        <v>33189</v>
      </c>
      <c r="X2869">
        <v>27</v>
      </c>
      <c r="Y2869" s="4" t="str">
        <f>VLOOKUP(C2869,[1]Sheet1!$B:$D,3,FALSE)</f>
        <v>Micro Low</v>
      </c>
      <c r="Z2869">
        <f>IFERROR(VLOOKUP(C2869,[2]!LTP,2,FALSE),0)</f>
        <v>871.9</v>
      </c>
      <c r="AA2869" s="7">
        <f t="shared" si="44"/>
        <v>24.219444444444445</v>
      </c>
    </row>
    <row r="2870" spans="1:27" x14ac:dyDescent="0.45">
      <c r="A2870" t="s">
        <v>54</v>
      </c>
      <c r="B2870" t="s">
        <v>60</v>
      </c>
      <c r="C2870" t="s">
        <v>121</v>
      </c>
      <c r="D2870">
        <v>800</v>
      </c>
      <c r="E2870" s="10">
        <v>72446</v>
      </c>
      <c r="F2870" s="10">
        <v>25066</v>
      </c>
      <c r="G2870" s="10">
        <v>165114</v>
      </c>
      <c r="H2870" s="10">
        <v>887941</v>
      </c>
      <c r="I2870" s="10">
        <v>32242</v>
      </c>
      <c r="J2870" s="10">
        <v>43611</v>
      </c>
      <c r="K2870" s="10">
        <v>11914</v>
      </c>
      <c r="L2870" s="1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 s="8">
        <v>-0.78</v>
      </c>
      <c r="W2870" s="10">
        <v>5394</v>
      </c>
      <c r="X2870">
        <v>7</v>
      </c>
      <c r="Y2870" s="4" t="str">
        <f>VLOOKUP(C2870,[1]Sheet1!$B:$D,3,FALSE)</f>
        <v>Micro Low</v>
      </c>
      <c r="Z2870">
        <f>IFERROR(VLOOKUP(C2870,[2]!LTP,2,FALSE),0)</f>
        <v>745.9</v>
      </c>
      <c r="AA2870" s="7">
        <f t="shared" si="44"/>
        <v>74.59</v>
      </c>
    </row>
    <row r="2871" spans="1:27" x14ac:dyDescent="0.45">
      <c r="A2871" t="s">
        <v>54</v>
      </c>
      <c r="B2871" t="s">
        <v>60</v>
      </c>
      <c r="C2871" t="s">
        <v>102</v>
      </c>
      <c r="D2871">
        <v>624</v>
      </c>
      <c r="E2871" s="10">
        <v>270000</v>
      </c>
      <c r="F2871" s="10">
        <v>132399</v>
      </c>
      <c r="G2871" s="10">
        <v>1251626</v>
      </c>
      <c r="H2871" s="10">
        <v>4551083</v>
      </c>
      <c r="I2871" s="10">
        <v>191784</v>
      </c>
      <c r="J2871" s="10">
        <v>256378</v>
      </c>
      <c r="K2871" s="10">
        <v>96176</v>
      </c>
      <c r="L2871" s="10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 s="8">
        <v>-0.45</v>
      </c>
      <c r="W2871" s="10">
        <v>71538</v>
      </c>
      <c r="X2871">
        <v>27</v>
      </c>
      <c r="Y2871" s="4" t="str">
        <f>VLOOKUP(C2871,[1]Sheet1!$B:$D,3,FALSE)</f>
        <v>Micro Low</v>
      </c>
      <c r="Z2871">
        <f>IFERROR(VLOOKUP(C2871,[2]!LTP,2,FALSE),0)</f>
        <v>605</v>
      </c>
      <c r="AA2871" s="7">
        <f t="shared" si="44"/>
        <v>17.285714285714285</v>
      </c>
    </row>
    <row r="2872" spans="1:27" x14ac:dyDescent="0.45">
      <c r="A2872" t="s">
        <v>54</v>
      </c>
      <c r="B2872" t="s">
        <v>60</v>
      </c>
      <c r="C2872" t="s">
        <v>110</v>
      </c>
      <c r="D2872">
        <v>919</v>
      </c>
      <c r="E2872" s="10">
        <v>119000</v>
      </c>
      <c r="F2872" s="10">
        <v>95549</v>
      </c>
      <c r="G2872" s="10">
        <v>452034</v>
      </c>
      <c r="H2872" s="10">
        <v>1337160</v>
      </c>
      <c r="I2872" s="10">
        <v>59938</v>
      </c>
      <c r="J2872" s="10">
        <v>80945</v>
      </c>
      <c r="K2872" s="10">
        <v>45006</v>
      </c>
      <c r="L2872" s="10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 s="8">
        <v>-0.56999999999999995</v>
      </c>
      <c r="W2872" s="10">
        <v>34831</v>
      </c>
      <c r="X2872">
        <v>29</v>
      </c>
      <c r="Y2872" s="4" t="str">
        <f>VLOOKUP(C2872,[1]Sheet1!$B:$D,3,FALSE)</f>
        <v>Delist</v>
      </c>
      <c r="Z2872">
        <f>IFERROR(VLOOKUP(C2872,[2]!LTP,2,FALSE),0)</f>
        <v>0</v>
      </c>
      <c r="AA2872" s="7">
        <f t="shared" si="44"/>
        <v>0</v>
      </c>
    </row>
    <row r="2873" spans="1:27" x14ac:dyDescent="0.45">
      <c r="A2873" t="s">
        <v>54</v>
      </c>
      <c r="B2873" t="s">
        <v>60</v>
      </c>
      <c r="C2873" t="s">
        <v>187</v>
      </c>
      <c r="D2873">
        <v>846.6</v>
      </c>
      <c r="E2873" s="10">
        <v>70000</v>
      </c>
      <c r="F2873" s="10">
        <v>106895</v>
      </c>
      <c r="G2873" s="10">
        <v>653167</v>
      </c>
      <c r="H2873" s="10">
        <v>1445618</v>
      </c>
      <c r="I2873" s="10">
        <v>76972</v>
      </c>
      <c r="J2873" s="10">
        <v>121811</v>
      </c>
      <c r="K2873" s="10">
        <v>41933</v>
      </c>
      <c r="L2873" s="10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 s="8">
        <v>-0.41</v>
      </c>
      <c r="W2873" s="10">
        <v>23320</v>
      </c>
      <c r="X2873">
        <v>33</v>
      </c>
      <c r="Y2873" s="4" t="str">
        <f>VLOOKUP(C2873,[1]Sheet1!$B:$D,3,FALSE)</f>
        <v>Micro Low</v>
      </c>
      <c r="Z2873">
        <f>IFERROR(VLOOKUP(C2873,[2]!LTP,2,FALSE),0)</f>
        <v>740</v>
      </c>
      <c r="AA2873" s="7">
        <f t="shared" si="44"/>
        <v>16.818181818181817</v>
      </c>
    </row>
    <row r="2874" spans="1:27" x14ac:dyDescent="0.45">
      <c r="A2874" t="s">
        <v>54</v>
      </c>
      <c r="B2874" t="s">
        <v>60</v>
      </c>
      <c r="C2874" t="s">
        <v>118</v>
      </c>
      <c r="D2874">
        <v>895</v>
      </c>
      <c r="E2874" s="10">
        <v>109375</v>
      </c>
      <c r="F2874" s="10">
        <v>52696</v>
      </c>
      <c r="G2874" s="10">
        <v>741110</v>
      </c>
      <c r="H2874" s="10">
        <v>1465787</v>
      </c>
      <c r="I2874" s="10">
        <v>70629</v>
      </c>
      <c r="J2874" s="10">
        <v>97746</v>
      </c>
      <c r="K2874" s="10">
        <v>33346</v>
      </c>
      <c r="L2874" s="10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 s="8">
        <v>-0.69</v>
      </c>
      <c r="W2874" s="10">
        <v>18650</v>
      </c>
      <c r="X2874">
        <v>17</v>
      </c>
      <c r="Y2874" s="4" t="str">
        <f>VLOOKUP(C2874,[1]Sheet1!$B:$D,3,FALSE)</f>
        <v>Micro Low</v>
      </c>
      <c r="Z2874">
        <f>IFERROR(VLOOKUP(C2874,[2]!LTP,2,FALSE),0)</f>
        <v>735</v>
      </c>
      <c r="AA2874" s="7">
        <f t="shared" si="44"/>
        <v>31.956521739130434</v>
      </c>
    </row>
    <row r="2875" spans="1:27" x14ac:dyDescent="0.45">
      <c r="A2875" t="s">
        <v>54</v>
      </c>
      <c r="B2875" t="s">
        <v>60</v>
      </c>
      <c r="C2875" t="s">
        <v>188</v>
      </c>
      <c r="D2875">
        <v>650.5</v>
      </c>
      <c r="E2875" s="10">
        <v>152500</v>
      </c>
      <c r="F2875" s="10">
        <v>19289</v>
      </c>
      <c r="G2875" s="10">
        <v>291998</v>
      </c>
      <c r="H2875" s="10">
        <v>2128483</v>
      </c>
      <c r="I2875" s="10">
        <v>73524</v>
      </c>
      <c r="J2875" s="10">
        <v>101957</v>
      </c>
      <c r="K2875" s="10">
        <v>29318</v>
      </c>
      <c r="L2875" s="10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 s="8">
        <v>-0.76</v>
      </c>
      <c r="W2875" s="10">
        <v>11183</v>
      </c>
      <c r="X2875">
        <v>7</v>
      </c>
      <c r="Y2875" s="4" t="str">
        <f>VLOOKUP(C2875,[1]Sheet1!$B:$D,3,FALSE)</f>
        <v>Micro Low</v>
      </c>
      <c r="Z2875">
        <f>IFERROR(VLOOKUP(C2875,[2]!LTP,2,FALSE),0)</f>
        <v>590</v>
      </c>
      <c r="AA2875" s="7">
        <f t="shared" si="44"/>
        <v>59</v>
      </c>
    </row>
    <row r="2876" spans="1:27" x14ac:dyDescent="0.45">
      <c r="A2876" t="s">
        <v>54</v>
      </c>
      <c r="B2876" t="s">
        <v>60</v>
      </c>
      <c r="C2876" t="s">
        <v>116</v>
      </c>
      <c r="D2876">
        <v>2363</v>
      </c>
      <c r="E2876" s="10">
        <v>160000</v>
      </c>
      <c r="F2876" s="10">
        <v>386063</v>
      </c>
      <c r="G2876" s="10">
        <v>2425125</v>
      </c>
      <c r="H2876" s="10">
        <v>5040901</v>
      </c>
      <c r="I2876" s="10">
        <v>268568</v>
      </c>
      <c r="J2876" s="10">
        <v>364943</v>
      </c>
      <c r="K2876" s="10">
        <v>156591</v>
      </c>
      <c r="L2876" s="10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 s="8">
        <v>-0.69</v>
      </c>
      <c r="W2876" s="10">
        <v>86430</v>
      </c>
      <c r="X2876">
        <v>54</v>
      </c>
      <c r="Y2876" s="4" t="str">
        <f>VLOOKUP(C2876,[1]Sheet1!$B:$D,3,FALSE)</f>
        <v>Micro Low</v>
      </c>
      <c r="Z2876">
        <f>IFERROR(VLOOKUP(C2876,[2]!LTP,2,FALSE),0)</f>
        <v>1693</v>
      </c>
      <c r="AA2876" s="7">
        <f t="shared" si="44"/>
        <v>23.513888888888889</v>
      </c>
    </row>
    <row r="2877" spans="1:27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0">
        <v>367143</v>
      </c>
      <c r="F2877" s="10">
        <v>130532</v>
      </c>
      <c r="G2877" s="10">
        <v>1650049</v>
      </c>
      <c r="H2877" s="10">
        <v>5471980</v>
      </c>
      <c r="I2877" s="10">
        <v>268820</v>
      </c>
      <c r="J2877" s="10">
        <v>352054</v>
      </c>
      <c r="K2877" s="10">
        <v>96962</v>
      </c>
      <c r="L2877" s="10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 s="8">
        <v>-0.6</v>
      </c>
      <c r="W2877" s="10">
        <v>49203</v>
      </c>
      <c r="X2877">
        <v>13</v>
      </c>
      <c r="Y2877" s="4" t="str">
        <f>VLOOKUP(C2877,[1]Sheet1!$B:$D,3,FALSE)</f>
        <v>Micro Low</v>
      </c>
      <c r="Z2877">
        <f>IFERROR(VLOOKUP(C2877,[2]!LTP,2,FALSE),0)</f>
        <v>562</v>
      </c>
      <c r="AA2877" s="7">
        <f t="shared" si="44"/>
        <v>31.222222222222221</v>
      </c>
    </row>
    <row r="2878" spans="1:27" x14ac:dyDescent="0.45">
      <c r="A2878" t="s">
        <v>54</v>
      </c>
      <c r="B2878" t="s">
        <v>60</v>
      </c>
      <c r="C2878" t="s">
        <v>98</v>
      </c>
      <c r="D2878">
        <v>739</v>
      </c>
      <c r="E2878" s="10">
        <v>229021</v>
      </c>
      <c r="F2878" s="10">
        <v>93133</v>
      </c>
      <c r="G2878" s="10">
        <v>1045269</v>
      </c>
      <c r="H2878" s="10">
        <v>3354599</v>
      </c>
      <c r="I2878" s="10">
        <v>167243</v>
      </c>
      <c r="J2878" s="10">
        <v>208962</v>
      </c>
      <c r="K2878" s="10">
        <v>61207</v>
      </c>
      <c r="L2878" s="10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 s="8">
        <v>-0.64</v>
      </c>
      <c r="W2878" s="10">
        <v>37934</v>
      </c>
      <c r="X2878">
        <v>17</v>
      </c>
      <c r="Y2878" s="4" t="str">
        <f>VLOOKUP(C2878,[1]Sheet1!$B:$D,3,FALSE)</f>
        <v>Micro Low</v>
      </c>
      <c r="Z2878">
        <f>IFERROR(VLOOKUP(C2878,[2]!LTP,2,FALSE),0)</f>
        <v>0</v>
      </c>
      <c r="AA2878" s="7">
        <f t="shared" si="44"/>
        <v>0</v>
      </c>
    </row>
    <row r="2879" spans="1:27" x14ac:dyDescent="0.45">
      <c r="A2879" t="s">
        <v>54</v>
      </c>
      <c r="B2879" t="s">
        <v>60</v>
      </c>
      <c r="C2879" t="s">
        <v>115</v>
      </c>
      <c r="D2879">
        <v>720</v>
      </c>
      <c r="E2879" s="10">
        <v>303395</v>
      </c>
      <c r="F2879" s="10">
        <v>295307</v>
      </c>
      <c r="G2879" s="10">
        <v>992608</v>
      </c>
      <c r="H2879" s="10">
        <v>4204063</v>
      </c>
      <c r="I2879" s="10">
        <v>188671</v>
      </c>
      <c r="J2879" s="10">
        <v>251951</v>
      </c>
      <c r="K2879" s="10">
        <v>128737</v>
      </c>
      <c r="L2879" s="10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 s="8">
        <v>-0.51</v>
      </c>
      <c r="W2879" s="10">
        <v>64072</v>
      </c>
      <c r="X2879">
        <v>21</v>
      </c>
      <c r="Y2879" s="4" t="str">
        <f>VLOOKUP(C2879,[1]Sheet1!$B:$D,3,FALSE)</f>
        <v>Micro Low</v>
      </c>
      <c r="Z2879">
        <f>IFERROR(VLOOKUP(C2879,[2]!LTP,2,FALSE),0)</f>
        <v>563</v>
      </c>
      <c r="AA2879" s="7">
        <f t="shared" si="44"/>
        <v>20.107142857142858</v>
      </c>
    </row>
    <row r="2880" spans="1:27" x14ac:dyDescent="0.45">
      <c r="A2880" t="s">
        <v>54</v>
      </c>
      <c r="B2880" t="s">
        <v>60</v>
      </c>
      <c r="C2880" t="s">
        <v>189</v>
      </c>
      <c r="D2880">
        <v>1345</v>
      </c>
      <c r="E2880" s="10">
        <v>82108</v>
      </c>
      <c r="F2880" s="10">
        <v>300420</v>
      </c>
      <c r="G2880" s="10">
        <v>1264687</v>
      </c>
      <c r="H2880" s="10">
        <v>3376505</v>
      </c>
      <c r="I2880" s="10">
        <v>157745</v>
      </c>
      <c r="J2880" s="10">
        <v>264531</v>
      </c>
      <c r="K2880" s="10">
        <v>146198</v>
      </c>
      <c r="L2880" s="1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 s="10">
        <v>1304</v>
      </c>
      <c r="V2880" s="8">
        <v>-0.03</v>
      </c>
      <c r="W2880" s="10">
        <v>99917</v>
      </c>
      <c r="X2880">
        <v>122</v>
      </c>
      <c r="Y2880" s="4" t="str">
        <f>VLOOKUP(C2880,[1]Sheet1!$B:$D,3,FALSE)</f>
        <v>Delist</v>
      </c>
      <c r="Z2880">
        <f>IFERROR(VLOOKUP(C2880,[2]!LTP,2,FALSE),0)</f>
        <v>0</v>
      </c>
      <c r="AA2880" s="7">
        <f t="shared" si="44"/>
        <v>0</v>
      </c>
    </row>
    <row r="2881" spans="1:27" x14ac:dyDescent="0.45">
      <c r="A2881" t="s">
        <v>54</v>
      </c>
      <c r="B2881" t="s">
        <v>60</v>
      </c>
      <c r="C2881" t="s">
        <v>119</v>
      </c>
      <c r="D2881">
        <v>690</v>
      </c>
      <c r="E2881" s="10">
        <v>471371</v>
      </c>
      <c r="F2881" s="10">
        <v>376940</v>
      </c>
      <c r="G2881" s="10">
        <v>1325982</v>
      </c>
      <c r="H2881" s="10">
        <v>6648374</v>
      </c>
      <c r="I2881" s="10">
        <v>256893</v>
      </c>
      <c r="J2881" s="10">
        <v>325435</v>
      </c>
      <c r="K2881" s="10">
        <v>142489</v>
      </c>
      <c r="L2881" s="10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 s="8">
        <v>-0.65</v>
      </c>
      <c r="W2881" s="10">
        <v>51455</v>
      </c>
      <c r="X2881">
        <v>11</v>
      </c>
      <c r="Y2881" s="4" t="str">
        <f>VLOOKUP(C2881,[1]Sheet1!$B:$D,3,FALSE)</f>
        <v>Micro Low</v>
      </c>
      <c r="Z2881">
        <f>IFERROR(VLOOKUP(C2881,[2]!LTP,2,FALSE),0)</f>
        <v>588</v>
      </c>
      <c r="AA2881" s="7">
        <f t="shared" si="44"/>
        <v>39.200000000000003</v>
      </c>
    </row>
    <row r="2882" spans="1:27" x14ac:dyDescent="0.45">
      <c r="A2882" t="s">
        <v>54</v>
      </c>
      <c r="B2882" t="s">
        <v>60</v>
      </c>
      <c r="C2882" t="s">
        <v>190</v>
      </c>
      <c r="D2882">
        <v>998</v>
      </c>
      <c r="E2882" s="10">
        <v>26800</v>
      </c>
      <c r="F2882" s="10">
        <v>2819</v>
      </c>
      <c r="G2882" s="10">
        <v>8983</v>
      </c>
      <c r="H2882" s="10">
        <v>244999</v>
      </c>
      <c r="I2882" s="10">
        <v>6133</v>
      </c>
      <c r="J2882" s="10">
        <v>10117</v>
      </c>
      <c r="K2882" s="10">
        <v>2962</v>
      </c>
      <c r="L2882" s="10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 s="8">
        <v>-0.82</v>
      </c>
      <c r="W2882">
        <v>0</v>
      </c>
      <c r="X2882">
        <v>0</v>
      </c>
      <c r="Y2882" s="4" t="str">
        <f>VLOOKUP(C2882,[1]Sheet1!$B:$D,3,FALSE)</f>
        <v>Micro Low</v>
      </c>
      <c r="Z2882">
        <f>IFERROR(VLOOKUP(C2882,[2]!LTP,2,FALSE),0)</f>
        <v>870.8</v>
      </c>
      <c r="AA2882" s="7">
        <f t="shared" ref="AA2882:AA2945" si="45">IFERROR(Z2882/M2882,0)</f>
        <v>66.984615384615381</v>
      </c>
    </row>
    <row r="2883" spans="1:27" x14ac:dyDescent="0.45">
      <c r="A2883" t="s">
        <v>54</v>
      </c>
      <c r="B2883" t="s">
        <v>60</v>
      </c>
      <c r="C2883" t="s">
        <v>191</v>
      </c>
      <c r="D2883">
        <v>688</v>
      </c>
      <c r="E2883" s="10">
        <v>791985</v>
      </c>
      <c r="F2883" s="10">
        <v>518929</v>
      </c>
      <c r="G2883" s="10">
        <v>4117342</v>
      </c>
      <c r="H2883" s="10">
        <v>11141375</v>
      </c>
      <c r="I2883" s="10">
        <v>308030</v>
      </c>
      <c r="J2883" s="10">
        <v>390604</v>
      </c>
      <c r="K2883" s="10">
        <v>188309</v>
      </c>
      <c r="L2883" s="10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 s="8">
        <v>-0.63</v>
      </c>
      <c r="W2883" s="10">
        <v>102569</v>
      </c>
      <c r="X2883">
        <v>13</v>
      </c>
      <c r="Y2883" s="4" t="str">
        <f>VLOOKUP(C2883,[1]Sheet1!$B:$D,3,FALSE)</f>
        <v>Microfinance</v>
      </c>
      <c r="Z2883">
        <f>IFERROR(VLOOKUP(C2883,[2]!LTP,2,FALSE),0)</f>
        <v>567</v>
      </c>
      <c r="AA2883" s="7">
        <f t="shared" si="45"/>
        <v>33.352941176470587</v>
      </c>
    </row>
    <row r="2884" spans="1:27" x14ac:dyDescent="0.45">
      <c r="A2884" t="s">
        <v>55</v>
      </c>
      <c r="B2884" t="s">
        <v>60</v>
      </c>
      <c r="C2884" t="s">
        <v>61</v>
      </c>
      <c r="D2884">
        <v>785</v>
      </c>
      <c r="E2884" s="10">
        <v>2324100</v>
      </c>
      <c r="F2884" s="10">
        <v>3583727</v>
      </c>
      <c r="G2884" s="10">
        <v>27019462</v>
      </c>
      <c r="H2884" s="10">
        <v>32887728</v>
      </c>
      <c r="I2884" s="10">
        <v>2490524</v>
      </c>
      <c r="J2884" s="10">
        <v>2984505</v>
      </c>
      <c r="K2884" s="10">
        <v>1849120</v>
      </c>
      <c r="L2884" s="10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 s="8">
        <v>-0.36</v>
      </c>
      <c r="W2884" s="10">
        <v>764312</v>
      </c>
      <c r="X2884">
        <v>33</v>
      </c>
      <c r="Y2884" s="4" t="str">
        <f>VLOOKUP(C2884,[1]Sheet1!$B:$D,3,FALSE)</f>
        <v>Microfinance</v>
      </c>
      <c r="Z2884">
        <f>IFERROR(VLOOKUP(C2884,[2]!LTP,2,FALSE),0)</f>
        <v>784</v>
      </c>
      <c r="AA2884" s="7">
        <f t="shared" si="45"/>
        <v>17.818181818181817</v>
      </c>
    </row>
    <row r="2885" spans="1:27" x14ac:dyDescent="0.45">
      <c r="A2885" t="s">
        <v>55</v>
      </c>
      <c r="B2885" t="s">
        <v>60</v>
      </c>
      <c r="C2885" t="s">
        <v>62</v>
      </c>
      <c r="D2885">
        <v>687.9</v>
      </c>
      <c r="E2885" s="10">
        <v>1156249</v>
      </c>
      <c r="F2885" s="10">
        <v>1933184</v>
      </c>
      <c r="G2885" s="10">
        <v>7970179</v>
      </c>
      <c r="H2885" s="10">
        <v>18344799</v>
      </c>
      <c r="I2885" s="10">
        <v>1385319</v>
      </c>
      <c r="J2885" s="10">
        <v>1601517</v>
      </c>
      <c r="K2885" s="10">
        <v>811869</v>
      </c>
      <c r="L2885" s="10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 s="8">
        <v>-0.21</v>
      </c>
      <c r="W2885" s="10">
        <v>417258</v>
      </c>
      <c r="X2885">
        <v>36</v>
      </c>
      <c r="Y2885" s="4" t="str">
        <f>VLOOKUP(C2885,[1]Sheet1!$B:$D,3,FALSE)</f>
        <v>Microfinance</v>
      </c>
      <c r="Z2885">
        <f>IFERROR(VLOOKUP(C2885,[2]!LTP,2,FALSE),0)</f>
        <v>636.4</v>
      </c>
      <c r="AA2885" s="7">
        <f t="shared" si="45"/>
        <v>12.728</v>
      </c>
    </row>
    <row r="2886" spans="1:27" x14ac:dyDescent="0.45">
      <c r="A2886" t="s">
        <v>55</v>
      </c>
      <c r="B2886" t="s">
        <v>60</v>
      </c>
      <c r="C2886" t="s">
        <v>63</v>
      </c>
      <c r="D2886">
        <v>544</v>
      </c>
      <c r="E2886" s="10">
        <v>964492</v>
      </c>
      <c r="F2886" s="10">
        <v>440687</v>
      </c>
      <c r="G2886">
        <v>0</v>
      </c>
      <c r="H2886" s="10">
        <v>10425032</v>
      </c>
      <c r="I2886" s="10">
        <v>427296</v>
      </c>
      <c r="J2886" s="10">
        <v>501466</v>
      </c>
      <c r="K2886" s="10">
        <v>417794</v>
      </c>
      <c r="L2886" s="10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 s="8">
        <v>-0.44</v>
      </c>
      <c r="W2886" s="10">
        <v>209569</v>
      </c>
      <c r="X2886">
        <v>22</v>
      </c>
      <c r="Y2886" s="4" t="str">
        <f>VLOOKUP(C2886,[1]Sheet1!$B:$D,3,FALSE)</f>
        <v>Microfinance</v>
      </c>
      <c r="Z2886">
        <f>IFERROR(VLOOKUP(C2886,[2]!LTP,2,FALSE),0)</f>
        <v>513.5</v>
      </c>
      <c r="AA2886" s="7">
        <f t="shared" si="45"/>
        <v>18.339285714285715</v>
      </c>
    </row>
    <row r="2887" spans="1:27" x14ac:dyDescent="0.45">
      <c r="A2887" t="s">
        <v>55</v>
      </c>
      <c r="B2887" t="s">
        <v>60</v>
      </c>
      <c r="C2887" t="s">
        <v>64</v>
      </c>
      <c r="D2887">
        <v>791</v>
      </c>
      <c r="E2887" s="10">
        <v>312875</v>
      </c>
      <c r="F2887" s="10">
        <v>227383</v>
      </c>
      <c r="G2887" s="10">
        <v>1468720</v>
      </c>
      <c r="H2887" s="10">
        <v>3916632</v>
      </c>
      <c r="I2887" s="10">
        <v>294796</v>
      </c>
      <c r="J2887" s="10">
        <v>370664</v>
      </c>
      <c r="K2887" s="10">
        <v>165178</v>
      </c>
      <c r="L2887" s="10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 s="8">
        <v>-0.5</v>
      </c>
      <c r="W2887" s="10">
        <v>128496</v>
      </c>
      <c r="X2887">
        <v>41</v>
      </c>
      <c r="Y2887" s="4" t="str">
        <f>VLOOKUP(C2887,[1]Sheet1!$B:$D,3,FALSE)</f>
        <v>Micro Low</v>
      </c>
      <c r="Z2887">
        <f>IFERROR(VLOOKUP(C2887,[2]!LTP,2,FALSE),0)</f>
        <v>566</v>
      </c>
      <c r="AA2887" s="7">
        <f t="shared" si="45"/>
        <v>13.804878048780488</v>
      </c>
    </row>
    <row r="2888" spans="1:27" x14ac:dyDescent="0.45">
      <c r="A2888" t="s">
        <v>55</v>
      </c>
      <c r="B2888" t="s">
        <v>60</v>
      </c>
      <c r="C2888" t="s">
        <v>65</v>
      </c>
      <c r="D2888">
        <v>595</v>
      </c>
      <c r="E2888" s="10">
        <v>600000</v>
      </c>
      <c r="F2888" s="10">
        <v>791442</v>
      </c>
      <c r="G2888" s="10">
        <v>3208309</v>
      </c>
      <c r="H2888" s="10">
        <v>9985961</v>
      </c>
      <c r="I2888" s="10">
        <v>612863</v>
      </c>
      <c r="J2888" s="10">
        <v>841044</v>
      </c>
      <c r="K2888" s="10">
        <v>355023</v>
      </c>
      <c r="L2888" s="10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 s="8">
        <v>-0.24</v>
      </c>
      <c r="W2888" s="10">
        <v>233002</v>
      </c>
      <c r="X2888">
        <v>39</v>
      </c>
      <c r="Y2888" s="4" t="str">
        <f>VLOOKUP(C2888,[1]Sheet1!$B:$D,3,FALSE)</f>
        <v>Microfinance</v>
      </c>
      <c r="Z2888">
        <f>IFERROR(VLOOKUP(C2888,[2]!LTP,2,FALSE),0)</f>
        <v>570</v>
      </c>
      <c r="AA2888" s="7">
        <f t="shared" si="45"/>
        <v>14.615384615384615</v>
      </c>
    </row>
    <row r="2889" spans="1:27" x14ac:dyDescent="0.45">
      <c r="A2889" t="s">
        <v>55</v>
      </c>
      <c r="B2889" t="s">
        <v>60</v>
      </c>
      <c r="C2889" t="s">
        <v>92</v>
      </c>
      <c r="D2889">
        <v>594</v>
      </c>
      <c r="E2889" s="10">
        <v>2195025</v>
      </c>
      <c r="F2889" s="10">
        <v>2631130</v>
      </c>
      <c r="G2889" s="10">
        <v>18182829</v>
      </c>
      <c r="H2889" s="10">
        <v>27437365</v>
      </c>
      <c r="I2889" s="10">
        <v>2097407</v>
      </c>
      <c r="J2889" s="10">
        <v>2609205</v>
      </c>
      <c r="K2889" s="10">
        <v>1378384</v>
      </c>
      <c r="L2889" s="10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 s="8">
        <v>-0.19</v>
      </c>
      <c r="W2889" s="10">
        <v>802060</v>
      </c>
      <c r="X2889">
        <v>37</v>
      </c>
      <c r="Y2889" s="4" t="str">
        <f>VLOOKUP(C2889,[1]Sheet1!$B:$D,3,FALSE)</f>
        <v>Microfinance</v>
      </c>
      <c r="Z2889">
        <f>IFERROR(VLOOKUP(C2889,[2]!LTP,2,FALSE),0)</f>
        <v>572</v>
      </c>
      <c r="AA2889" s="7">
        <f t="shared" si="45"/>
        <v>12.170212765957446</v>
      </c>
    </row>
    <row r="2890" spans="1:27" x14ac:dyDescent="0.45">
      <c r="A2890" t="s">
        <v>55</v>
      </c>
      <c r="B2890" t="s">
        <v>60</v>
      </c>
      <c r="C2890" t="s">
        <v>67</v>
      </c>
      <c r="D2890">
        <v>709</v>
      </c>
      <c r="E2890" s="10">
        <v>1241066</v>
      </c>
      <c r="F2890" s="10">
        <v>2087228</v>
      </c>
      <c r="G2890">
        <v>0</v>
      </c>
      <c r="H2890" s="10">
        <v>11699291</v>
      </c>
      <c r="I2890" s="10">
        <v>605343</v>
      </c>
      <c r="J2890" s="10">
        <v>633995</v>
      </c>
      <c r="K2890" s="10">
        <v>515639</v>
      </c>
      <c r="L2890" s="1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 s="8">
        <v>-0.41</v>
      </c>
      <c r="W2890" s="10">
        <v>445537</v>
      </c>
      <c r="X2890">
        <v>36</v>
      </c>
      <c r="Y2890" s="4" t="str">
        <f>VLOOKUP(C2890,[1]Sheet1!$B:$D,3,FALSE)</f>
        <v>Microfinance</v>
      </c>
      <c r="Z2890">
        <f>IFERROR(VLOOKUP(C2890,[2]!LTP,2,FALSE),0)</f>
        <v>672</v>
      </c>
      <c r="AA2890" s="7">
        <f t="shared" si="45"/>
        <v>23.172413793103448</v>
      </c>
    </row>
    <row r="2891" spans="1:27" x14ac:dyDescent="0.45">
      <c r="A2891" t="s">
        <v>55</v>
      </c>
      <c r="B2891" t="s">
        <v>60</v>
      </c>
      <c r="C2891" t="s">
        <v>68</v>
      </c>
      <c r="D2891">
        <v>829</v>
      </c>
      <c r="E2891" s="10">
        <v>1564414</v>
      </c>
      <c r="F2891" s="10">
        <v>2598126</v>
      </c>
      <c r="G2891">
        <v>0</v>
      </c>
      <c r="H2891" s="10">
        <v>39951</v>
      </c>
      <c r="I2891" s="10">
        <v>1347319</v>
      </c>
      <c r="J2891" s="10">
        <v>1347598</v>
      </c>
      <c r="K2891" s="10">
        <v>1065597</v>
      </c>
      <c r="L2891" s="10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 s="8">
        <v>-0.37</v>
      </c>
      <c r="W2891" s="10">
        <v>438816</v>
      </c>
      <c r="X2891">
        <v>28</v>
      </c>
      <c r="Y2891" s="4" t="str">
        <f>VLOOKUP(C2891,[1]Sheet1!$B:$D,3,FALSE)</f>
        <v>Microfinance</v>
      </c>
      <c r="Z2891">
        <f>IFERROR(VLOOKUP(C2891,[2]!LTP,2,FALSE),0)</f>
        <v>813.3</v>
      </c>
      <c r="AA2891" s="7">
        <f t="shared" si="45"/>
        <v>18.073333333333331</v>
      </c>
    </row>
    <row r="2892" spans="1:27" x14ac:dyDescent="0.45">
      <c r="A2892" t="s">
        <v>55</v>
      </c>
      <c r="B2892" t="s">
        <v>60</v>
      </c>
      <c r="C2892" t="s">
        <v>69</v>
      </c>
      <c r="D2892">
        <v>601</v>
      </c>
      <c r="E2892" s="10">
        <v>514099</v>
      </c>
      <c r="F2892" s="10">
        <v>296010</v>
      </c>
      <c r="G2892" s="10">
        <v>3154844</v>
      </c>
      <c r="H2892" s="10">
        <v>7350380</v>
      </c>
      <c r="I2892" s="10">
        <v>427760</v>
      </c>
      <c r="J2892" s="10">
        <v>553505</v>
      </c>
      <c r="K2892" s="10">
        <v>265146</v>
      </c>
      <c r="L2892" s="10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 s="8">
        <v>-0.38</v>
      </c>
      <c r="W2892" s="10">
        <v>202630</v>
      </c>
      <c r="X2892">
        <v>39</v>
      </c>
      <c r="Y2892" s="4" t="str">
        <f>VLOOKUP(C2892,[1]Sheet1!$B:$D,3,FALSE)</f>
        <v>Microfinance</v>
      </c>
      <c r="Z2892">
        <f>IFERROR(VLOOKUP(C2892,[2]!LTP,2,FALSE),0)</f>
        <v>551</v>
      </c>
      <c r="AA2892" s="7">
        <f t="shared" si="45"/>
        <v>14.128205128205128</v>
      </c>
    </row>
    <row r="2893" spans="1:27" x14ac:dyDescent="0.45">
      <c r="A2893" t="s">
        <v>55</v>
      </c>
      <c r="B2893" t="s">
        <v>60</v>
      </c>
      <c r="C2893" t="s">
        <v>70</v>
      </c>
      <c r="D2893">
        <v>926.3</v>
      </c>
      <c r="E2893" s="10">
        <v>494000</v>
      </c>
      <c r="F2893" s="10">
        <v>253257</v>
      </c>
      <c r="G2893" s="10">
        <v>1386069</v>
      </c>
      <c r="H2893" s="10">
        <v>5689865</v>
      </c>
      <c r="I2893" s="10">
        <v>348028</v>
      </c>
      <c r="J2893" s="10">
        <v>495706</v>
      </c>
      <c r="K2893" s="10">
        <v>250934</v>
      </c>
      <c r="L2893" s="10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 s="8">
        <v>-0.66</v>
      </c>
      <c r="W2893" s="10">
        <v>145313</v>
      </c>
      <c r="X2893">
        <v>29</v>
      </c>
      <c r="Y2893" s="4" t="str">
        <f>VLOOKUP(C2893,[1]Sheet1!$B:$D,3,FALSE)</f>
        <v>Micro Low</v>
      </c>
      <c r="Z2893">
        <f>IFERROR(VLOOKUP(C2893,[2]!LTP,2,FALSE),0)</f>
        <v>846.6</v>
      </c>
      <c r="AA2893" s="7">
        <f t="shared" si="45"/>
        <v>29.193103448275863</v>
      </c>
    </row>
    <row r="2894" spans="1:27" x14ac:dyDescent="0.45">
      <c r="A2894" t="s">
        <v>55</v>
      </c>
      <c r="B2894" t="s">
        <v>60</v>
      </c>
      <c r="C2894" t="s">
        <v>71</v>
      </c>
      <c r="D2894">
        <v>795.2</v>
      </c>
      <c r="E2894" s="10">
        <v>1122170</v>
      </c>
      <c r="F2894" s="10">
        <v>2254070</v>
      </c>
      <c r="G2894" s="10">
        <v>11990533</v>
      </c>
      <c r="H2894" s="10">
        <v>19213389</v>
      </c>
      <c r="I2894" s="10">
        <v>1667545</v>
      </c>
      <c r="J2894" s="10">
        <v>2093394</v>
      </c>
      <c r="K2894" s="10">
        <v>1296619</v>
      </c>
      <c r="L2894" s="10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 s="8">
        <v>-0.18</v>
      </c>
      <c r="W2894">
        <v>0</v>
      </c>
      <c r="X2894">
        <v>0</v>
      </c>
      <c r="Y2894" s="4" t="str">
        <f>VLOOKUP(C2894,[1]Sheet1!$B:$D,3,FALSE)</f>
        <v>Microfinance</v>
      </c>
      <c r="Z2894">
        <f>IFERROR(VLOOKUP(C2894,[2]!LTP,2,FALSE),0)</f>
        <v>745</v>
      </c>
      <c r="AA2894" s="7">
        <f t="shared" si="45"/>
        <v>12.016129032258064</v>
      </c>
    </row>
    <row r="2895" spans="1:27" x14ac:dyDescent="0.45">
      <c r="A2895" t="s">
        <v>55</v>
      </c>
      <c r="B2895" t="s">
        <v>60</v>
      </c>
      <c r="C2895" t="s">
        <v>72</v>
      </c>
      <c r="D2895">
        <v>740</v>
      </c>
      <c r="E2895" s="10">
        <v>170437</v>
      </c>
      <c r="F2895" s="10">
        <v>116362</v>
      </c>
      <c r="G2895" s="10">
        <v>702578</v>
      </c>
      <c r="H2895" s="10">
        <v>2174133</v>
      </c>
      <c r="I2895" s="10">
        <v>119983</v>
      </c>
      <c r="J2895" s="10">
        <v>172386</v>
      </c>
      <c r="K2895" s="10">
        <v>79700</v>
      </c>
      <c r="L2895" s="10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 s="8">
        <v>-0.52</v>
      </c>
      <c r="W2895" s="10">
        <v>57659</v>
      </c>
      <c r="X2895">
        <v>34</v>
      </c>
      <c r="Y2895" s="4" t="str">
        <f>VLOOKUP(C2895,[1]Sheet1!$B:$D,3,FALSE)</f>
        <v>Micro Low</v>
      </c>
      <c r="Z2895">
        <f>IFERROR(VLOOKUP(C2895,[2]!LTP,2,FALSE),0)</f>
        <v>700</v>
      </c>
      <c r="AA2895" s="7">
        <f t="shared" si="45"/>
        <v>20.588235294117649</v>
      </c>
    </row>
    <row r="2896" spans="1:27" x14ac:dyDescent="0.45">
      <c r="A2896" t="s">
        <v>55</v>
      </c>
      <c r="B2896" t="s">
        <v>60</v>
      </c>
      <c r="C2896" t="s">
        <v>74</v>
      </c>
      <c r="D2896">
        <v>709.8</v>
      </c>
      <c r="E2896" s="10">
        <v>384054</v>
      </c>
      <c r="F2896" s="10">
        <v>463002</v>
      </c>
      <c r="G2896" s="10">
        <v>2551506</v>
      </c>
      <c r="H2896" s="10">
        <v>7722270</v>
      </c>
      <c r="I2896" s="10">
        <v>535213</v>
      </c>
      <c r="J2896" s="10">
        <v>650208</v>
      </c>
      <c r="K2896" s="10">
        <v>295249</v>
      </c>
      <c r="L2896" s="10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 s="8">
        <v>-0.36</v>
      </c>
      <c r="W2896" s="10">
        <v>111456</v>
      </c>
      <c r="X2896">
        <v>29</v>
      </c>
      <c r="Y2896" s="4" t="str">
        <f>VLOOKUP(C2896,[1]Sheet1!$B:$D,3,FALSE)</f>
        <v>Micro Low</v>
      </c>
      <c r="Z2896">
        <f>IFERROR(VLOOKUP(C2896,[2]!LTP,2,FALSE),0)</f>
        <v>668.1</v>
      </c>
      <c r="AA2896" s="7">
        <f t="shared" si="45"/>
        <v>15.907142857142858</v>
      </c>
    </row>
    <row r="2897" spans="1:27" x14ac:dyDescent="0.45">
      <c r="A2897" t="s">
        <v>55</v>
      </c>
      <c r="B2897" t="s">
        <v>60</v>
      </c>
      <c r="C2897" t="s">
        <v>75</v>
      </c>
      <c r="D2897">
        <v>605</v>
      </c>
      <c r="E2897" s="10">
        <v>522085</v>
      </c>
      <c r="F2897" s="10">
        <v>451911</v>
      </c>
      <c r="G2897" s="10">
        <v>2742302</v>
      </c>
      <c r="H2897" s="10">
        <v>8834985</v>
      </c>
      <c r="I2897" s="10">
        <v>543795</v>
      </c>
      <c r="J2897" s="10">
        <v>703993</v>
      </c>
      <c r="K2897" s="10">
        <v>336085</v>
      </c>
      <c r="L2897" s="10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 s="8">
        <v>-0.32</v>
      </c>
      <c r="W2897" s="10">
        <v>208191</v>
      </c>
      <c r="X2897">
        <v>40</v>
      </c>
      <c r="Y2897" s="4" t="str">
        <f>VLOOKUP(C2897,[1]Sheet1!$B:$D,3,FALSE)</f>
        <v>Microfinance</v>
      </c>
      <c r="Z2897">
        <f>IFERROR(VLOOKUP(C2897,[2]!LTP,2,FALSE),0)</f>
        <v>584</v>
      </c>
      <c r="AA2897" s="7">
        <f t="shared" si="45"/>
        <v>14.6</v>
      </c>
    </row>
    <row r="2898" spans="1:27" x14ac:dyDescent="0.45">
      <c r="A2898" t="s">
        <v>55</v>
      </c>
      <c r="B2898" t="s">
        <v>60</v>
      </c>
      <c r="C2898" t="s">
        <v>77</v>
      </c>
      <c r="D2898">
        <v>1100.7</v>
      </c>
      <c r="E2898" s="10">
        <v>147906</v>
      </c>
      <c r="F2898" s="10">
        <v>117499</v>
      </c>
      <c r="G2898" s="10">
        <v>812297</v>
      </c>
      <c r="H2898" s="10">
        <v>2248058</v>
      </c>
      <c r="I2898" s="10">
        <v>171278</v>
      </c>
      <c r="J2898" s="10">
        <v>215769</v>
      </c>
      <c r="K2898" s="10">
        <v>99144</v>
      </c>
      <c r="L2898" s="10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 s="8">
        <v>-0.67</v>
      </c>
      <c r="W2898" s="10">
        <v>49576</v>
      </c>
      <c r="X2898">
        <v>34</v>
      </c>
      <c r="Y2898" s="4" t="str">
        <f>VLOOKUP(C2898,[1]Sheet1!$B:$D,3,FALSE)</f>
        <v>Micro Low</v>
      </c>
      <c r="Z2898">
        <f>IFERROR(VLOOKUP(C2898,[2]!LTP,2,FALSE),0)</f>
        <v>910</v>
      </c>
      <c r="AA2898" s="7">
        <f t="shared" si="45"/>
        <v>26.764705882352942</v>
      </c>
    </row>
    <row r="2899" spans="1:27" x14ac:dyDescent="0.45">
      <c r="A2899" t="s">
        <v>55</v>
      </c>
      <c r="B2899" t="s">
        <v>60</v>
      </c>
      <c r="C2899" t="s">
        <v>80</v>
      </c>
      <c r="D2899">
        <v>758.1</v>
      </c>
      <c r="E2899" s="10">
        <v>320000</v>
      </c>
      <c r="F2899" s="10">
        <v>228893</v>
      </c>
      <c r="G2899" s="10">
        <v>1136617</v>
      </c>
      <c r="H2899" s="10">
        <v>4711006</v>
      </c>
      <c r="I2899" s="10">
        <v>341564</v>
      </c>
      <c r="J2899" s="10">
        <v>415662</v>
      </c>
      <c r="K2899" s="10">
        <v>195117</v>
      </c>
      <c r="L2899" s="10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 s="8">
        <v>-0.53</v>
      </c>
      <c r="W2899" s="10">
        <v>104720</v>
      </c>
      <c r="X2899">
        <v>33</v>
      </c>
      <c r="Y2899" s="4" t="str">
        <f>VLOOKUP(C2899,[1]Sheet1!$B:$D,3,FALSE)</f>
        <v>Micro Low</v>
      </c>
      <c r="Z2899">
        <f>IFERROR(VLOOKUP(C2899,[2]!LTP,2,FALSE),0)</f>
        <v>585</v>
      </c>
      <c r="AA2899" s="7">
        <f t="shared" si="45"/>
        <v>17.727272727272727</v>
      </c>
    </row>
    <row r="2900" spans="1:27" x14ac:dyDescent="0.45">
      <c r="A2900" t="s">
        <v>55</v>
      </c>
      <c r="B2900" t="s">
        <v>60</v>
      </c>
      <c r="C2900" t="s">
        <v>81</v>
      </c>
      <c r="D2900">
        <v>500</v>
      </c>
      <c r="E2900" s="10">
        <v>805156</v>
      </c>
      <c r="F2900" s="10">
        <v>210374</v>
      </c>
      <c r="G2900">
        <v>0</v>
      </c>
      <c r="H2900" s="10">
        <v>5458500</v>
      </c>
      <c r="I2900" s="10">
        <v>238234</v>
      </c>
      <c r="J2900" s="10">
        <v>264776</v>
      </c>
      <c r="K2900" s="10">
        <v>216939</v>
      </c>
      <c r="L2900" s="1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 s="8">
        <v>-0.56000000000000005</v>
      </c>
      <c r="W2900" s="10">
        <v>105856</v>
      </c>
      <c r="X2900">
        <v>13</v>
      </c>
      <c r="Y2900" s="4" t="str">
        <f>VLOOKUP(C2900,[1]Sheet1!$B:$D,3,FALSE)</f>
        <v>Microfinance</v>
      </c>
      <c r="Z2900">
        <f>IFERROR(VLOOKUP(C2900,[2]!LTP,2,FALSE),0)</f>
        <v>483</v>
      </c>
      <c r="AA2900" s="7">
        <f t="shared" si="45"/>
        <v>28.411764705882351</v>
      </c>
    </row>
    <row r="2901" spans="1:27" x14ac:dyDescent="0.45">
      <c r="A2901" t="s">
        <v>55</v>
      </c>
      <c r="B2901" t="s">
        <v>60</v>
      </c>
      <c r="C2901" t="s">
        <v>82</v>
      </c>
      <c r="D2901">
        <v>560</v>
      </c>
      <c r="E2901" s="10">
        <v>655863</v>
      </c>
      <c r="F2901" s="10">
        <v>371198</v>
      </c>
      <c r="G2901" s="10">
        <v>1971586</v>
      </c>
      <c r="H2901" s="10">
        <v>5747396</v>
      </c>
      <c r="I2901" s="10">
        <v>441394</v>
      </c>
      <c r="J2901" s="10">
        <v>529246</v>
      </c>
      <c r="K2901" s="10">
        <v>220785</v>
      </c>
      <c r="L2901" s="10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 s="8">
        <v>-0.53</v>
      </c>
      <c r="W2901" s="10">
        <v>127954</v>
      </c>
      <c r="X2901">
        <v>20</v>
      </c>
      <c r="Y2901" s="4" t="str">
        <f>VLOOKUP(C2901,[1]Sheet1!$B:$D,3,FALSE)</f>
        <v>Microfinance</v>
      </c>
      <c r="Z2901">
        <f>IFERROR(VLOOKUP(C2901,[2]!LTP,2,FALSE),0)</f>
        <v>498.9</v>
      </c>
      <c r="AA2901" s="7">
        <f t="shared" si="45"/>
        <v>24.945</v>
      </c>
    </row>
    <row r="2902" spans="1:27" x14ac:dyDescent="0.45">
      <c r="A2902" t="s">
        <v>55</v>
      </c>
      <c r="B2902" t="s">
        <v>60</v>
      </c>
      <c r="C2902" t="s">
        <v>83</v>
      </c>
      <c r="D2902">
        <v>561</v>
      </c>
      <c r="E2902" s="10">
        <v>1200000</v>
      </c>
      <c r="F2902" s="10">
        <v>875879</v>
      </c>
      <c r="G2902" s="10">
        <v>3419084</v>
      </c>
      <c r="H2902" s="10">
        <v>16422402</v>
      </c>
      <c r="I2902" s="10">
        <v>1092555</v>
      </c>
      <c r="J2902" s="10">
        <v>1312120</v>
      </c>
      <c r="K2902" s="10">
        <v>655945</v>
      </c>
      <c r="L2902" s="10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 s="8">
        <v>-0.32</v>
      </c>
      <c r="W2902" s="10">
        <v>260729</v>
      </c>
      <c r="X2902">
        <v>22</v>
      </c>
      <c r="Y2902" s="4" t="str">
        <f>VLOOKUP(C2902,[1]Sheet1!$B:$D,3,FALSE)</f>
        <v>Microfinance</v>
      </c>
      <c r="Z2902">
        <f>IFERROR(VLOOKUP(C2902,[2]!LTP,2,FALSE),0)</f>
        <v>522</v>
      </c>
      <c r="AA2902" s="7">
        <f t="shared" si="45"/>
        <v>14.108108108108109</v>
      </c>
    </row>
    <row r="2903" spans="1:27" x14ac:dyDescent="0.45">
      <c r="A2903" t="s">
        <v>55</v>
      </c>
      <c r="B2903" t="s">
        <v>60</v>
      </c>
      <c r="C2903" t="s">
        <v>99</v>
      </c>
      <c r="D2903">
        <v>548</v>
      </c>
      <c r="E2903" s="10">
        <v>485760</v>
      </c>
      <c r="F2903" s="10">
        <v>392710</v>
      </c>
      <c r="G2903" s="10">
        <v>1771315</v>
      </c>
      <c r="H2903" s="10">
        <v>5015622</v>
      </c>
      <c r="I2903" s="10">
        <v>391017</v>
      </c>
      <c r="J2903" s="10">
        <v>465243</v>
      </c>
      <c r="K2903" s="10">
        <v>150530</v>
      </c>
      <c r="L2903" s="10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 s="8">
        <v>-0.44</v>
      </c>
      <c r="W2903" s="10">
        <v>114096</v>
      </c>
      <c r="X2903">
        <v>23</v>
      </c>
      <c r="Y2903" s="4" t="str">
        <f>VLOOKUP(C2903,[1]Sheet1!$B:$D,3,FALSE)</f>
        <v>Micro Low</v>
      </c>
      <c r="Z2903">
        <f>IFERROR(VLOOKUP(C2903,[2]!LTP,2,FALSE),0)</f>
        <v>517</v>
      </c>
      <c r="AA2903" s="7">
        <f t="shared" si="45"/>
        <v>22.478260869565219</v>
      </c>
    </row>
    <row r="2904" spans="1:27" x14ac:dyDescent="0.45">
      <c r="A2904" t="s">
        <v>55</v>
      </c>
      <c r="B2904" t="s">
        <v>60</v>
      </c>
      <c r="C2904" t="s">
        <v>103</v>
      </c>
      <c r="D2904">
        <v>715</v>
      </c>
      <c r="E2904" s="10">
        <v>333914</v>
      </c>
      <c r="F2904" s="10">
        <v>219266</v>
      </c>
      <c r="G2904" s="10">
        <v>1730438</v>
      </c>
      <c r="H2904" s="10">
        <v>5003199</v>
      </c>
      <c r="I2904" s="10">
        <v>317596</v>
      </c>
      <c r="J2904" s="10">
        <v>423689</v>
      </c>
      <c r="K2904" s="10">
        <v>237236</v>
      </c>
      <c r="L2904" s="10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 s="8">
        <v>-0.48</v>
      </c>
      <c r="W2904" s="10">
        <v>123579</v>
      </c>
      <c r="X2904">
        <v>37</v>
      </c>
      <c r="Y2904" s="4" t="str">
        <f>VLOOKUP(C2904,[1]Sheet1!$B:$D,3,FALSE)</f>
        <v>Micro Low</v>
      </c>
      <c r="Z2904">
        <f>IFERROR(VLOOKUP(C2904,[2]!LTP,2,FALSE),0)</f>
        <v>670</v>
      </c>
      <c r="AA2904" s="7">
        <f t="shared" si="45"/>
        <v>18.108108108108109</v>
      </c>
    </row>
    <row r="2905" spans="1:27" x14ac:dyDescent="0.45">
      <c r="A2905" t="s">
        <v>55</v>
      </c>
      <c r="B2905" t="s">
        <v>60</v>
      </c>
      <c r="C2905" t="s">
        <v>84</v>
      </c>
      <c r="D2905">
        <v>1690.2</v>
      </c>
      <c r="E2905" s="10">
        <v>586675</v>
      </c>
      <c r="F2905" s="10">
        <v>749449</v>
      </c>
      <c r="G2905" s="10">
        <v>3127846</v>
      </c>
      <c r="H2905" s="10">
        <v>10729690</v>
      </c>
      <c r="I2905" s="10">
        <v>800380</v>
      </c>
      <c r="J2905" s="10">
        <v>995529</v>
      </c>
      <c r="K2905" s="10">
        <v>654190</v>
      </c>
      <c r="L2905" s="10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 s="8">
        <v>-0.65</v>
      </c>
      <c r="W2905" s="10">
        <v>401500</v>
      </c>
      <c r="X2905">
        <v>68</v>
      </c>
      <c r="Y2905" s="4" t="str">
        <f>VLOOKUP(C2905,[1]Sheet1!$B:$D,3,FALSE)</f>
        <v>Microfinance</v>
      </c>
      <c r="Z2905">
        <f>IFERROR(VLOOKUP(C2905,[2]!LTP,2,FALSE),0)</f>
        <v>1166.4000000000001</v>
      </c>
      <c r="AA2905" s="7">
        <f t="shared" si="45"/>
        <v>17.152941176470591</v>
      </c>
    </row>
    <row r="2906" spans="1:27" x14ac:dyDescent="0.45">
      <c r="A2906" t="s">
        <v>55</v>
      </c>
      <c r="B2906" t="s">
        <v>60</v>
      </c>
      <c r="C2906" t="s">
        <v>104</v>
      </c>
      <c r="D2906">
        <v>755</v>
      </c>
      <c r="E2906" s="10">
        <v>151555</v>
      </c>
      <c r="F2906" s="10">
        <v>47834</v>
      </c>
      <c r="G2906" s="10">
        <v>573243</v>
      </c>
      <c r="H2906" s="10">
        <v>2190083</v>
      </c>
      <c r="I2906" s="10">
        <v>120351</v>
      </c>
      <c r="J2906" s="10">
        <v>168116</v>
      </c>
      <c r="K2906" s="10">
        <v>55064</v>
      </c>
      <c r="L2906" s="10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 s="8">
        <v>-0.75</v>
      </c>
      <c r="W2906" s="10">
        <v>18616</v>
      </c>
      <c r="X2906">
        <v>12</v>
      </c>
      <c r="Y2906" s="4" t="str">
        <f>VLOOKUP(C2906,[1]Sheet1!$B:$D,3,FALSE)</f>
        <v>Micro Low</v>
      </c>
      <c r="Z2906">
        <f>IFERROR(VLOOKUP(C2906,[2]!LTP,2,FALSE),0)</f>
        <v>692</v>
      </c>
      <c r="AA2906" s="7">
        <f t="shared" si="45"/>
        <v>57.666666666666664</v>
      </c>
    </row>
    <row r="2907" spans="1:27" x14ac:dyDescent="0.45">
      <c r="A2907" t="s">
        <v>55</v>
      </c>
      <c r="B2907" t="s">
        <v>60</v>
      </c>
      <c r="C2907" t="s">
        <v>86</v>
      </c>
      <c r="D2907">
        <v>620</v>
      </c>
      <c r="E2907" s="10">
        <v>288124</v>
      </c>
      <c r="F2907" s="10">
        <v>130873</v>
      </c>
      <c r="G2907" s="10">
        <v>977839</v>
      </c>
      <c r="H2907" s="10">
        <v>3856439</v>
      </c>
      <c r="I2907" s="10">
        <v>239680</v>
      </c>
      <c r="J2907" s="10">
        <v>323094</v>
      </c>
      <c r="K2907" s="10">
        <v>111819</v>
      </c>
      <c r="L2907" s="10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 s="8">
        <v>-0.53</v>
      </c>
      <c r="W2907" s="10">
        <v>73632</v>
      </c>
      <c r="X2907">
        <v>26</v>
      </c>
      <c r="Y2907" s="4" t="str">
        <f>VLOOKUP(C2907,[1]Sheet1!$B:$D,3,FALSE)</f>
        <v>Micro Low</v>
      </c>
      <c r="Z2907">
        <f>IFERROR(VLOOKUP(C2907,[2]!LTP,2,FALSE),0)</f>
        <v>575</v>
      </c>
      <c r="AA2907" s="7">
        <f t="shared" si="45"/>
        <v>22.115384615384617</v>
      </c>
    </row>
    <row r="2908" spans="1:27" x14ac:dyDescent="0.45">
      <c r="A2908" t="s">
        <v>55</v>
      </c>
      <c r="B2908" t="s">
        <v>60</v>
      </c>
      <c r="C2908" t="s">
        <v>96</v>
      </c>
      <c r="D2908">
        <v>632.4</v>
      </c>
      <c r="E2908" s="10">
        <v>414513</v>
      </c>
      <c r="F2908" s="10">
        <v>245441</v>
      </c>
      <c r="G2908" s="10">
        <v>1415500</v>
      </c>
      <c r="H2908" s="10">
        <v>4907213</v>
      </c>
      <c r="I2908" s="10">
        <v>345978</v>
      </c>
      <c r="J2908" s="10">
        <v>450050</v>
      </c>
      <c r="K2908" s="10">
        <v>223473</v>
      </c>
      <c r="L2908" s="10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 s="8">
        <v>-0.43</v>
      </c>
      <c r="W2908" s="10">
        <v>150214</v>
      </c>
      <c r="X2908">
        <v>36</v>
      </c>
      <c r="Y2908" s="4" t="str">
        <f>VLOOKUP(C2908,[1]Sheet1!$B:$D,3,FALSE)</f>
        <v>Micro Low</v>
      </c>
      <c r="Z2908">
        <f>IFERROR(VLOOKUP(C2908,[2]!LTP,2,FALSE),0)</f>
        <v>593.70000000000005</v>
      </c>
      <c r="AA2908" s="7">
        <f t="shared" si="45"/>
        <v>16.491666666666667</v>
      </c>
    </row>
    <row r="2909" spans="1:27" x14ac:dyDescent="0.45">
      <c r="A2909" t="s">
        <v>55</v>
      </c>
      <c r="B2909" t="s">
        <v>60</v>
      </c>
      <c r="C2909" t="s">
        <v>87</v>
      </c>
      <c r="D2909">
        <v>1281</v>
      </c>
      <c r="E2909" s="10">
        <v>844451</v>
      </c>
      <c r="F2909" s="10">
        <v>1847932</v>
      </c>
      <c r="G2909" s="10">
        <v>7959101</v>
      </c>
      <c r="H2909" s="10">
        <v>19811479</v>
      </c>
      <c r="I2909" s="10">
        <v>1361181</v>
      </c>
      <c r="J2909" s="10">
        <v>1767072</v>
      </c>
      <c r="K2909" s="10">
        <v>1200299</v>
      </c>
      <c r="L2909" s="10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 s="8">
        <v>-0.34</v>
      </c>
      <c r="W2909" s="10">
        <v>845376</v>
      </c>
      <c r="X2909">
        <v>100</v>
      </c>
      <c r="Y2909" s="4" t="str">
        <f>VLOOKUP(C2909,[1]Sheet1!$B:$D,3,FALSE)</f>
        <v>Microfinance</v>
      </c>
      <c r="Z2909">
        <f>IFERROR(VLOOKUP(C2909,[2]!LTP,2,FALSE),0)</f>
        <v>1211</v>
      </c>
      <c r="AA2909" s="7">
        <f t="shared" si="45"/>
        <v>12.11</v>
      </c>
    </row>
    <row r="2910" spans="1:27" x14ac:dyDescent="0.45">
      <c r="A2910" t="s">
        <v>55</v>
      </c>
      <c r="B2910" t="s">
        <v>60</v>
      </c>
      <c r="C2910" t="s">
        <v>93</v>
      </c>
      <c r="D2910">
        <v>622.9</v>
      </c>
      <c r="E2910" s="10">
        <v>342744</v>
      </c>
      <c r="F2910" s="10">
        <v>186773</v>
      </c>
      <c r="G2910" s="10">
        <v>1202656</v>
      </c>
      <c r="H2910" s="10">
        <v>3409759</v>
      </c>
      <c r="I2910" s="10">
        <v>224734</v>
      </c>
      <c r="J2910" s="10">
        <v>294590</v>
      </c>
      <c r="K2910" s="10">
        <v>135985</v>
      </c>
      <c r="L2910" s="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 s="8">
        <v>-0.54</v>
      </c>
      <c r="W2910" s="10">
        <v>79727</v>
      </c>
      <c r="X2910">
        <v>23</v>
      </c>
      <c r="Y2910" s="4" t="str">
        <f>VLOOKUP(C2910,[1]Sheet1!$B:$D,3,FALSE)</f>
        <v>Micro Low</v>
      </c>
      <c r="Z2910">
        <f>IFERROR(VLOOKUP(C2910,[2]!LTP,2,FALSE),0)</f>
        <v>0</v>
      </c>
      <c r="AA2910" s="7">
        <f t="shared" si="45"/>
        <v>0</v>
      </c>
    </row>
    <row r="2911" spans="1:27" x14ac:dyDescent="0.45">
      <c r="A2911" t="s">
        <v>55</v>
      </c>
      <c r="B2911" t="s">
        <v>60</v>
      </c>
      <c r="C2911" t="s">
        <v>94</v>
      </c>
      <c r="D2911">
        <v>894</v>
      </c>
      <c r="E2911" s="10">
        <v>282169</v>
      </c>
      <c r="F2911" s="10">
        <v>292217</v>
      </c>
      <c r="G2911" s="10">
        <v>1640584</v>
      </c>
      <c r="H2911" s="10">
        <v>4466538</v>
      </c>
      <c r="I2911" s="10">
        <v>284191</v>
      </c>
      <c r="J2911" s="10">
        <v>380239</v>
      </c>
      <c r="K2911" s="10">
        <v>180619</v>
      </c>
      <c r="L2911" s="10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 s="8">
        <v>-0.53</v>
      </c>
      <c r="W2911" s="10">
        <v>108582</v>
      </c>
      <c r="X2911">
        <v>38</v>
      </c>
      <c r="Y2911" s="4" t="str">
        <f>VLOOKUP(C2911,[1]Sheet1!$B:$D,3,FALSE)</f>
        <v>Micro Low</v>
      </c>
      <c r="Z2911">
        <f>IFERROR(VLOOKUP(C2911,[2]!LTP,2,FALSE),0)</f>
        <v>685</v>
      </c>
      <c r="AA2911" s="7">
        <f t="shared" si="45"/>
        <v>18.026315789473685</v>
      </c>
    </row>
    <row r="2912" spans="1:27" x14ac:dyDescent="0.45">
      <c r="A2912" t="s">
        <v>55</v>
      </c>
      <c r="B2912" t="s">
        <v>60</v>
      </c>
      <c r="C2912" t="s">
        <v>89</v>
      </c>
      <c r="D2912">
        <v>740.1</v>
      </c>
      <c r="E2912" s="10">
        <v>552589</v>
      </c>
      <c r="F2912" s="10">
        <v>460997</v>
      </c>
      <c r="G2912" s="10">
        <v>2961271</v>
      </c>
      <c r="H2912" s="10">
        <v>8242146</v>
      </c>
      <c r="I2912" s="10">
        <v>567863</v>
      </c>
      <c r="J2912" s="10">
        <v>718044</v>
      </c>
      <c r="K2912" s="10">
        <v>414389</v>
      </c>
      <c r="L2912" s="10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 s="8">
        <v>-0.42</v>
      </c>
      <c r="W2912" s="10">
        <v>250522</v>
      </c>
      <c r="X2912">
        <v>45</v>
      </c>
      <c r="Y2912" s="4" t="str">
        <f>VLOOKUP(C2912,[1]Sheet1!$B:$D,3,FALSE)</f>
        <v>Microfinance</v>
      </c>
      <c r="Z2912">
        <f>IFERROR(VLOOKUP(C2912,[2]!LTP,2,FALSE),0)</f>
        <v>785</v>
      </c>
      <c r="AA2912" s="7">
        <f t="shared" si="45"/>
        <v>17.444444444444443</v>
      </c>
    </row>
    <row r="2913" spans="1:27" x14ac:dyDescent="0.45">
      <c r="A2913" t="s">
        <v>55</v>
      </c>
      <c r="B2913" t="s">
        <v>60</v>
      </c>
      <c r="C2913" t="s">
        <v>90</v>
      </c>
      <c r="D2913">
        <v>900</v>
      </c>
      <c r="E2913" s="10">
        <v>85800</v>
      </c>
      <c r="F2913" s="10">
        <v>51091</v>
      </c>
      <c r="G2913" s="10">
        <v>269405</v>
      </c>
      <c r="H2913" s="10">
        <v>1305857</v>
      </c>
      <c r="I2913" s="10">
        <v>79062</v>
      </c>
      <c r="J2913" s="10">
        <v>96492</v>
      </c>
      <c r="K2913" s="10">
        <v>33876</v>
      </c>
      <c r="L2913" s="10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 s="8">
        <v>-0.67</v>
      </c>
      <c r="W2913" s="10">
        <v>21013</v>
      </c>
      <c r="X2913">
        <v>24</v>
      </c>
      <c r="Y2913" s="4" t="str">
        <f>VLOOKUP(C2913,[1]Sheet1!$B:$D,3,FALSE)</f>
        <v>Delist</v>
      </c>
      <c r="Z2913">
        <f>IFERROR(VLOOKUP(C2913,[2]!LTP,2,FALSE),0)</f>
        <v>0</v>
      </c>
      <c r="AA2913" s="7">
        <f t="shared" si="45"/>
        <v>0</v>
      </c>
    </row>
    <row r="2914" spans="1:27" x14ac:dyDescent="0.45">
      <c r="A2914" t="s">
        <v>55</v>
      </c>
      <c r="B2914" t="s">
        <v>60</v>
      </c>
      <c r="C2914" t="s">
        <v>91</v>
      </c>
      <c r="D2914">
        <v>491</v>
      </c>
      <c r="E2914" s="10">
        <v>982500</v>
      </c>
      <c r="F2914" s="10">
        <v>1142622</v>
      </c>
      <c r="G2914" s="10">
        <v>3921843</v>
      </c>
      <c r="H2914" s="10">
        <v>13677844</v>
      </c>
      <c r="I2914" s="10">
        <v>1262952</v>
      </c>
      <c r="J2914" s="10">
        <v>1445017</v>
      </c>
      <c r="K2914" s="10">
        <v>399860</v>
      </c>
      <c r="L2914" s="10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 s="8">
        <v>-0.36</v>
      </c>
      <c r="W2914" s="10">
        <v>198206</v>
      </c>
      <c r="X2914">
        <v>20</v>
      </c>
      <c r="Y2914" s="4" t="str">
        <f>VLOOKUP(C2914,[1]Sheet1!$B:$D,3,FALSE)</f>
        <v>Microfinance</v>
      </c>
      <c r="Z2914">
        <f>IFERROR(VLOOKUP(C2914,[2]!LTP,2,FALSE),0)</f>
        <v>445</v>
      </c>
      <c r="AA2914" s="7">
        <f t="shared" si="45"/>
        <v>22.25</v>
      </c>
    </row>
    <row r="2915" spans="1:27" x14ac:dyDescent="0.45">
      <c r="A2915" t="s">
        <v>55</v>
      </c>
      <c r="B2915" t="s">
        <v>60</v>
      </c>
      <c r="C2915" t="s">
        <v>122</v>
      </c>
      <c r="D2915">
        <v>2359</v>
      </c>
      <c r="E2915" s="10">
        <v>255000</v>
      </c>
      <c r="F2915" s="10">
        <v>619087</v>
      </c>
      <c r="G2915" s="10">
        <v>2522498</v>
      </c>
      <c r="H2915" s="10">
        <v>4583691</v>
      </c>
      <c r="I2915" s="10">
        <v>382332</v>
      </c>
      <c r="J2915" s="10">
        <v>481987</v>
      </c>
      <c r="K2915" s="10">
        <v>352303</v>
      </c>
      <c r="L2915" s="10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 s="8">
        <v>-0.65</v>
      </c>
      <c r="W2915" s="10">
        <v>221951</v>
      </c>
      <c r="X2915">
        <v>87</v>
      </c>
      <c r="Y2915" s="4" t="str">
        <f>VLOOKUP(C2915,[1]Sheet1!$B:$D,3,FALSE)</f>
        <v>Micro Low</v>
      </c>
      <c r="Z2915">
        <f>IFERROR(VLOOKUP(C2915,[2]!LTP,2,FALSE),0)</f>
        <v>2062</v>
      </c>
      <c r="AA2915" s="7">
        <f t="shared" si="45"/>
        <v>23.701149425287355</v>
      </c>
    </row>
    <row r="2916" spans="1:27" x14ac:dyDescent="0.45">
      <c r="A2916" t="s">
        <v>55</v>
      </c>
      <c r="B2916" t="s">
        <v>60</v>
      </c>
      <c r="C2916" t="s">
        <v>120</v>
      </c>
      <c r="D2916">
        <v>2120</v>
      </c>
      <c r="E2916" s="10">
        <v>147500</v>
      </c>
      <c r="F2916" s="10">
        <v>298340</v>
      </c>
      <c r="G2916" s="10">
        <v>1340020</v>
      </c>
      <c r="H2916" s="10">
        <v>4445648</v>
      </c>
      <c r="I2916" s="10">
        <v>278726</v>
      </c>
      <c r="J2916" s="10">
        <v>372138</v>
      </c>
      <c r="K2916" s="10">
        <v>209735</v>
      </c>
      <c r="L2916" s="10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 s="8">
        <v>-0.61</v>
      </c>
      <c r="W2916" s="10">
        <v>150099</v>
      </c>
      <c r="X2916">
        <v>102</v>
      </c>
      <c r="Y2916" s="4" t="str">
        <f>VLOOKUP(C2916,[1]Sheet1!$B:$D,3,FALSE)</f>
        <v>Micro Low</v>
      </c>
      <c r="Z2916">
        <f>IFERROR(VLOOKUP(C2916,[2]!LTP,2,FALSE),0)</f>
        <v>1822</v>
      </c>
      <c r="AA2916" s="7">
        <f t="shared" si="45"/>
        <v>17.862745098039216</v>
      </c>
    </row>
    <row r="2917" spans="1:27" x14ac:dyDescent="0.45">
      <c r="A2917" t="s">
        <v>55</v>
      </c>
      <c r="B2917" t="s">
        <v>60</v>
      </c>
      <c r="C2917" t="s">
        <v>105</v>
      </c>
      <c r="D2917">
        <v>724.9</v>
      </c>
      <c r="E2917" s="10">
        <v>141746</v>
      </c>
      <c r="F2917" s="10">
        <v>36449</v>
      </c>
      <c r="G2917" s="10">
        <v>410094</v>
      </c>
      <c r="H2917" s="10">
        <v>1062593</v>
      </c>
      <c r="I2917" s="10">
        <v>75298</v>
      </c>
      <c r="J2917" s="10">
        <v>96103</v>
      </c>
      <c r="K2917" s="10">
        <v>28049</v>
      </c>
      <c r="L2917" s="10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 s="8">
        <v>-0.73</v>
      </c>
      <c r="W2917" s="10">
        <v>19181</v>
      </c>
      <c r="X2917">
        <v>14</v>
      </c>
      <c r="Y2917" s="4" t="str">
        <f>VLOOKUP(C2917,[1]Sheet1!$B:$D,3,FALSE)</f>
        <v>Micro Low</v>
      </c>
      <c r="Z2917">
        <f>IFERROR(VLOOKUP(C2917,[2]!LTP,2,FALSE),0)</f>
        <v>615</v>
      </c>
      <c r="AA2917" s="7">
        <f t="shared" si="45"/>
        <v>43.928571428571431</v>
      </c>
    </row>
    <row r="2918" spans="1:27" x14ac:dyDescent="0.45">
      <c r="A2918" t="s">
        <v>55</v>
      </c>
      <c r="B2918" t="s">
        <v>60</v>
      </c>
      <c r="C2918" t="s">
        <v>106</v>
      </c>
      <c r="D2918">
        <v>690</v>
      </c>
      <c r="E2918" s="10">
        <v>97500</v>
      </c>
      <c r="F2918" s="10">
        <v>32925</v>
      </c>
      <c r="G2918" s="10">
        <v>294981</v>
      </c>
      <c r="H2918" s="10">
        <v>1228413</v>
      </c>
      <c r="I2918" s="10">
        <v>68059</v>
      </c>
      <c r="J2918" s="10">
        <v>95048</v>
      </c>
      <c r="K2918" s="10">
        <v>22396</v>
      </c>
      <c r="L2918" s="10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 s="8">
        <v>-0.71</v>
      </c>
      <c r="W2918" s="10">
        <v>12748</v>
      </c>
      <c r="X2918">
        <v>13</v>
      </c>
      <c r="Y2918" s="4" t="str">
        <f>VLOOKUP(C2918,[1]Sheet1!$B:$D,3,FALSE)</f>
        <v>Micro Low</v>
      </c>
      <c r="Z2918">
        <f>IFERROR(VLOOKUP(C2918,[2]!LTP,2,FALSE),0)</f>
        <v>710</v>
      </c>
      <c r="AA2918" s="7">
        <f t="shared" si="45"/>
        <v>54.615384615384613</v>
      </c>
    </row>
    <row r="2919" spans="1:27" x14ac:dyDescent="0.45">
      <c r="A2919" t="s">
        <v>55</v>
      </c>
      <c r="B2919" t="s">
        <v>60</v>
      </c>
      <c r="C2919" t="s">
        <v>112</v>
      </c>
      <c r="D2919">
        <v>571</v>
      </c>
      <c r="E2919" s="10">
        <v>1739440</v>
      </c>
      <c r="F2919" s="10">
        <v>1408904</v>
      </c>
      <c r="G2919" s="10">
        <v>3352662</v>
      </c>
      <c r="H2919" s="10">
        <v>21847351</v>
      </c>
      <c r="I2919" s="10">
        <v>1490526</v>
      </c>
      <c r="J2919" s="10">
        <v>1774053</v>
      </c>
      <c r="K2919" s="10">
        <v>1021664</v>
      </c>
      <c r="L2919" s="10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 s="8">
        <v>-0.35</v>
      </c>
      <c r="W2919" s="10">
        <v>585634</v>
      </c>
      <c r="X2919">
        <v>34</v>
      </c>
      <c r="Y2919" s="4" t="str">
        <f>VLOOKUP(C2919,[1]Sheet1!$B:$D,3,FALSE)</f>
        <v>Microfinance</v>
      </c>
      <c r="Z2919">
        <f>IFERROR(VLOOKUP(C2919,[2]!LTP,2,FALSE),0)</f>
        <v>550</v>
      </c>
      <c r="AA2919" s="7">
        <f t="shared" si="45"/>
        <v>16.176470588235293</v>
      </c>
    </row>
    <row r="2920" spans="1:27" x14ac:dyDescent="0.45">
      <c r="A2920" t="s">
        <v>55</v>
      </c>
      <c r="B2920" t="s">
        <v>60</v>
      </c>
      <c r="C2920" t="s">
        <v>95</v>
      </c>
      <c r="D2920">
        <v>896</v>
      </c>
      <c r="E2920" s="10">
        <v>132000</v>
      </c>
      <c r="F2920" s="10">
        <v>90128</v>
      </c>
      <c r="G2920" s="10">
        <v>576554</v>
      </c>
      <c r="H2920" s="10">
        <v>1597035</v>
      </c>
      <c r="I2920" s="10">
        <v>117939</v>
      </c>
      <c r="J2920" s="10">
        <v>150343</v>
      </c>
      <c r="K2920" s="10">
        <v>62339</v>
      </c>
      <c r="L2920" s="1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 s="8">
        <v>-0.71</v>
      </c>
      <c r="W2920" s="10">
        <v>23895</v>
      </c>
      <c r="X2920">
        <v>18</v>
      </c>
      <c r="Y2920" s="4" t="str">
        <f>VLOOKUP(C2920,[1]Sheet1!$B:$D,3,FALSE)</f>
        <v>Micro Low</v>
      </c>
      <c r="Z2920">
        <f>IFERROR(VLOOKUP(C2920,[2]!LTP,2,FALSE),0)</f>
        <v>813.9</v>
      </c>
      <c r="AA2920" s="7">
        <f t="shared" si="45"/>
        <v>45.216666666666669</v>
      </c>
    </row>
    <row r="2921" spans="1:27" x14ac:dyDescent="0.45">
      <c r="A2921" t="s">
        <v>55</v>
      </c>
      <c r="B2921" t="s">
        <v>60</v>
      </c>
      <c r="C2921" t="s">
        <v>113</v>
      </c>
      <c r="D2921">
        <v>678</v>
      </c>
      <c r="E2921" s="10">
        <v>321226</v>
      </c>
      <c r="F2921" s="10">
        <v>175730</v>
      </c>
      <c r="G2921" s="10">
        <v>1342190</v>
      </c>
      <c r="H2921" s="10">
        <v>5390307</v>
      </c>
      <c r="I2921" s="10">
        <v>288777</v>
      </c>
      <c r="J2921" s="10">
        <v>404550</v>
      </c>
      <c r="K2921" s="10">
        <v>173190</v>
      </c>
      <c r="L2921" s="10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 s="8">
        <v>-0.48</v>
      </c>
      <c r="W2921" s="10">
        <v>116126</v>
      </c>
      <c r="X2921">
        <v>36</v>
      </c>
      <c r="Y2921" s="4" t="str">
        <f>VLOOKUP(C2921,[1]Sheet1!$B:$D,3,FALSE)</f>
        <v>Micro Low</v>
      </c>
      <c r="Z2921">
        <f>IFERROR(VLOOKUP(C2921,[2]!LTP,2,FALSE),0)</f>
        <v>630</v>
      </c>
      <c r="AA2921" s="7">
        <f t="shared" si="45"/>
        <v>17.5</v>
      </c>
    </row>
    <row r="2922" spans="1:27" x14ac:dyDescent="0.45">
      <c r="A2922" t="s">
        <v>55</v>
      </c>
      <c r="B2922" t="s">
        <v>60</v>
      </c>
      <c r="C2922" t="s">
        <v>123</v>
      </c>
      <c r="D2922">
        <v>669</v>
      </c>
      <c r="E2922" s="10">
        <v>260000</v>
      </c>
      <c r="F2922" s="10">
        <v>182213</v>
      </c>
      <c r="G2922" s="10">
        <v>828499</v>
      </c>
      <c r="H2922" s="10">
        <v>3287611</v>
      </c>
      <c r="I2922" s="10">
        <v>220856</v>
      </c>
      <c r="J2922" s="10">
        <v>305928</v>
      </c>
      <c r="K2922" s="10">
        <v>106748</v>
      </c>
      <c r="L2922" s="10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 s="8">
        <v>-0.53</v>
      </c>
      <c r="W2922" s="10">
        <v>66502</v>
      </c>
      <c r="X2922">
        <v>26</v>
      </c>
      <c r="Y2922" s="4" t="str">
        <f>VLOOKUP(C2922,[1]Sheet1!$B:$D,3,FALSE)</f>
        <v>Micro Low</v>
      </c>
      <c r="Z2922">
        <f>IFERROR(VLOOKUP(C2922,[2]!LTP,2,FALSE),0)</f>
        <v>611</v>
      </c>
      <c r="AA2922" s="7">
        <f t="shared" si="45"/>
        <v>23.5</v>
      </c>
    </row>
    <row r="2923" spans="1:27" x14ac:dyDescent="0.45">
      <c r="A2923" t="s">
        <v>55</v>
      </c>
      <c r="B2923" t="s">
        <v>60</v>
      </c>
      <c r="C2923" t="s">
        <v>183</v>
      </c>
      <c r="D2923">
        <v>1941</v>
      </c>
      <c r="E2923" s="10">
        <v>110633</v>
      </c>
      <c r="F2923" s="10">
        <v>264689</v>
      </c>
      <c r="G2923" s="10">
        <v>2403285</v>
      </c>
      <c r="H2923" s="10">
        <v>3958525</v>
      </c>
      <c r="I2923" s="10">
        <v>277826</v>
      </c>
      <c r="J2923" s="10">
        <v>360973</v>
      </c>
      <c r="K2923" s="10">
        <v>237560</v>
      </c>
      <c r="L2923" s="10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 s="8">
        <v>-0.59</v>
      </c>
      <c r="W2923" s="10">
        <v>90108</v>
      </c>
      <c r="X2923">
        <v>81</v>
      </c>
      <c r="Y2923" s="4" t="str">
        <f>VLOOKUP(C2923,[1]Sheet1!$B:$D,3,FALSE)</f>
        <v>Micro Low</v>
      </c>
      <c r="Z2923">
        <f>IFERROR(VLOOKUP(C2923,[2]!LTP,2,FALSE),0)</f>
        <v>1615</v>
      </c>
      <c r="AA2923" s="7">
        <f t="shared" si="45"/>
        <v>19.938271604938272</v>
      </c>
    </row>
    <row r="2924" spans="1:27" x14ac:dyDescent="0.45">
      <c r="A2924" t="s">
        <v>55</v>
      </c>
      <c r="B2924" t="s">
        <v>60</v>
      </c>
      <c r="C2924" t="s">
        <v>117</v>
      </c>
      <c r="D2924">
        <v>1798</v>
      </c>
      <c r="E2924" s="10">
        <v>1034280</v>
      </c>
      <c r="F2924" s="10">
        <v>1542046</v>
      </c>
      <c r="G2924" s="10">
        <v>9546691</v>
      </c>
      <c r="H2924" s="10">
        <v>23779358</v>
      </c>
      <c r="I2924" s="10">
        <v>1593838</v>
      </c>
      <c r="J2924" s="10">
        <v>1974377</v>
      </c>
      <c r="K2924" s="10">
        <v>1283166</v>
      </c>
      <c r="L2924" s="10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 s="8">
        <v>-0.64</v>
      </c>
      <c r="W2924" s="10">
        <v>781937</v>
      </c>
      <c r="X2924">
        <v>76</v>
      </c>
      <c r="Y2924" s="4" t="str">
        <f>VLOOKUP(C2924,[1]Sheet1!$B:$D,3,FALSE)</f>
        <v>Microfinance</v>
      </c>
      <c r="Z2924">
        <f>IFERROR(VLOOKUP(C2924,[2]!LTP,2,FALSE),0)</f>
        <v>1420</v>
      </c>
      <c r="AA2924" s="7">
        <f t="shared" si="45"/>
        <v>18.684210526315791</v>
      </c>
    </row>
    <row r="2925" spans="1:27" x14ac:dyDescent="0.45">
      <c r="A2925" t="s">
        <v>55</v>
      </c>
      <c r="B2925" t="s">
        <v>60</v>
      </c>
      <c r="C2925" t="s">
        <v>184</v>
      </c>
      <c r="D2925">
        <v>1380</v>
      </c>
      <c r="E2925" s="10">
        <v>70000</v>
      </c>
      <c r="F2925" s="10">
        <v>138964</v>
      </c>
      <c r="G2925" s="10">
        <v>824536</v>
      </c>
      <c r="H2925" s="10">
        <v>2268291</v>
      </c>
      <c r="I2925" s="10">
        <v>155217</v>
      </c>
      <c r="J2925" s="10">
        <v>194162</v>
      </c>
      <c r="K2925" s="10">
        <v>88937</v>
      </c>
      <c r="L2925" s="10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 s="8">
        <v>-0.53</v>
      </c>
      <c r="W2925">
        <v>0</v>
      </c>
      <c r="X2925">
        <v>0</v>
      </c>
      <c r="Y2925" s="4" t="str">
        <f>VLOOKUP(C2925,[1]Sheet1!$B:$D,3,FALSE)</f>
        <v>Micro Low</v>
      </c>
      <c r="Z2925">
        <f>IFERROR(VLOOKUP(C2925,[2]!LTP,2,FALSE),0)</f>
        <v>1170</v>
      </c>
      <c r="AA2925" s="7">
        <f t="shared" si="45"/>
        <v>19.180327868852459</v>
      </c>
    </row>
    <row r="2926" spans="1:27" x14ac:dyDescent="0.45">
      <c r="A2926" t="s">
        <v>55</v>
      </c>
      <c r="B2926" t="s">
        <v>60</v>
      </c>
      <c r="C2926" t="s">
        <v>185</v>
      </c>
      <c r="D2926">
        <v>1625</v>
      </c>
      <c r="E2926" s="10">
        <v>65625</v>
      </c>
      <c r="F2926" s="10">
        <v>170329</v>
      </c>
      <c r="G2926" s="10">
        <v>1037030</v>
      </c>
      <c r="H2926" s="10">
        <v>2214706</v>
      </c>
      <c r="I2926" s="10">
        <v>132796</v>
      </c>
      <c r="J2926" s="10">
        <v>186640</v>
      </c>
      <c r="K2926" s="10">
        <v>73794</v>
      </c>
      <c r="L2926" s="10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 s="8">
        <v>-0.54</v>
      </c>
      <c r="W2926" s="10">
        <v>44685</v>
      </c>
      <c r="X2926">
        <v>68</v>
      </c>
      <c r="Y2926" s="4" t="str">
        <f>VLOOKUP(C2926,[1]Sheet1!$B:$D,3,FALSE)</f>
        <v>Micro Low</v>
      </c>
      <c r="Z2926">
        <f>IFERROR(VLOOKUP(C2926,[2]!LTP,2,FALSE),0)</f>
        <v>1300</v>
      </c>
      <c r="AA2926" s="7">
        <f t="shared" si="45"/>
        <v>19.117647058823529</v>
      </c>
    </row>
    <row r="2927" spans="1:27" x14ac:dyDescent="0.45">
      <c r="A2927" t="s">
        <v>55</v>
      </c>
      <c r="B2927" t="s">
        <v>60</v>
      </c>
      <c r="C2927" t="s">
        <v>186</v>
      </c>
      <c r="D2927">
        <v>1342</v>
      </c>
      <c r="E2927" s="10">
        <v>20700</v>
      </c>
      <c r="F2927" s="10">
        <v>12395</v>
      </c>
      <c r="G2927" s="10">
        <v>145369</v>
      </c>
      <c r="H2927" s="10">
        <v>277387</v>
      </c>
      <c r="I2927" s="10">
        <v>17539</v>
      </c>
      <c r="J2927" s="10">
        <v>31625</v>
      </c>
      <c r="K2927" s="10">
        <v>10826</v>
      </c>
      <c r="L2927" s="10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 s="8">
        <v>-0.74</v>
      </c>
      <c r="W2927" s="10">
        <v>6894</v>
      </c>
      <c r="X2927">
        <v>33</v>
      </c>
      <c r="Y2927" s="4" t="str">
        <f>VLOOKUP(C2927,[1]Sheet1!$B:$D,3,FALSE)</f>
        <v>Micro Low</v>
      </c>
      <c r="Z2927">
        <f>IFERROR(VLOOKUP(C2927,[2]!LTP,2,FALSE),0)</f>
        <v>1315</v>
      </c>
      <c r="AA2927" s="7">
        <f t="shared" si="45"/>
        <v>39.848484848484851</v>
      </c>
    </row>
    <row r="2928" spans="1:27" x14ac:dyDescent="0.45">
      <c r="A2928" t="s">
        <v>55</v>
      </c>
      <c r="B2928" t="s">
        <v>60</v>
      </c>
      <c r="C2928" t="s">
        <v>109</v>
      </c>
      <c r="D2928">
        <v>970</v>
      </c>
      <c r="E2928" s="10">
        <v>121782</v>
      </c>
      <c r="F2928" s="10">
        <v>81877</v>
      </c>
      <c r="G2928" s="10">
        <v>668016</v>
      </c>
      <c r="H2928" s="10">
        <v>2072381</v>
      </c>
      <c r="I2928" s="10">
        <v>129448</v>
      </c>
      <c r="J2928" s="10">
        <v>170431</v>
      </c>
      <c r="K2928" s="10">
        <v>79628</v>
      </c>
      <c r="L2928" s="10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 s="8">
        <v>-0.57999999999999996</v>
      </c>
      <c r="W2928" s="10">
        <v>52711</v>
      </c>
      <c r="X2928">
        <v>43</v>
      </c>
      <c r="Y2928" s="4" t="str">
        <f>VLOOKUP(C2928,[1]Sheet1!$B:$D,3,FALSE)</f>
        <v>Micro Low</v>
      </c>
      <c r="Z2928">
        <f>IFERROR(VLOOKUP(C2928,[2]!LTP,2,FALSE),0)</f>
        <v>871.9</v>
      </c>
      <c r="AA2928" s="7">
        <f t="shared" si="45"/>
        <v>20.276744186046511</v>
      </c>
    </row>
    <row r="2929" spans="1:27" x14ac:dyDescent="0.45">
      <c r="A2929" t="s">
        <v>55</v>
      </c>
      <c r="B2929" t="s">
        <v>60</v>
      </c>
      <c r="C2929" t="s">
        <v>121</v>
      </c>
      <c r="D2929">
        <v>800</v>
      </c>
      <c r="E2929" s="10">
        <v>79205</v>
      </c>
      <c r="F2929" s="10">
        <v>5541</v>
      </c>
      <c r="G2929" s="10">
        <v>171811</v>
      </c>
      <c r="H2929" s="10">
        <v>862715</v>
      </c>
      <c r="I2929" s="10">
        <v>47972</v>
      </c>
      <c r="J2929" s="10">
        <v>61695</v>
      </c>
      <c r="K2929" s="10">
        <v>19185</v>
      </c>
      <c r="L2929" s="10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 s="8">
        <v>-0.77</v>
      </c>
      <c r="W2929" s="10">
        <v>10838</v>
      </c>
      <c r="X2929">
        <v>14</v>
      </c>
      <c r="Y2929" s="4" t="str">
        <f>VLOOKUP(C2929,[1]Sheet1!$B:$D,3,FALSE)</f>
        <v>Micro Low</v>
      </c>
      <c r="Z2929">
        <f>IFERROR(VLOOKUP(C2929,[2]!LTP,2,FALSE),0)</f>
        <v>745.9</v>
      </c>
      <c r="AA2929" s="7">
        <f t="shared" si="45"/>
        <v>53.278571428571425</v>
      </c>
    </row>
    <row r="2930" spans="1:27" x14ac:dyDescent="0.45">
      <c r="A2930" t="s">
        <v>55</v>
      </c>
      <c r="B2930" t="s">
        <v>60</v>
      </c>
      <c r="C2930" t="s">
        <v>102</v>
      </c>
      <c r="D2930">
        <v>624</v>
      </c>
      <c r="E2930" s="10">
        <v>270000</v>
      </c>
      <c r="F2930" s="10">
        <v>157071</v>
      </c>
      <c r="G2930" s="10">
        <v>1314233</v>
      </c>
      <c r="H2930" s="10">
        <v>4368761</v>
      </c>
      <c r="I2930" s="10">
        <v>284922</v>
      </c>
      <c r="J2930" s="10">
        <v>365094</v>
      </c>
      <c r="K2930" s="10">
        <v>137768</v>
      </c>
      <c r="L2930" s="1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 s="8">
        <v>-0.42</v>
      </c>
      <c r="W2930" s="10">
        <v>99755</v>
      </c>
      <c r="X2930">
        <v>37</v>
      </c>
      <c r="Y2930" s="4" t="str">
        <f>VLOOKUP(C2930,[1]Sheet1!$B:$D,3,FALSE)</f>
        <v>Micro Low</v>
      </c>
      <c r="Z2930">
        <f>IFERROR(VLOOKUP(C2930,[2]!LTP,2,FALSE),0)</f>
        <v>605</v>
      </c>
      <c r="AA2930" s="7">
        <f t="shared" si="45"/>
        <v>16.351351351351351</v>
      </c>
    </row>
    <row r="2931" spans="1:27" x14ac:dyDescent="0.45">
      <c r="A2931" t="s">
        <v>55</v>
      </c>
      <c r="B2931" t="s">
        <v>60</v>
      </c>
      <c r="C2931" t="s">
        <v>110</v>
      </c>
      <c r="D2931">
        <v>919</v>
      </c>
      <c r="E2931" s="10">
        <v>100000</v>
      </c>
      <c r="F2931" s="10">
        <v>108205</v>
      </c>
      <c r="G2931" s="10">
        <v>469193</v>
      </c>
      <c r="H2931" s="10">
        <v>1417840</v>
      </c>
      <c r="I2931" s="10">
        <v>87818</v>
      </c>
      <c r="J2931" s="10">
        <v>116417</v>
      </c>
      <c r="K2931" s="10">
        <v>61772</v>
      </c>
      <c r="L2931" s="10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 s="8">
        <v>-0.5</v>
      </c>
      <c r="W2931" s="10">
        <v>45580</v>
      </c>
      <c r="X2931">
        <v>46</v>
      </c>
      <c r="Y2931" s="4" t="str">
        <f>VLOOKUP(C2931,[1]Sheet1!$B:$D,3,FALSE)</f>
        <v>Delist</v>
      </c>
      <c r="Z2931">
        <f>IFERROR(VLOOKUP(C2931,[2]!LTP,2,FALSE),0)</f>
        <v>0</v>
      </c>
      <c r="AA2931" s="7">
        <f t="shared" si="45"/>
        <v>0</v>
      </c>
    </row>
    <row r="2932" spans="1:27" x14ac:dyDescent="0.45">
      <c r="A2932" t="s">
        <v>55</v>
      </c>
      <c r="B2932" t="s">
        <v>60</v>
      </c>
      <c r="C2932" t="s">
        <v>187</v>
      </c>
      <c r="D2932">
        <v>846.6</v>
      </c>
      <c r="E2932" s="10">
        <v>70000</v>
      </c>
      <c r="F2932" s="10">
        <v>110069</v>
      </c>
      <c r="G2932" s="10">
        <v>675967</v>
      </c>
      <c r="H2932" s="10">
        <v>1438454</v>
      </c>
      <c r="I2932" s="10">
        <v>102124</v>
      </c>
      <c r="J2932" s="10">
        <v>156272</v>
      </c>
      <c r="K2932" s="10">
        <v>46194</v>
      </c>
      <c r="L2932" s="10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 s="8">
        <v>-0.45</v>
      </c>
      <c r="W2932" s="10">
        <v>26072</v>
      </c>
      <c r="X2932">
        <v>37</v>
      </c>
      <c r="Y2932" s="4" t="str">
        <f>VLOOKUP(C2932,[1]Sheet1!$B:$D,3,FALSE)</f>
        <v>Micro Low</v>
      </c>
      <c r="Z2932">
        <f>IFERROR(VLOOKUP(C2932,[2]!LTP,2,FALSE),0)</f>
        <v>740</v>
      </c>
      <c r="AA2932" s="7">
        <f t="shared" si="45"/>
        <v>20</v>
      </c>
    </row>
    <row r="2933" spans="1:27" x14ac:dyDescent="0.45">
      <c r="A2933" t="s">
        <v>55</v>
      </c>
      <c r="B2933" t="s">
        <v>60</v>
      </c>
      <c r="C2933" t="s">
        <v>118</v>
      </c>
      <c r="D2933">
        <v>895</v>
      </c>
      <c r="E2933" s="10">
        <v>109375</v>
      </c>
      <c r="F2933" s="10">
        <v>64999</v>
      </c>
      <c r="G2933" s="10">
        <v>776779</v>
      </c>
      <c r="H2933" s="10">
        <v>1555406</v>
      </c>
      <c r="I2933" s="10">
        <v>94132</v>
      </c>
      <c r="J2933" s="10">
        <v>129733</v>
      </c>
      <c r="K2933" s="10">
        <v>42645</v>
      </c>
      <c r="L2933" s="10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 s="8">
        <v>-0.69</v>
      </c>
      <c r="W2933" s="10">
        <v>24036</v>
      </c>
      <c r="X2933">
        <v>22</v>
      </c>
      <c r="Y2933" s="4" t="str">
        <f>VLOOKUP(C2933,[1]Sheet1!$B:$D,3,FALSE)</f>
        <v>Micro Low</v>
      </c>
      <c r="Z2933">
        <f>IFERROR(VLOOKUP(C2933,[2]!LTP,2,FALSE),0)</f>
        <v>735</v>
      </c>
      <c r="AA2933" s="7">
        <f t="shared" si="45"/>
        <v>33.409090909090907</v>
      </c>
    </row>
    <row r="2934" spans="1:27" x14ac:dyDescent="0.45">
      <c r="A2934" t="s">
        <v>55</v>
      </c>
      <c r="B2934" t="s">
        <v>60</v>
      </c>
      <c r="C2934" t="s">
        <v>188</v>
      </c>
      <c r="D2934">
        <v>650.5</v>
      </c>
      <c r="E2934" s="10">
        <v>152500</v>
      </c>
      <c r="F2934" s="10">
        <v>19147</v>
      </c>
      <c r="G2934" s="10">
        <v>311574</v>
      </c>
      <c r="H2934" s="10">
        <v>2075682</v>
      </c>
      <c r="I2934" s="10">
        <v>90292</v>
      </c>
      <c r="J2934" s="10">
        <v>128668</v>
      </c>
      <c r="K2934" s="10">
        <v>21591</v>
      </c>
      <c r="L2934" s="10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 s="8">
        <v>-0.79</v>
      </c>
      <c r="W2934" s="10">
        <v>11075</v>
      </c>
      <c r="X2934">
        <v>7</v>
      </c>
      <c r="Y2934" s="4" t="str">
        <f>VLOOKUP(C2934,[1]Sheet1!$B:$D,3,FALSE)</f>
        <v>Micro Low</v>
      </c>
      <c r="Z2934">
        <f>IFERROR(VLOOKUP(C2934,[2]!LTP,2,FALSE),0)</f>
        <v>590</v>
      </c>
      <c r="AA2934" s="7">
        <f t="shared" si="45"/>
        <v>84.285714285714292</v>
      </c>
    </row>
    <row r="2935" spans="1:27" x14ac:dyDescent="0.45">
      <c r="A2935" t="s">
        <v>55</v>
      </c>
      <c r="B2935" t="s">
        <v>60</v>
      </c>
      <c r="C2935" t="s">
        <v>116</v>
      </c>
      <c r="D2935">
        <v>2363</v>
      </c>
      <c r="E2935" s="10">
        <v>160000</v>
      </c>
      <c r="F2935" s="10">
        <v>472667</v>
      </c>
      <c r="G2935" s="10">
        <v>2558414</v>
      </c>
      <c r="H2935" s="10">
        <v>5052589</v>
      </c>
      <c r="I2935" s="10">
        <v>353968</v>
      </c>
      <c r="J2935" s="10">
        <v>454667</v>
      </c>
      <c r="K2935" s="10">
        <v>149746</v>
      </c>
      <c r="L2935" s="10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 s="8">
        <v>-0.69</v>
      </c>
      <c r="W2935" s="10">
        <v>98658</v>
      </c>
      <c r="X2935">
        <v>62</v>
      </c>
      <c r="Y2935" s="4" t="str">
        <f>VLOOKUP(C2935,[1]Sheet1!$B:$D,3,FALSE)</f>
        <v>Micro Low</v>
      </c>
      <c r="Z2935">
        <f>IFERROR(VLOOKUP(C2935,[2]!LTP,2,FALSE),0)</f>
        <v>1693</v>
      </c>
      <c r="AA2935" s="7">
        <f t="shared" si="45"/>
        <v>27.306451612903224</v>
      </c>
    </row>
    <row r="2936" spans="1:27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0">
        <v>367143</v>
      </c>
      <c r="F2936" s="10">
        <v>141377</v>
      </c>
      <c r="G2936" s="10">
        <v>1628470</v>
      </c>
      <c r="H2936" s="10">
        <v>4965896</v>
      </c>
      <c r="I2936" s="10">
        <v>340625</v>
      </c>
      <c r="J2936" s="10">
        <v>435357</v>
      </c>
      <c r="K2936" s="10">
        <v>106997</v>
      </c>
      <c r="L2936" s="10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 s="8">
        <v>-0.57999999999999996</v>
      </c>
      <c r="W2936" s="10">
        <v>70342</v>
      </c>
      <c r="X2936">
        <v>19</v>
      </c>
      <c r="Y2936" s="4" t="str">
        <f>VLOOKUP(C2936,[1]Sheet1!$B:$D,3,FALSE)</f>
        <v>Micro Low</v>
      </c>
      <c r="Z2936">
        <f>IFERROR(VLOOKUP(C2936,[2]!LTP,2,FALSE),0)</f>
        <v>562</v>
      </c>
      <c r="AA2936" s="7">
        <f t="shared" si="45"/>
        <v>29.578947368421051</v>
      </c>
    </row>
    <row r="2937" spans="1:27" x14ac:dyDescent="0.45">
      <c r="A2937" t="s">
        <v>55</v>
      </c>
      <c r="B2937" t="s">
        <v>60</v>
      </c>
      <c r="C2937" t="s">
        <v>98</v>
      </c>
      <c r="D2937">
        <v>739</v>
      </c>
      <c r="E2937" s="10">
        <v>229021</v>
      </c>
      <c r="F2937" s="10">
        <v>90925</v>
      </c>
      <c r="G2937" s="10">
        <v>1188318</v>
      </c>
      <c r="H2937" s="10">
        <v>3468524</v>
      </c>
      <c r="I2937" s="10">
        <v>211887</v>
      </c>
      <c r="J2937" s="10">
        <v>268333</v>
      </c>
      <c r="K2937" s="10">
        <v>53495</v>
      </c>
      <c r="L2937" s="10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 s="8">
        <v>-0.69</v>
      </c>
      <c r="W2937" s="10">
        <v>38859</v>
      </c>
      <c r="X2937">
        <v>17</v>
      </c>
      <c r="Y2937" s="4" t="str">
        <f>VLOOKUP(C2937,[1]Sheet1!$B:$D,3,FALSE)</f>
        <v>Micro Low</v>
      </c>
      <c r="Z2937">
        <f>IFERROR(VLOOKUP(C2937,[2]!LTP,2,FALSE),0)</f>
        <v>0</v>
      </c>
      <c r="AA2937" s="7">
        <f t="shared" si="45"/>
        <v>0</v>
      </c>
    </row>
    <row r="2938" spans="1:27" x14ac:dyDescent="0.45">
      <c r="A2938" t="s">
        <v>55</v>
      </c>
      <c r="B2938" t="s">
        <v>60</v>
      </c>
      <c r="C2938" t="s">
        <v>115</v>
      </c>
      <c r="D2938">
        <v>720</v>
      </c>
      <c r="E2938" s="10">
        <v>303395</v>
      </c>
      <c r="F2938" s="10">
        <v>163082</v>
      </c>
      <c r="G2938" s="10">
        <v>983669</v>
      </c>
      <c r="H2938" s="10">
        <v>4248897</v>
      </c>
      <c r="I2938" s="10">
        <v>257359</v>
      </c>
      <c r="J2938" s="10">
        <v>340078</v>
      </c>
      <c r="K2938" s="10">
        <v>157549</v>
      </c>
      <c r="L2938" s="10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 s="8">
        <v>-0.57999999999999996</v>
      </c>
      <c r="W2938" s="10">
        <v>79088</v>
      </c>
      <c r="X2938">
        <v>26</v>
      </c>
      <c r="Y2938" s="4" t="str">
        <f>VLOOKUP(C2938,[1]Sheet1!$B:$D,3,FALSE)</f>
        <v>Micro Low</v>
      </c>
      <c r="Z2938">
        <f>IFERROR(VLOOKUP(C2938,[2]!LTP,2,FALSE),0)</f>
        <v>563</v>
      </c>
      <c r="AA2938" s="7">
        <f t="shared" si="45"/>
        <v>21.653846153846153</v>
      </c>
    </row>
    <row r="2939" spans="1:27" x14ac:dyDescent="0.45">
      <c r="A2939" t="s">
        <v>55</v>
      </c>
      <c r="B2939" t="s">
        <v>60</v>
      </c>
      <c r="C2939" t="s">
        <v>189</v>
      </c>
      <c r="D2939">
        <v>1345</v>
      </c>
      <c r="E2939" s="10">
        <v>121642</v>
      </c>
      <c r="F2939" s="10">
        <v>280820</v>
      </c>
      <c r="G2939" s="10">
        <v>1390072</v>
      </c>
      <c r="H2939" s="10">
        <v>3590205</v>
      </c>
      <c r="I2939" s="10">
        <v>219955</v>
      </c>
      <c r="J2939" s="10">
        <v>360051</v>
      </c>
      <c r="K2939" s="10">
        <v>168625</v>
      </c>
      <c r="L2939" s="10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 s="8">
        <v>-0.48</v>
      </c>
      <c r="W2939" s="10">
        <v>80330</v>
      </c>
      <c r="X2939">
        <v>66</v>
      </c>
      <c r="Y2939" s="4" t="str">
        <f>VLOOKUP(C2939,[1]Sheet1!$B:$D,3,FALSE)</f>
        <v>Delist</v>
      </c>
      <c r="Z2939">
        <f>IFERROR(VLOOKUP(C2939,[2]!LTP,2,FALSE),0)</f>
        <v>0</v>
      </c>
      <c r="AA2939" s="7">
        <f t="shared" si="45"/>
        <v>0</v>
      </c>
    </row>
    <row r="2940" spans="1:27" x14ac:dyDescent="0.45">
      <c r="A2940" t="s">
        <v>55</v>
      </c>
      <c r="B2940" t="s">
        <v>60</v>
      </c>
      <c r="C2940" t="s">
        <v>119</v>
      </c>
      <c r="D2940">
        <v>690</v>
      </c>
      <c r="E2940" s="10">
        <v>471371</v>
      </c>
      <c r="F2940" s="10">
        <v>277454</v>
      </c>
      <c r="G2940" s="10">
        <v>1387238</v>
      </c>
      <c r="H2940" s="10">
        <v>6731182</v>
      </c>
      <c r="I2940" s="10">
        <v>362333</v>
      </c>
      <c r="J2940" s="10">
        <v>464700</v>
      </c>
      <c r="K2940" s="10">
        <v>206721</v>
      </c>
      <c r="L2940" s="1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 s="8">
        <v>-0.56000000000000005</v>
      </c>
      <c r="W2940" s="10">
        <v>123910</v>
      </c>
      <c r="X2940">
        <v>26</v>
      </c>
      <c r="Y2940" s="4" t="str">
        <f>VLOOKUP(C2940,[1]Sheet1!$B:$D,3,FALSE)</f>
        <v>Micro Low</v>
      </c>
      <c r="Z2940">
        <f>IFERROR(VLOOKUP(C2940,[2]!LTP,2,FALSE),0)</f>
        <v>588</v>
      </c>
      <c r="AA2940" s="7">
        <f t="shared" si="45"/>
        <v>22.615384615384617</v>
      </c>
    </row>
    <row r="2941" spans="1:27" x14ac:dyDescent="0.45">
      <c r="A2941" t="s">
        <v>55</v>
      </c>
      <c r="B2941" t="s">
        <v>60</v>
      </c>
      <c r="C2941" t="s">
        <v>190</v>
      </c>
      <c r="D2941">
        <v>998</v>
      </c>
      <c r="E2941" s="10">
        <v>26800</v>
      </c>
      <c r="F2941" s="10">
        <v>3270</v>
      </c>
      <c r="G2941" s="10">
        <v>14580</v>
      </c>
      <c r="H2941" s="10">
        <v>270384</v>
      </c>
      <c r="I2941" s="10">
        <v>9195</v>
      </c>
      <c r="J2941" s="10">
        <v>15501</v>
      </c>
      <c r="K2941" s="10">
        <v>3437</v>
      </c>
      <c r="L2941" s="10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 s="8">
        <v>-0.83</v>
      </c>
      <c r="W2941" s="10">
        <v>2999</v>
      </c>
      <c r="X2941">
        <v>11</v>
      </c>
      <c r="Y2941" s="4" t="str">
        <f>VLOOKUP(C2941,[1]Sheet1!$B:$D,3,FALSE)</f>
        <v>Micro Low</v>
      </c>
      <c r="Z2941">
        <f>IFERROR(VLOOKUP(C2941,[2]!LTP,2,FALSE),0)</f>
        <v>870.8</v>
      </c>
      <c r="AA2941" s="7">
        <f t="shared" si="45"/>
        <v>79.163636363636357</v>
      </c>
    </row>
    <row r="2942" spans="1:27" x14ac:dyDescent="0.45">
      <c r="A2942" t="s">
        <v>55</v>
      </c>
      <c r="B2942" t="s">
        <v>60</v>
      </c>
      <c r="C2942" t="s">
        <v>191</v>
      </c>
      <c r="D2942">
        <v>688</v>
      </c>
      <c r="E2942" s="10">
        <v>791985</v>
      </c>
      <c r="F2942" s="10">
        <v>558774</v>
      </c>
      <c r="G2942" s="10">
        <v>4279830</v>
      </c>
      <c r="H2942" s="10">
        <v>10738440</v>
      </c>
      <c r="I2942" s="10">
        <v>467607</v>
      </c>
      <c r="J2942" s="10">
        <v>581084</v>
      </c>
      <c r="K2942" s="10">
        <v>233321</v>
      </c>
      <c r="L2942" s="10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 s="8">
        <v>-0.62</v>
      </c>
      <c r="W2942" s="10">
        <v>139637</v>
      </c>
      <c r="X2942">
        <v>18</v>
      </c>
      <c r="Y2942" s="4" t="str">
        <f>VLOOKUP(C2942,[1]Sheet1!$B:$D,3,FALSE)</f>
        <v>Microfinance</v>
      </c>
      <c r="Z2942">
        <f>IFERROR(VLOOKUP(C2942,[2]!LTP,2,FALSE),0)</f>
        <v>567</v>
      </c>
      <c r="AA2942" s="7">
        <f t="shared" si="45"/>
        <v>31.5</v>
      </c>
    </row>
    <row r="2943" spans="1:27" x14ac:dyDescent="0.45">
      <c r="A2943" t="s">
        <v>24</v>
      </c>
      <c r="B2943" t="s">
        <v>181</v>
      </c>
      <c r="C2943" t="s">
        <v>61</v>
      </c>
      <c r="D2943">
        <v>785</v>
      </c>
      <c r="E2943" s="10">
        <v>2324100</v>
      </c>
      <c r="F2943" s="10">
        <v>3957881</v>
      </c>
      <c r="G2943" s="10">
        <v>28519714</v>
      </c>
      <c r="H2943" s="10">
        <v>33594985</v>
      </c>
      <c r="I2943" s="10">
        <v>739989</v>
      </c>
      <c r="J2943" s="10">
        <v>842356</v>
      </c>
      <c r="K2943" s="10">
        <v>491860</v>
      </c>
      <c r="L2943" s="10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 s="8">
        <v>-0.25</v>
      </c>
      <c r="W2943" s="10">
        <v>256705</v>
      </c>
      <c r="X2943">
        <v>11</v>
      </c>
      <c r="Y2943" s="4" t="str">
        <f>VLOOKUP(C2943,[1]Sheet1!$B:$D,3,FALSE)</f>
        <v>Microfinance</v>
      </c>
      <c r="Z2943">
        <f>IFERROR(VLOOKUP(C2943,[2]!LTP,2,FALSE),0)</f>
        <v>784</v>
      </c>
      <c r="AA2943" s="7">
        <f t="shared" si="45"/>
        <v>13.754385964912281</v>
      </c>
    </row>
    <row r="2944" spans="1:27" x14ac:dyDescent="0.45">
      <c r="A2944" t="s">
        <v>24</v>
      </c>
      <c r="B2944" t="s">
        <v>181</v>
      </c>
      <c r="C2944" t="s">
        <v>62</v>
      </c>
      <c r="D2944">
        <v>687.9</v>
      </c>
      <c r="E2944" s="10">
        <v>1156249</v>
      </c>
      <c r="F2944" s="10">
        <v>2026664</v>
      </c>
      <c r="G2944" s="10">
        <v>8205632</v>
      </c>
      <c r="H2944" s="10">
        <v>18731872</v>
      </c>
      <c r="I2944" s="10">
        <v>332464</v>
      </c>
      <c r="J2944" s="10">
        <v>400831</v>
      </c>
      <c r="K2944" s="10">
        <v>181168</v>
      </c>
      <c r="L2944" s="10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 s="8">
        <v>-0.33</v>
      </c>
      <c r="W2944" s="10">
        <v>59738</v>
      </c>
      <c r="X2944">
        <v>5</v>
      </c>
      <c r="Y2944" s="4" t="str">
        <f>VLOOKUP(C2944,[1]Sheet1!$B:$D,3,FALSE)</f>
        <v>Microfinance</v>
      </c>
      <c r="Z2944">
        <f>IFERROR(VLOOKUP(C2944,[2]!LTP,2,FALSE),0)</f>
        <v>636.4</v>
      </c>
      <c r="AA2944" s="7">
        <f t="shared" si="45"/>
        <v>18.71764705882353</v>
      </c>
    </row>
    <row r="2945" spans="1:27" x14ac:dyDescent="0.45">
      <c r="A2945" t="s">
        <v>24</v>
      </c>
      <c r="B2945" t="s">
        <v>181</v>
      </c>
      <c r="C2945" t="s">
        <v>63</v>
      </c>
      <c r="D2945">
        <v>544</v>
      </c>
      <c r="E2945" s="10">
        <v>964492</v>
      </c>
      <c r="F2945" s="10">
        <v>496865</v>
      </c>
      <c r="G2945">
        <v>0</v>
      </c>
      <c r="H2945" s="10">
        <v>19414</v>
      </c>
      <c r="I2945" s="10">
        <v>120179</v>
      </c>
      <c r="J2945" s="10">
        <v>123774</v>
      </c>
      <c r="K2945" s="10">
        <v>103737</v>
      </c>
      <c r="L2945" s="10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 s="8">
        <v>-0.45</v>
      </c>
      <c r="W2945" s="10">
        <v>23490</v>
      </c>
      <c r="X2945">
        <v>2</v>
      </c>
      <c r="Y2945" s="4" t="str">
        <f>VLOOKUP(C2945,[1]Sheet1!$B:$D,3,FALSE)</f>
        <v>Microfinance</v>
      </c>
      <c r="Z2945">
        <f>IFERROR(VLOOKUP(C2945,[2]!LTP,2,FALSE),0)</f>
        <v>513.5</v>
      </c>
      <c r="AA2945" s="7">
        <f t="shared" si="45"/>
        <v>19.75</v>
      </c>
    </row>
    <row r="2946" spans="1:27" x14ac:dyDescent="0.45">
      <c r="A2946" t="s">
        <v>24</v>
      </c>
      <c r="B2946" t="s">
        <v>181</v>
      </c>
      <c r="C2946" t="s">
        <v>64</v>
      </c>
      <c r="D2946">
        <v>791</v>
      </c>
      <c r="E2946" s="10">
        <v>312875</v>
      </c>
      <c r="F2946" s="10">
        <v>240458</v>
      </c>
      <c r="G2946" s="10">
        <v>1448314</v>
      </c>
      <c r="H2946" s="10">
        <v>3945261</v>
      </c>
      <c r="I2946" s="10">
        <v>71154</v>
      </c>
      <c r="J2946" s="10">
        <v>86321</v>
      </c>
      <c r="K2946" s="10">
        <v>27920</v>
      </c>
      <c r="L2946" s="10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 s="8">
        <v>-0.67</v>
      </c>
      <c r="W2946" s="10">
        <v>13167</v>
      </c>
      <c r="X2946">
        <v>4</v>
      </c>
      <c r="Y2946" s="4" t="str">
        <f>VLOOKUP(C2946,[1]Sheet1!$B:$D,3,FALSE)</f>
        <v>Micro Low</v>
      </c>
      <c r="Z2946">
        <f>IFERROR(VLOOKUP(C2946,[2]!LTP,2,FALSE),0)</f>
        <v>566</v>
      </c>
      <c r="AA2946" s="7">
        <f t="shared" ref="AA2946:AA3009" si="46">IFERROR(Z2946/M2946,0)</f>
        <v>33.294117647058826</v>
      </c>
    </row>
    <row r="2947" spans="1:27" x14ac:dyDescent="0.45">
      <c r="A2947" t="s">
        <v>24</v>
      </c>
      <c r="B2947" t="s">
        <v>181</v>
      </c>
      <c r="C2947" t="s">
        <v>65</v>
      </c>
      <c r="D2947">
        <v>595</v>
      </c>
      <c r="E2947" s="10">
        <v>732000</v>
      </c>
      <c r="F2947" s="10">
        <v>818781</v>
      </c>
      <c r="G2947" s="10">
        <v>3282930</v>
      </c>
      <c r="H2947" s="10">
        <v>10223434</v>
      </c>
      <c r="I2947" s="10">
        <v>109196</v>
      </c>
      <c r="J2947" s="10">
        <v>167954</v>
      </c>
      <c r="K2947" s="10">
        <v>40867</v>
      </c>
      <c r="L2947" s="10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 s="8">
        <v>-0.65</v>
      </c>
      <c r="W2947" s="10">
        <v>17053</v>
      </c>
      <c r="X2947">
        <v>2</v>
      </c>
      <c r="Y2947" s="4" t="str">
        <f>VLOOKUP(C2947,[1]Sheet1!$B:$D,3,FALSE)</f>
        <v>Microfinance</v>
      </c>
      <c r="Z2947">
        <f>IFERROR(VLOOKUP(C2947,[2]!LTP,2,FALSE),0)</f>
        <v>570</v>
      </c>
      <c r="AA2947" s="7">
        <f t="shared" si="46"/>
        <v>63.333333333333336</v>
      </c>
    </row>
    <row r="2948" spans="1:27" x14ac:dyDescent="0.45">
      <c r="A2948" t="s">
        <v>24</v>
      </c>
      <c r="B2948" t="s">
        <v>181</v>
      </c>
      <c r="C2948" t="s">
        <v>92</v>
      </c>
      <c r="D2948">
        <v>594</v>
      </c>
      <c r="E2948" s="10">
        <v>2195025</v>
      </c>
      <c r="F2948" s="10">
        <v>2570908</v>
      </c>
      <c r="G2948" s="10">
        <v>18480909</v>
      </c>
      <c r="H2948" s="10">
        <v>26889011</v>
      </c>
      <c r="I2948" s="10">
        <v>480076</v>
      </c>
      <c r="J2948" s="10">
        <v>573815</v>
      </c>
      <c r="K2948" s="10">
        <v>315800</v>
      </c>
      <c r="L2948" s="10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 s="8">
        <v>-0.71</v>
      </c>
      <c r="W2948" s="10">
        <v>25389</v>
      </c>
      <c r="X2948">
        <v>1</v>
      </c>
      <c r="Y2948" s="4" t="str">
        <f>VLOOKUP(C2948,[1]Sheet1!$B:$D,3,FALSE)</f>
        <v>Microfinance</v>
      </c>
      <c r="Z2948">
        <f>IFERROR(VLOOKUP(C2948,[2]!LTP,2,FALSE),0)</f>
        <v>572</v>
      </c>
      <c r="AA2948" s="7">
        <f t="shared" si="46"/>
        <v>95.333333333333329</v>
      </c>
    </row>
    <row r="2949" spans="1:27" x14ac:dyDescent="0.45">
      <c r="A2949" t="s">
        <v>24</v>
      </c>
      <c r="B2949" t="s">
        <v>181</v>
      </c>
      <c r="C2949" t="s">
        <v>67</v>
      </c>
      <c r="D2949">
        <v>709</v>
      </c>
      <c r="E2949" s="10">
        <v>1241066</v>
      </c>
      <c r="F2949" s="10">
        <v>2175633</v>
      </c>
      <c r="G2949">
        <v>0</v>
      </c>
      <c r="H2949" s="10">
        <v>3707</v>
      </c>
      <c r="I2949" s="10">
        <v>175049</v>
      </c>
      <c r="J2949" s="10">
        <v>192765</v>
      </c>
      <c r="K2949" s="10">
        <v>159447</v>
      </c>
      <c r="L2949" s="10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 s="8">
        <v>-0.34</v>
      </c>
      <c r="W2949" s="10">
        <v>53273</v>
      </c>
      <c r="X2949">
        <v>4</v>
      </c>
      <c r="Y2949" s="4" t="str">
        <f>VLOOKUP(C2949,[1]Sheet1!$B:$D,3,FALSE)</f>
        <v>Microfinance</v>
      </c>
      <c r="Z2949">
        <f>IFERROR(VLOOKUP(C2949,[2]!LTP,2,FALSE),0)</f>
        <v>672</v>
      </c>
      <c r="AA2949" s="7">
        <f t="shared" si="46"/>
        <v>19.2</v>
      </c>
    </row>
    <row r="2950" spans="1:27" x14ac:dyDescent="0.45">
      <c r="A2950" t="s">
        <v>24</v>
      </c>
      <c r="B2950" t="s">
        <v>181</v>
      </c>
      <c r="C2950" t="s">
        <v>68</v>
      </c>
      <c r="D2950">
        <v>829</v>
      </c>
      <c r="E2950" s="10">
        <v>1564414</v>
      </c>
      <c r="F2950" s="10">
        <v>2850433</v>
      </c>
      <c r="G2950" s="10">
        <v>1329456</v>
      </c>
      <c r="H2950" s="10">
        <v>40873</v>
      </c>
      <c r="I2950" s="10">
        <v>430934</v>
      </c>
      <c r="J2950" s="10">
        <v>430965</v>
      </c>
      <c r="K2950" s="10">
        <v>352686</v>
      </c>
      <c r="L2950" s="1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 s="8">
        <v>-0.26</v>
      </c>
      <c r="W2950" s="10">
        <v>144323</v>
      </c>
      <c r="X2950">
        <v>9</v>
      </c>
      <c r="Y2950" s="4" t="str">
        <f>VLOOKUP(C2950,[1]Sheet1!$B:$D,3,FALSE)</f>
        <v>Microfinance</v>
      </c>
      <c r="Z2950">
        <f>IFERROR(VLOOKUP(C2950,[2]!LTP,2,FALSE),0)</f>
        <v>813.3</v>
      </c>
      <c r="AA2950" s="7">
        <f t="shared" si="46"/>
        <v>13.784745762711864</v>
      </c>
    </row>
    <row r="2951" spans="1:27" x14ac:dyDescent="0.45">
      <c r="A2951" t="s">
        <v>24</v>
      </c>
      <c r="B2951" t="s">
        <v>181</v>
      </c>
      <c r="C2951" t="s">
        <v>69</v>
      </c>
      <c r="D2951">
        <v>601</v>
      </c>
      <c r="E2951" s="10">
        <v>514099</v>
      </c>
      <c r="F2951" s="10">
        <v>320945</v>
      </c>
      <c r="G2951" s="10">
        <v>3230333</v>
      </c>
      <c r="H2951" s="10">
        <v>7163762</v>
      </c>
      <c r="I2951" s="10">
        <v>96636</v>
      </c>
      <c r="J2951" s="10">
        <v>119145</v>
      </c>
      <c r="K2951" s="10">
        <v>35006</v>
      </c>
      <c r="L2951" s="10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 s="8">
        <v>-0.53</v>
      </c>
      <c r="W2951" s="10">
        <v>21553</v>
      </c>
      <c r="X2951">
        <v>4</v>
      </c>
      <c r="Y2951" s="4" t="str">
        <f>VLOOKUP(C2951,[1]Sheet1!$B:$D,3,FALSE)</f>
        <v>Microfinance</v>
      </c>
      <c r="Z2951">
        <f>IFERROR(VLOOKUP(C2951,[2]!LTP,2,FALSE),0)</f>
        <v>551</v>
      </c>
      <c r="AA2951" s="7">
        <f t="shared" si="46"/>
        <v>26.238095238095237</v>
      </c>
    </row>
    <row r="2952" spans="1:27" x14ac:dyDescent="0.45">
      <c r="A2952" t="s">
        <v>24</v>
      </c>
      <c r="B2952" t="s">
        <v>181</v>
      </c>
      <c r="C2952" t="s">
        <v>70</v>
      </c>
      <c r="D2952">
        <v>926.3</v>
      </c>
      <c r="E2952" s="10">
        <v>494000</v>
      </c>
      <c r="F2952" s="10">
        <v>271800</v>
      </c>
      <c r="G2952" s="10">
        <v>1367076</v>
      </c>
      <c r="H2952" s="10">
        <v>5896700</v>
      </c>
      <c r="I2952" s="10">
        <v>78062</v>
      </c>
      <c r="J2952" s="10">
        <v>111693</v>
      </c>
      <c r="K2952" s="10">
        <v>45996</v>
      </c>
      <c r="L2952" s="10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 s="8">
        <v>-0.75</v>
      </c>
      <c r="W2952" s="10">
        <v>18543</v>
      </c>
      <c r="X2952">
        <v>4</v>
      </c>
      <c r="Y2952" s="4" t="str">
        <f>VLOOKUP(C2952,[1]Sheet1!$B:$D,3,FALSE)</f>
        <v>Micro Low</v>
      </c>
      <c r="Z2952">
        <f>IFERROR(VLOOKUP(C2952,[2]!LTP,2,FALSE),0)</f>
        <v>846.6</v>
      </c>
      <c r="AA2952" s="7">
        <f t="shared" si="46"/>
        <v>56.440000000000005</v>
      </c>
    </row>
    <row r="2953" spans="1:27" x14ac:dyDescent="0.45">
      <c r="A2953" t="s">
        <v>24</v>
      </c>
      <c r="B2953" t="s">
        <v>181</v>
      </c>
      <c r="C2953" t="s">
        <v>71</v>
      </c>
      <c r="D2953">
        <v>795.2</v>
      </c>
      <c r="E2953" s="10">
        <v>1122170</v>
      </c>
      <c r="F2953" s="10">
        <v>2295412</v>
      </c>
      <c r="G2953" s="10">
        <v>12370082</v>
      </c>
      <c r="H2953" s="10">
        <v>19872509</v>
      </c>
      <c r="I2953" s="10">
        <v>351734</v>
      </c>
      <c r="J2953" s="10">
        <v>455475</v>
      </c>
      <c r="K2953" s="10">
        <v>202103</v>
      </c>
      <c r="L2953" s="10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 s="8">
        <v>-0.57999999999999996</v>
      </c>
      <c r="W2953" s="10">
        <v>45918</v>
      </c>
      <c r="X2953">
        <v>4</v>
      </c>
      <c r="Y2953" s="4" t="str">
        <f>VLOOKUP(C2953,[1]Sheet1!$B:$D,3,FALSE)</f>
        <v>Microfinance</v>
      </c>
      <c r="Z2953">
        <f>IFERROR(VLOOKUP(C2953,[2]!LTP,2,FALSE),0)</f>
        <v>745</v>
      </c>
      <c r="AA2953" s="7">
        <f t="shared" si="46"/>
        <v>46.5625</v>
      </c>
    </row>
    <row r="2954" spans="1:27" x14ac:dyDescent="0.45">
      <c r="A2954" t="s">
        <v>24</v>
      </c>
      <c r="B2954" t="s">
        <v>181</v>
      </c>
      <c r="C2954" t="s">
        <v>72</v>
      </c>
      <c r="D2954">
        <v>740</v>
      </c>
      <c r="E2954" s="10">
        <v>170437</v>
      </c>
      <c r="F2954" s="10">
        <v>160842</v>
      </c>
      <c r="G2954" s="10">
        <v>740612</v>
      </c>
      <c r="H2954" s="10">
        <v>2246877</v>
      </c>
      <c r="I2954" s="10">
        <v>23127</v>
      </c>
      <c r="J2954" s="10">
        <v>34143</v>
      </c>
      <c r="K2954" s="10">
        <v>10312</v>
      </c>
      <c r="L2954" s="10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 s="8">
        <v>-0.72</v>
      </c>
      <c r="W2954" s="10">
        <v>4263</v>
      </c>
      <c r="X2954">
        <v>3</v>
      </c>
      <c r="Y2954" s="4" t="str">
        <f>VLOOKUP(C2954,[1]Sheet1!$B:$D,3,FALSE)</f>
        <v>Micro Low</v>
      </c>
      <c r="Z2954">
        <f>IFERROR(VLOOKUP(C2954,[2]!LTP,2,FALSE),0)</f>
        <v>700</v>
      </c>
      <c r="AA2954" s="7">
        <f t="shared" si="46"/>
        <v>70</v>
      </c>
    </row>
    <row r="2955" spans="1:27" x14ac:dyDescent="0.45">
      <c r="A2955" t="s">
        <v>24</v>
      </c>
      <c r="B2955" t="s">
        <v>181</v>
      </c>
      <c r="C2955" t="s">
        <v>74</v>
      </c>
      <c r="D2955">
        <v>709.8</v>
      </c>
      <c r="E2955" s="10">
        <v>384054</v>
      </c>
      <c r="F2955" s="10">
        <v>439784</v>
      </c>
      <c r="G2955" s="10">
        <v>2533342</v>
      </c>
      <c r="H2955" s="10">
        <v>7433020</v>
      </c>
      <c r="I2955" s="10">
        <v>108267</v>
      </c>
      <c r="J2955" s="10">
        <v>130086</v>
      </c>
      <c r="K2955" s="10">
        <v>40443</v>
      </c>
      <c r="L2955" s="10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 s="8">
        <v>0</v>
      </c>
      <c r="W2955" s="10">
        <v>-4114</v>
      </c>
      <c r="X2955">
        <v>-1</v>
      </c>
      <c r="Y2955" s="4" t="str">
        <f>VLOOKUP(C2955,[1]Sheet1!$B:$D,3,FALSE)</f>
        <v>Micro Low</v>
      </c>
      <c r="Z2955">
        <f>IFERROR(VLOOKUP(C2955,[2]!LTP,2,FALSE),0)</f>
        <v>668.1</v>
      </c>
      <c r="AA2955" s="7">
        <f t="shared" si="46"/>
        <v>-167.02500000000001</v>
      </c>
    </row>
    <row r="2956" spans="1:27" x14ac:dyDescent="0.45">
      <c r="A2956" t="s">
        <v>24</v>
      </c>
      <c r="B2956" t="s">
        <v>181</v>
      </c>
      <c r="C2956" t="s">
        <v>75</v>
      </c>
      <c r="D2956">
        <v>605</v>
      </c>
      <c r="E2956" s="10">
        <v>653383</v>
      </c>
      <c r="F2956" s="10">
        <v>525960</v>
      </c>
      <c r="G2956" s="10">
        <v>2777804</v>
      </c>
      <c r="H2956" s="10">
        <v>8954898</v>
      </c>
      <c r="I2956" s="10">
        <v>126162</v>
      </c>
      <c r="J2956" s="10">
        <v>150176</v>
      </c>
      <c r="K2956" s="10">
        <v>43084</v>
      </c>
      <c r="L2956" s="10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 s="8">
        <v>-0.56000000000000005</v>
      </c>
      <c r="W2956" s="10">
        <v>3837</v>
      </c>
      <c r="X2956">
        <v>1</v>
      </c>
      <c r="Y2956" s="4" t="str">
        <f>VLOOKUP(C2956,[1]Sheet1!$B:$D,3,FALSE)</f>
        <v>Microfinance</v>
      </c>
      <c r="Z2956">
        <f>IFERROR(VLOOKUP(C2956,[2]!LTP,2,FALSE),0)</f>
        <v>584</v>
      </c>
      <c r="AA2956" s="7">
        <f t="shared" si="46"/>
        <v>34.352941176470587</v>
      </c>
    </row>
    <row r="2957" spans="1:27" x14ac:dyDescent="0.45">
      <c r="A2957" t="s">
        <v>24</v>
      </c>
      <c r="B2957" t="s">
        <v>181</v>
      </c>
      <c r="C2957" t="s">
        <v>77</v>
      </c>
      <c r="D2957">
        <v>1100.7</v>
      </c>
      <c r="E2957" s="10">
        <v>147906</v>
      </c>
      <c r="F2957" s="10">
        <v>116913</v>
      </c>
      <c r="G2957" s="10">
        <v>807922</v>
      </c>
      <c r="H2957" s="10">
        <v>2245551</v>
      </c>
      <c r="I2957" s="10">
        <v>29298</v>
      </c>
      <c r="J2957" s="10">
        <v>36896</v>
      </c>
      <c r="K2957">
        <v>847</v>
      </c>
      <c r="L2957" s="10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 s="8">
        <v>0</v>
      </c>
      <c r="W2957" s="10">
        <v>-7675</v>
      </c>
      <c r="X2957">
        <v>-5</v>
      </c>
      <c r="Y2957" s="4" t="str">
        <f>VLOOKUP(C2957,[1]Sheet1!$B:$D,3,FALSE)</f>
        <v>Micro Low</v>
      </c>
      <c r="Z2957">
        <f>IFERROR(VLOOKUP(C2957,[2]!LTP,2,FALSE),0)</f>
        <v>910</v>
      </c>
      <c r="AA2957" s="7">
        <f t="shared" si="46"/>
        <v>-43.333333333333336</v>
      </c>
    </row>
    <row r="2958" spans="1:27" x14ac:dyDescent="0.45">
      <c r="A2958" t="s">
        <v>24</v>
      </c>
      <c r="B2958" t="s">
        <v>181</v>
      </c>
      <c r="C2958" t="s">
        <v>80</v>
      </c>
      <c r="D2958">
        <v>758.1</v>
      </c>
      <c r="E2958" s="10">
        <v>320000</v>
      </c>
      <c r="F2958" s="10">
        <v>352028</v>
      </c>
      <c r="G2958" s="10">
        <v>1135254</v>
      </c>
      <c r="H2958" s="10">
        <v>4862899</v>
      </c>
      <c r="I2958" s="10">
        <v>69155</v>
      </c>
      <c r="J2958" s="10">
        <v>86397</v>
      </c>
      <c r="K2958" s="10">
        <v>21654</v>
      </c>
      <c r="L2958" s="10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 s="8">
        <v>-0.71</v>
      </c>
      <c r="W2958" s="10">
        <v>3924</v>
      </c>
      <c r="X2958">
        <v>1</v>
      </c>
      <c r="Y2958" s="4" t="str">
        <f>VLOOKUP(C2958,[1]Sheet1!$B:$D,3,FALSE)</f>
        <v>Micro Low</v>
      </c>
      <c r="Z2958">
        <f>IFERROR(VLOOKUP(C2958,[2]!LTP,2,FALSE),0)</f>
        <v>585</v>
      </c>
      <c r="AA2958" s="7">
        <f t="shared" si="46"/>
        <v>58.5</v>
      </c>
    </row>
    <row r="2959" spans="1:27" x14ac:dyDescent="0.45">
      <c r="A2959" t="s">
        <v>24</v>
      </c>
      <c r="B2959" t="s">
        <v>181</v>
      </c>
      <c r="C2959" t="s">
        <v>81</v>
      </c>
      <c r="D2959">
        <v>500</v>
      </c>
      <c r="E2959" s="10">
        <v>805156</v>
      </c>
      <c r="F2959" s="10">
        <v>217091</v>
      </c>
      <c r="G2959">
        <v>0</v>
      </c>
      <c r="H2959" s="10">
        <v>6367094</v>
      </c>
      <c r="I2959" s="10">
        <v>76502</v>
      </c>
      <c r="J2959" s="10">
        <v>85440</v>
      </c>
      <c r="K2959" s="10">
        <v>71343</v>
      </c>
      <c r="L2959" s="10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 s="8">
        <v>-0.53</v>
      </c>
      <c r="W2959" s="10">
        <v>31038</v>
      </c>
      <c r="X2959">
        <v>4</v>
      </c>
      <c r="Y2959" s="4" t="str">
        <f>VLOOKUP(C2959,[1]Sheet1!$B:$D,3,FALSE)</f>
        <v>Microfinance</v>
      </c>
      <c r="Z2959">
        <f>IFERROR(VLOOKUP(C2959,[2]!LTP,2,FALSE),0)</f>
        <v>483</v>
      </c>
      <c r="AA2959" s="7">
        <f t="shared" si="46"/>
        <v>25.421052631578949</v>
      </c>
    </row>
    <row r="2960" spans="1:27" x14ac:dyDescent="0.45">
      <c r="A2960" t="s">
        <v>24</v>
      </c>
      <c r="B2960" t="s">
        <v>181</v>
      </c>
      <c r="C2960" t="s">
        <v>82</v>
      </c>
      <c r="D2960">
        <v>560</v>
      </c>
      <c r="E2960" s="10">
        <v>655863</v>
      </c>
      <c r="F2960" s="10">
        <v>362273</v>
      </c>
      <c r="G2960" s="10">
        <v>1858921</v>
      </c>
      <c r="H2960" s="10">
        <v>5649622</v>
      </c>
      <c r="I2960" s="10">
        <v>86416</v>
      </c>
      <c r="J2960" s="10">
        <v>103121</v>
      </c>
      <c r="K2960" s="10">
        <v>7370</v>
      </c>
      <c r="L2960" s="1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 s="8">
        <v>0</v>
      </c>
      <c r="W2960" s="10">
        <v>-8009</v>
      </c>
      <c r="X2960">
        <v>-1</v>
      </c>
      <c r="Y2960" s="4" t="str">
        <f>VLOOKUP(C2960,[1]Sheet1!$B:$D,3,FALSE)</f>
        <v>Microfinance</v>
      </c>
      <c r="Z2960">
        <f>IFERROR(VLOOKUP(C2960,[2]!LTP,2,FALSE),0)</f>
        <v>498.9</v>
      </c>
      <c r="AA2960" s="7">
        <f t="shared" si="46"/>
        <v>-99.78</v>
      </c>
    </row>
    <row r="2961" spans="1:27" x14ac:dyDescent="0.45">
      <c r="A2961" t="s">
        <v>24</v>
      </c>
      <c r="B2961" t="s">
        <v>181</v>
      </c>
      <c r="C2961" t="s">
        <v>83</v>
      </c>
      <c r="D2961">
        <v>561</v>
      </c>
      <c r="E2961" s="10">
        <v>1200000</v>
      </c>
      <c r="F2961" s="10">
        <v>866220</v>
      </c>
      <c r="G2961" s="10">
        <v>3457830</v>
      </c>
      <c r="H2961" s="10">
        <v>15961327</v>
      </c>
      <c r="I2961" s="10">
        <v>201656</v>
      </c>
      <c r="J2961" s="10">
        <v>234851</v>
      </c>
      <c r="K2961" s="10">
        <v>71981</v>
      </c>
      <c r="L2961" s="10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 s="8">
        <v>-0.68</v>
      </c>
      <c r="W2961" s="10">
        <v>11984</v>
      </c>
      <c r="X2961">
        <v>1</v>
      </c>
      <c r="Y2961" s="4" t="str">
        <f>VLOOKUP(C2961,[1]Sheet1!$B:$D,3,FALSE)</f>
        <v>Microfinance</v>
      </c>
      <c r="Z2961">
        <f>IFERROR(VLOOKUP(C2961,[2]!LTP,2,FALSE),0)</f>
        <v>522</v>
      </c>
      <c r="AA2961" s="7">
        <f t="shared" si="46"/>
        <v>58</v>
      </c>
    </row>
    <row r="2962" spans="1:27" x14ac:dyDescent="0.45">
      <c r="A2962" t="s">
        <v>24</v>
      </c>
      <c r="B2962" t="s">
        <v>181</v>
      </c>
      <c r="C2962" t="s">
        <v>99</v>
      </c>
      <c r="D2962">
        <v>548</v>
      </c>
      <c r="E2962" s="10">
        <v>485760</v>
      </c>
      <c r="F2962" s="10">
        <v>429762</v>
      </c>
      <c r="G2962" s="10">
        <v>1805701</v>
      </c>
      <c r="H2962" s="10">
        <v>5309000</v>
      </c>
      <c r="I2962" s="10">
        <v>71402</v>
      </c>
      <c r="J2962" s="10">
        <v>85539</v>
      </c>
      <c r="K2962" s="10">
        <v>-9598</v>
      </c>
      <c r="L2962" s="10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 s="8">
        <v>-0.62</v>
      </c>
      <c r="W2962" s="10">
        <v>13802</v>
      </c>
      <c r="X2962">
        <v>3</v>
      </c>
      <c r="Y2962" s="4" t="str">
        <f>VLOOKUP(C2962,[1]Sheet1!$B:$D,3,FALSE)</f>
        <v>Micro Low</v>
      </c>
      <c r="Z2962">
        <f>IFERROR(VLOOKUP(C2962,[2]!LTP,2,FALSE),0)</f>
        <v>517</v>
      </c>
      <c r="AA2962" s="7">
        <f t="shared" si="46"/>
        <v>51.7</v>
      </c>
    </row>
    <row r="2963" spans="1:27" x14ac:dyDescent="0.45">
      <c r="A2963" t="s">
        <v>24</v>
      </c>
      <c r="B2963" t="s">
        <v>181</v>
      </c>
      <c r="C2963" t="s">
        <v>103</v>
      </c>
      <c r="D2963">
        <v>715</v>
      </c>
      <c r="E2963" s="10">
        <v>333914</v>
      </c>
      <c r="F2963" s="10">
        <v>309393</v>
      </c>
      <c r="G2963" s="10">
        <v>1794009</v>
      </c>
      <c r="H2963" s="10">
        <v>4977453</v>
      </c>
      <c r="I2963" s="10">
        <v>65915</v>
      </c>
      <c r="J2963" s="10">
        <v>86223</v>
      </c>
      <c r="K2963" s="10">
        <v>31799</v>
      </c>
      <c r="L2963" s="10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 s="8">
        <v>-0.56999999999999995</v>
      </c>
      <c r="W2963" s="10">
        <v>10539</v>
      </c>
      <c r="X2963">
        <v>3</v>
      </c>
      <c r="Y2963" s="4" t="str">
        <f>VLOOKUP(C2963,[1]Sheet1!$B:$D,3,FALSE)</f>
        <v>Micro Low</v>
      </c>
      <c r="Z2963">
        <f>IFERROR(VLOOKUP(C2963,[2]!LTP,2,FALSE),0)</f>
        <v>670</v>
      </c>
      <c r="AA2963" s="7">
        <f t="shared" si="46"/>
        <v>30.454545454545453</v>
      </c>
    </row>
    <row r="2964" spans="1:27" x14ac:dyDescent="0.45">
      <c r="A2964" t="s">
        <v>24</v>
      </c>
      <c r="B2964" t="s">
        <v>181</v>
      </c>
      <c r="C2964" t="s">
        <v>84</v>
      </c>
      <c r="D2964">
        <v>1690.2</v>
      </c>
      <c r="E2964" s="10">
        <v>586675</v>
      </c>
      <c r="F2964" s="10">
        <v>933764</v>
      </c>
      <c r="G2964" s="10">
        <v>3173468</v>
      </c>
      <c r="H2964" s="10">
        <v>11211872</v>
      </c>
      <c r="I2964" s="10">
        <v>158966</v>
      </c>
      <c r="J2964" s="10">
        <v>250767</v>
      </c>
      <c r="K2964" s="10">
        <v>151638</v>
      </c>
      <c r="L2964" s="10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 s="8">
        <v>-0.62</v>
      </c>
      <c r="W2964" s="10">
        <v>102363</v>
      </c>
      <c r="X2964">
        <v>17</v>
      </c>
      <c r="Y2964" s="4" t="str">
        <f>VLOOKUP(C2964,[1]Sheet1!$B:$D,3,FALSE)</f>
        <v>Microfinance</v>
      </c>
      <c r="Z2964">
        <f>IFERROR(VLOOKUP(C2964,[2]!LTP,2,FALSE),0)</f>
        <v>1166.4000000000001</v>
      </c>
      <c r="AA2964" s="7">
        <f t="shared" si="46"/>
        <v>16.662857142857145</v>
      </c>
    </row>
    <row r="2965" spans="1:27" x14ac:dyDescent="0.45">
      <c r="A2965" t="s">
        <v>24</v>
      </c>
      <c r="B2965" t="s">
        <v>181</v>
      </c>
      <c r="C2965" t="s">
        <v>104</v>
      </c>
      <c r="D2965">
        <v>755</v>
      </c>
      <c r="E2965" s="10">
        <v>151555</v>
      </c>
      <c r="F2965" s="10">
        <v>65888</v>
      </c>
      <c r="G2965" s="10">
        <v>569691</v>
      </c>
      <c r="H2965" s="10">
        <v>2275275</v>
      </c>
      <c r="I2965" s="10">
        <v>35634</v>
      </c>
      <c r="J2965" s="10">
        <v>48300</v>
      </c>
      <c r="K2965" s="10">
        <v>14992</v>
      </c>
      <c r="L2965" s="10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 s="8">
        <v>-0.68</v>
      </c>
      <c r="W2965" s="10">
        <v>5376</v>
      </c>
      <c r="X2965">
        <v>4</v>
      </c>
      <c r="Y2965" s="4" t="str">
        <f>VLOOKUP(C2965,[1]Sheet1!$B:$D,3,FALSE)</f>
        <v>Micro Low</v>
      </c>
      <c r="Z2965">
        <f>IFERROR(VLOOKUP(C2965,[2]!LTP,2,FALSE),0)</f>
        <v>692</v>
      </c>
      <c r="AA2965" s="7">
        <f t="shared" si="46"/>
        <v>38.444444444444443</v>
      </c>
    </row>
    <row r="2966" spans="1:27" x14ac:dyDescent="0.45">
      <c r="A2966" t="s">
        <v>24</v>
      </c>
      <c r="B2966" t="s">
        <v>181</v>
      </c>
      <c r="C2966" t="s">
        <v>86</v>
      </c>
      <c r="D2966">
        <v>620</v>
      </c>
      <c r="E2966" s="10">
        <v>288124</v>
      </c>
      <c r="F2966" s="10">
        <v>183035</v>
      </c>
      <c r="G2966" s="10">
        <v>1021098</v>
      </c>
      <c r="H2966" s="10">
        <v>4028783</v>
      </c>
      <c r="I2966" s="10">
        <v>56516</v>
      </c>
      <c r="J2966" s="10">
        <v>76046</v>
      </c>
      <c r="K2966" s="10">
        <v>20665</v>
      </c>
      <c r="L2966" s="10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 s="8">
        <v>-0.69</v>
      </c>
      <c r="W2966">
        <v>661</v>
      </c>
      <c r="X2966">
        <v>0</v>
      </c>
      <c r="Y2966" s="4" t="str">
        <f>VLOOKUP(C2966,[1]Sheet1!$B:$D,3,FALSE)</f>
        <v>Micro Low</v>
      </c>
      <c r="Z2966">
        <f>IFERROR(VLOOKUP(C2966,[2]!LTP,2,FALSE),0)</f>
        <v>575</v>
      </c>
      <c r="AA2966" s="7">
        <f t="shared" si="46"/>
        <v>57.5</v>
      </c>
    </row>
    <row r="2967" spans="1:27" x14ac:dyDescent="0.45">
      <c r="A2967" t="s">
        <v>24</v>
      </c>
      <c r="B2967" t="s">
        <v>181</v>
      </c>
      <c r="C2967" t="s">
        <v>96</v>
      </c>
      <c r="D2967">
        <v>632.4</v>
      </c>
      <c r="E2967" s="10">
        <v>414513</v>
      </c>
      <c r="F2967" s="10">
        <v>259944</v>
      </c>
      <c r="G2967" s="10">
        <v>1453203</v>
      </c>
      <c r="H2967" s="10">
        <v>5109072</v>
      </c>
      <c r="I2967" s="10">
        <v>55668</v>
      </c>
      <c r="J2967" s="10">
        <v>83469</v>
      </c>
      <c r="K2967" s="10">
        <v>22335</v>
      </c>
      <c r="L2967" s="10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 s="8">
        <v>-0.76</v>
      </c>
      <c r="W2967" s="10">
        <v>5076</v>
      </c>
      <c r="X2967">
        <v>1</v>
      </c>
      <c r="Y2967" s="4" t="str">
        <f>VLOOKUP(C2967,[1]Sheet1!$B:$D,3,FALSE)</f>
        <v>Micro Low</v>
      </c>
      <c r="Z2967">
        <f>IFERROR(VLOOKUP(C2967,[2]!LTP,2,FALSE),0)</f>
        <v>593.70000000000005</v>
      </c>
      <c r="AA2967" s="7">
        <f t="shared" si="46"/>
        <v>98.95</v>
      </c>
    </row>
    <row r="2968" spans="1:27" x14ac:dyDescent="0.45">
      <c r="A2968" t="s">
        <v>24</v>
      </c>
      <c r="B2968" t="s">
        <v>181</v>
      </c>
      <c r="C2968" t="s">
        <v>87</v>
      </c>
      <c r="D2968">
        <v>1281</v>
      </c>
      <c r="E2968" s="10">
        <v>1055564</v>
      </c>
      <c r="F2968" s="10">
        <v>1892155</v>
      </c>
      <c r="G2968" s="10">
        <v>8213557</v>
      </c>
      <c r="H2968" s="10">
        <v>19877619</v>
      </c>
      <c r="I2968" s="10">
        <v>206632</v>
      </c>
      <c r="J2968" s="10">
        <v>280636</v>
      </c>
      <c r="K2968" s="10">
        <v>133814</v>
      </c>
      <c r="L2968" s="10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 s="8">
        <v>-0.79</v>
      </c>
      <c r="W2968" s="10">
        <v>30376</v>
      </c>
      <c r="X2968">
        <v>3</v>
      </c>
      <c r="Y2968" s="4" t="str">
        <f>VLOOKUP(C2968,[1]Sheet1!$B:$D,3,FALSE)</f>
        <v>Microfinance</v>
      </c>
      <c r="Z2968">
        <f>IFERROR(VLOOKUP(C2968,[2]!LTP,2,FALSE),0)</f>
        <v>1211</v>
      </c>
      <c r="AA2968" s="7">
        <f t="shared" si="46"/>
        <v>110.09090909090909</v>
      </c>
    </row>
    <row r="2969" spans="1:27" x14ac:dyDescent="0.45">
      <c r="A2969" t="s">
        <v>24</v>
      </c>
      <c r="B2969" t="s">
        <v>181</v>
      </c>
      <c r="C2969" t="s">
        <v>93</v>
      </c>
      <c r="D2969">
        <v>622.9</v>
      </c>
      <c r="E2969" s="10">
        <v>342744</v>
      </c>
      <c r="F2969" s="10">
        <v>239820</v>
      </c>
      <c r="G2969" s="10">
        <v>1153272</v>
      </c>
      <c r="H2969" s="10">
        <v>3286463</v>
      </c>
      <c r="I2969" s="10">
        <v>49067</v>
      </c>
      <c r="J2969" s="10">
        <v>54921</v>
      </c>
      <c r="K2969" s="10">
        <v>17143</v>
      </c>
      <c r="L2969" s="10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 s="8">
        <v>-0.78</v>
      </c>
      <c r="W2969" s="10">
        <v>4162</v>
      </c>
      <c r="X2969">
        <v>1</v>
      </c>
      <c r="Y2969" s="4" t="str">
        <f>VLOOKUP(C2969,[1]Sheet1!$B:$D,3,FALSE)</f>
        <v>Micro Low</v>
      </c>
      <c r="Z2969">
        <f>IFERROR(VLOOKUP(C2969,[2]!LTP,2,FALSE),0)</f>
        <v>0</v>
      </c>
      <c r="AA2969" s="7">
        <f t="shared" si="46"/>
        <v>0</v>
      </c>
    </row>
    <row r="2970" spans="1:27" x14ac:dyDescent="0.45">
      <c r="A2970" t="s">
        <v>24</v>
      </c>
      <c r="B2970" t="s">
        <v>181</v>
      </c>
      <c r="C2970" t="s">
        <v>94</v>
      </c>
      <c r="D2970">
        <v>894</v>
      </c>
      <c r="E2970" s="10">
        <v>282169</v>
      </c>
      <c r="F2970" s="10">
        <v>326364</v>
      </c>
      <c r="G2970" s="10">
        <v>1698360</v>
      </c>
      <c r="H2970" s="10">
        <v>4854453</v>
      </c>
      <c r="I2970" s="10">
        <v>73305</v>
      </c>
      <c r="J2970" s="10">
        <v>99644</v>
      </c>
      <c r="K2970" s="10">
        <v>37720</v>
      </c>
      <c r="L2970" s="1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 s="8">
        <v>-0.78</v>
      </c>
      <c r="W2970">
        <v>202</v>
      </c>
      <c r="X2970">
        <v>0</v>
      </c>
      <c r="Y2970" s="4" t="str">
        <f>VLOOKUP(C2970,[1]Sheet1!$B:$D,3,FALSE)</f>
        <v>Micro Low</v>
      </c>
      <c r="Z2970">
        <f>IFERROR(VLOOKUP(C2970,[2]!LTP,2,FALSE),0)</f>
        <v>685</v>
      </c>
      <c r="AA2970" s="7">
        <f t="shared" si="46"/>
        <v>85.625</v>
      </c>
    </row>
    <row r="2971" spans="1:27" x14ac:dyDescent="0.45">
      <c r="A2971" t="s">
        <v>24</v>
      </c>
      <c r="B2971" t="s">
        <v>181</v>
      </c>
      <c r="C2971" t="s">
        <v>89</v>
      </c>
      <c r="D2971">
        <v>740.1</v>
      </c>
      <c r="E2971" s="10">
        <v>552589</v>
      </c>
      <c r="F2971" s="10">
        <v>548286</v>
      </c>
      <c r="G2971" s="10">
        <v>3058256</v>
      </c>
      <c r="H2971" s="10">
        <v>8481083</v>
      </c>
      <c r="I2971" s="10">
        <v>136807</v>
      </c>
      <c r="J2971" s="10">
        <v>163704</v>
      </c>
      <c r="K2971" s="10">
        <v>76824</v>
      </c>
      <c r="L2971" s="10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 s="8">
        <v>-0.6</v>
      </c>
      <c r="W2971" s="10">
        <v>14295</v>
      </c>
      <c r="X2971">
        <v>3</v>
      </c>
      <c r="Y2971" s="4" t="str">
        <f>VLOOKUP(C2971,[1]Sheet1!$B:$D,3,FALSE)</f>
        <v>Microfinance</v>
      </c>
      <c r="Z2971">
        <f>IFERROR(VLOOKUP(C2971,[2]!LTP,2,FALSE),0)</f>
        <v>785</v>
      </c>
      <c r="AA2971" s="7">
        <f t="shared" si="46"/>
        <v>41.315789473684212</v>
      </c>
    </row>
    <row r="2972" spans="1:27" x14ac:dyDescent="0.45">
      <c r="A2972" t="s">
        <v>24</v>
      </c>
      <c r="B2972" t="s">
        <v>181</v>
      </c>
      <c r="C2972" t="s">
        <v>90</v>
      </c>
      <c r="D2972">
        <v>900</v>
      </c>
      <c r="E2972" s="10">
        <v>85800</v>
      </c>
      <c r="F2972" s="10">
        <v>51683</v>
      </c>
      <c r="G2972" s="10">
        <v>284162</v>
      </c>
      <c r="H2972" s="10">
        <v>1374448</v>
      </c>
      <c r="I2972" s="10">
        <v>13572</v>
      </c>
      <c r="J2972" s="10">
        <v>17877</v>
      </c>
      <c r="K2972" s="10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 s="10">
        <v>2479</v>
      </c>
      <c r="S2972">
        <v>4.7</v>
      </c>
      <c r="T2972">
        <v>160</v>
      </c>
      <c r="U2972">
        <v>86</v>
      </c>
      <c r="V2972" s="8">
        <v>-0.9</v>
      </c>
      <c r="W2972">
        <v>445</v>
      </c>
      <c r="X2972">
        <v>1</v>
      </c>
      <c r="Y2972" s="4" t="str">
        <f>VLOOKUP(C2972,[1]Sheet1!$B:$D,3,FALSE)</f>
        <v>Delist</v>
      </c>
      <c r="Z2972">
        <f>IFERROR(VLOOKUP(C2972,[2]!LTP,2,FALSE),0)</f>
        <v>0</v>
      </c>
      <c r="AA2972" s="7">
        <f t="shared" si="46"/>
        <v>0</v>
      </c>
    </row>
    <row r="2973" spans="1:27" x14ac:dyDescent="0.45">
      <c r="A2973" t="s">
        <v>24</v>
      </c>
      <c r="B2973" t="s">
        <v>181</v>
      </c>
      <c r="C2973" t="s">
        <v>91</v>
      </c>
      <c r="D2973">
        <v>491</v>
      </c>
      <c r="E2973" s="10">
        <v>982500</v>
      </c>
      <c r="F2973" s="10">
        <v>1277925</v>
      </c>
      <c r="G2973" s="10">
        <v>3788980</v>
      </c>
      <c r="H2973" s="10">
        <v>13245125</v>
      </c>
      <c r="I2973" s="10">
        <v>219824</v>
      </c>
      <c r="J2973" s="10">
        <v>250143</v>
      </c>
      <c r="K2973" s="10">
        <v>33115</v>
      </c>
      <c r="L2973" s="10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 s="8">
        <v>0</v>
      </c>
      <c r="W2973" s="10">
        <v>-11835</v>
      </c>
      <c r="X2973">
        <v>-1</v>
      </c>
      <c r="Y2973" s="4" t="str">
        <f>VLOOKUP(C2973,[1]Sheet1!$B:$D,3,FALSE)</f>
        <v>Microfinance</v>
      </c>
      <c r="Z2973">
        <f>IFERROR(VLOOKUP(C2973,[2]!LTP,2,FALSE),0)</f>
        <v>445</v>
      </c>
      <c r="AA2973" s="7">
        <f t="shared" si="46"/>
        <v>-89</v>
      </c>
    </row>
    <row r="2974" spans="1:27" x14ac:dyDescent="0.45">
      <c r="A2974" t="s">
        <v>24</v>
      </c>
      <c r="B2974" t="s">
        <v>181</v>
      </c>
      <c r="C2974" t="s">
        <v>122</v>
      </c>
      <c r="D2974">
        <v>2359</v>
      </c>
      <c r="E2974" s="10">
        <v>255000</v>
      </c>
      <c r="F2974" s="10">
        <v>630746</v>
      </c>
      <c r="G2974" s="10">
        <v>2552515</v>
      </c>
      <c r="H2974" s="10">
        <v>4705671</v>
      </c>
      <c r="I2974" s="10">
        <v>99800</v>
      </c>
      <c r="J2974" s="10">
        <v>120761</v>
      </c>
      <c r="K2974" s="10">
        <v>89623</v>
      </c>
      <c r="L2974" s="10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 s="8">
        <v>-0.65</v>
      </c>
      <c r="W2974" s="10">
        <v>56462</v>
      </c>
      <c r="X2974">
        <v>22</v>
      </c>
      <c r="Y2974" s="4" t="str">
        <f>VLOOKUP(C2974,[1]Sheet1!$B:$D,3,FALSE)</f>
        <v>Micro Low</v>
      </c>
      <c r="Z2974">
        <f>IFERROR(VLOOKUP(C2974,[2]!LTP,2,FALSE),0)</f>
        <v>2062</v>
      </c>
      <c r="AA2974" s="7">
        <f t="shared" si="46"/>
        <v>23.168539325842698</v>
      </c>
    </row>
    <row r="2975" spans="1:27" x14ac:dyDescent="0.45">
      <c r="A2975" t="s">
        <v>24</v>
      </c>
      <c r="B2975" t="s">
        <v>181</v>
      </c>
      <c r="C2975" t="s">
        <v>120</v>
      </c>
      <c r="D2975">
        <v>2120</v>
      </c>
      <c r="E2975" s="10">
        <v>147500</v>
      </c>
      <c r="F2975" s="10">
        <v>283245</v>
      </c>
      <c r="G2975" s="10">
        <v>1377681</v>
      </c>
      <c r="H2975" s="10">
        <v>4610060</v>
      </c>
      <c r="I2975" s="10">
        <v>77536</v>
      </c>
      <c r="J2975" s="10">
        <v>97296</v>
      </c>
      <c r="K2975" s="10">
        <v>46087</v>
      </c>
      <c r="L2975" s="10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 s="8">
        <v>-0.75</v>
      </c>
      <c r="W2975" s="10">
        <v>9048</v>
      </c>
      <c r="X2975">
        <v>6</v>
      </c>
      <c r="Y2975" s="4" t="str">
        <f>VLOOKUP(C2975,[1]Sheet1!$B:$D,3,FALSE)</f>
        <v>Micro Low</v>
      </c>
      <c r="Z2975">
        <f>IFERROR(VLOOKUP(C2975,[2]!LTP,2,FALSE),0)</f>
        <v>1822</v>
      </c>
      <c r="AA2975" s="7">
        <f t="shared" si="46"/>
        <v>42.372093023255815</v>
      </c>
    </row>
    <row r="2976" spans="1:27" x14ac:dyDescent="0.45">
      <c r="A2976" t="s">
        <v>24</v>
      </c>
      <c r="B2976" t="s">
        <v>181</v>
      </c>
      <c r="C2976" t="s">
        <v>105</v>
      </c>
      <c r="D2976">
        <v>724.9</v>
      </c>
      <c r="E2976" s="10">
        <v>141746</v>
      </c>
      <c r="F2976" s="10">
        <v>37904</v>
      </c>
      <c r="G2976" s="10">
        <v>421284</v>
      </c>
      <c r="H2976" s="10">
        <v>1044624</v>
      </c>
      <c r="I2976" s="10">
        <v>10930</v>
      </c>
      <c r="J2976" s="10">
        <v>14160</v>
      </c>
      <c r="K2976" s="10">
        <v>-2938</v>
      </c>
      <c r="L2976" s="10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 s="8">
        <v>0</v>
      </c>
      <c r="W2976" s="10">
        <v>-4354</v>
      </c>
      <c r="X2976">
        <v>-3</v>
      </c>
      <c r="Y2976" s="4" t="str">
        <f>VLOOKUP(C2976,[1]Sheet1!$B:$D,3,FALSE)</f>
        <v>Micro Low</v>
      </c>
      <c r="Z2976">
        <f>IFERROR(VLOOKUP(C2976,[2]!LTP,2,FALSE),0)</f>
        <v>615</v>
      </c>
      <c r="AA2976" s="7">
        <f t="shared" si="46"/>
        <v>-51.25</v>
      </c>
    </row>
    <row r="2977" spans="1:27" x14ac:dyDescent="0.45">
      <c r="A2977" t="s">
        <v>24</v>
      </c>
      <c r="B2977" t="s">
        <v>181</v>
      </c>
      <c r="C2977" t="s">
        <v>106</v>
      </c>
      <c r="D2977">
        <v>690</v>
      </c>
      <c r="E2977" s="10">
        <v>101400</v>
      </c>
      <c r="F2977" s="10">
        <v>26742</v>
      </c>
      <c r="G2977" s="10">
        <v>311058</v>
      </c>
      <c r="H2977" s="10">
        <v>1245696</v>
      </c>
      <c r="I2977" s="10">
        <v>5928</v>
      </c>
      <c r="J2977" s="10">
        <v>12482</v>
      </c>
      <c r="K2977" s="10">
        <v>-5387</v>
      </c>
      <c r="L2977" s="10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 s="8">
        <v>0</v>
      </c>
      <c r="W2977" s="10">
        <v>-6023</v>
      </c>
      <c r="X2977">
        <v>-6</v>
      </c>
      <c r="Y2977" s="4" t="str">
        <f>VLOOKUP(C2977,[1]Sheet1!$B:$D,3,FALSE)</f>
        <v>Micro Low</v>
      </c>
      <c r="Z2977">
        <f>IFERROR(VLOOKUP(C2977,[2]!LTP,2,FALSE),0)</f>
        <v>710</v>
      </c>
      <c r="AA2977" s="7">
        <f t="shared" si="46"/>
        <v>-29.583333333333332</v>
      </c>
    </row>
    <row r="2978" spans="1:27" x14ac:dyDescent="0.45">
      <c r="A2978" t="s">
        <v>24</v>
      </c>
      <c r="B2978" t="s">
        <v>181</v>
      </c>
      <c r="C2978" t="s">
        <v>112</v>
      </c>
      <c r="D2978">
        <v>571</v>
      </c>
      <c r="E2978" s="10">
        <v>1739440</v>
      </c>
      <c r="F2978" s="10">
        <v>1668178</v>
      </c>
      <c r="G2978" s="10">
        <v>3361431</v>
      </c>
      <c r="H2978" s="10">
        <v>21559837</v>
      </c>
      <c r="I2978" s="10">
        <v>290257</v>
      </c>
      <c r="J2978" s="10">
        <v>329899</v>
      </c>
      <c r="K2978" s="10">
        <v>94650</v>
      </c>
      <c r="L2978" s="10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 s="8">
        <v>-0.55000000000000004</v>
      </c>
      <c r="W2978" s="10">
        <v>2620</v>
      </c>
      <c r="X2978">
        <v>0</v>
      </c>
      <c r="Y2978" s="4" t="str">
        <f>VLOOKUP(C2978,[1]Sheet1!$B:$D,3,FALSE)</f>
        <v>Microfinance</v>
      </c>
      <c r="Z2978">
        <f>IFERROR(VLOOKUP(C2978,[2]!LTP,2,FALSE),0)</f>
        <v>550</v>
      </c>
      <c r="AA2978" s="7">
        <f t="shared" si="46"/>
        <v>36.666666666666664</v>
      </c>
    </row>
    <row r="2979" spans="1:27" x14ac:dyDescent="0.45">
      <c r="A2979" t="s">
        <v>24</v>
      </c>
      <c r="B2979" t="s">
        <v>181</v>
      </c>
      <c r="C2979" t="s">
        <v>95</v>
      </c>
      <c r="D2979">
        <v>896</v>
      </c>
      <c r="E2979" s="10">
        <v>132000</v>
      </c>
      <c r="F2979" s="10">
        <v>99790</v>
      </c>
      <c r="G2979" s="10">
        <v>597761</v>
      </c>
      <c r="H2979" s="10">
        <v>1636278</v>
      </c>
      <c r="I2979" s="10">
        <v>21877</v>
      </c>
      <c r="J2979" s="10">
        <v>28277</v>
      </c>
      <c r="K2979" s="10">
        <v>2959</v>
      </c>
      <c r="L2979" s="10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 s="8">
        <v>-0.62</v>
      </c>
      <c r="W2979" s="10">
        <v>9674</v>
      </c>
      <c r="X2979">
        <v>7</v>
      </c>
      <c r="Y2979" s="4" t="str">
        <f>VLOOKUP(C2979,[1]Sheet1!$B:$D,3,FALSE)</f>
        <v>Micro Low</v>
      </c>
      <c r="Z2979">
        <f>IFERROR(VLOOKUP(C2979,[2]!LTP,2,FALSE),0)</f>
        <v>813.9</v>
      </c>
      <c r="AA2979" s="7">
        <f t="shared" si="46"/>
        <v>28.065517241379311</v>
      </c>
    </row>
    <row r="2980" spans="1:27" x14ac:dyDescent="0.45">
      <c r="A2980" t="s">
        <v>24</v>
      </c>
      <c r="B2980" t="s">
        <v>181</v>
      </c>
      <c r="C2980" t="s">
        <v>113</v>
      </c>
      <c r="D2980">
        <v>678</v>
      </c>
      <c r="E2980" s="10">
        <v>382258</v>
      </c>
      <c r="F2980" s="10">
        <v>184643</v>
      </c>
      <c r="G2980" s="10">
        <v>1372268</v>
      </c>
      <c r="H2980" s="10">
        <v>5500811</v>
      </c>
      <c r="I2980" s="10">
        <v>66069</v>
      </c>
      <c r="J2980" s="10">
        <v>86643</v>
      </c>
      <c r="K2980" s="10">
        <v>23834</v>
      </c>
      <c r="L2980" s="1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 s="8">
        <v>-0.71</v>
      </c>
      <c r="W2980" s="10">
        <v>8572</v>
      </c>
      <c r="X2980">
        <v>2</v>
      </c>
      <c r="Y2980" s="4" t="str">
        <f>VLOOKUP(C2980,[1]Sheet1!$B:$D,3,FALSE)</f>
        <v>Micro Low</v>
      </c>
      <c r="Z2980">
        <f>IFERROR(VLOOKUP(C2980,[2]!LTP,2,FALSE),0)</f>
        <v>630</v>
      </c>
      <c r="AA2980" s="7">
        <f t="shared" si="46"/>
        <v>57.272727272727273</v>
      </c>
    </row>
    <row r="2981" spans="1:27" x14ac:dyDescent="0.45">
      <c r="A2981" t="s">
        <v>24</v>
      </c>
      <c r="B2981" t="s">
        <v>181</v>
      </c>
      <c r="C2981" t="s">
        <v>123</v>
      </c>
      <c r="D2981">
        <v>669</v>
      </c>
      <c r="E2981" s="10">
        <v>260000</v>
      </c>
      <c r="F2981" s="10">
        <v>185978</v>
      </c>
      <c r="G2981" s="10">
        <v>856638</v>
      </c>
      <c r="H2981" s="10">
        <v>3533397</v>
      </c>
      <c r="I2981" s="10">
        <v>47375</v>
      </c>
      <c r="J2981" s="10">
        <v>62746</v>
      </c>
      <c r="K2981" s="10">
        <v>8781</v>
      </c>
      <c r="L2981" s="10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 s="8">
        <v>-0.77</v>
      </c>
      <c r="W2981" s="10">
        <v>3823</v>
      </c>
      <c r="X2981">
        <v>1</v>
      </c>
      <c r="Y2981" s="4" t="str">
        <f>VLOOKUP(C2981,[1]Sheet1!$B:$D,3,FALSE)</f>
        <v>Micro Low</v>
      </c>
      <c r="Z2981">
        <f>IFERROR(VLOOKUP(C2981,[2]!LTP,2,FALSE),0)</f>
        <v>611</v>
      </c>
      <c r="AA2981" s="7">
        <f t="shared" si="46"/>
        <v>101.83333333333333</v>
      </c>
    </row>
    <row r="2982" spans="1:27" x14ac:dyDescent="0.45">
      <c r="A2982" t="s">
        <v>24</v>
      </c>
      <c r="B2982" t="s">
        <v>181</v>
      </c>
      <c r="C2982" t="s">
        <v>183</v>
      </c>
      <c r="D2982">
        <v>1941</v>
      </c>
      <c r="E2982" s="10">
        <v>110633</v>
      </c>
      <c r="F2982" s="10">
        <v>261596</v>
      </c>
      <c r="G2982" s="10">
        <v>2428127</v>
      </c>
      <c r="H2982" s="10">
        <v>3992821</v>
      </c>
      <c r="I2982" s="10">
        <v>58938</v>
      </c>
      <c r="J2982" s="10">
        <v>75812</v>
      </c>
      <c r="K2982" s="10">
        <v>44671</v>
      </c>
      <c r="L2982" s="10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 s="10">
        <v>-1366</v>
      </c>
      <c r="S2982">
        <v>5.7</v>
      </c>
      <c r="T2982">
        <v>336</v>
      </c>
      <c r="U2982">
        <v>0</v>
      </c>
      <c r="V2982" s="8">
        <v>0</v>
      </c>
      <c r="W2982" s="10">
        <v>-2275</v>
      </c>
      <c r="X2982">
        <v>-2</v>
      </c>
      <c r="Y2982" s="4" t="str">
        <f>VLOOKUP(C2982,[1]Sheet1!$B:$D,3,FALSE)</f>
        <v>Micro Low</v>
      </c>
      <c r="Z2982">
        <f>IFERROR(VLOOKUP(C2982,[2]!LTP,2,FALSE),0)</f>
        <v>1615</v>
      </c>
      <c r="AA2982" s="7">
        <f t="shared" si="46"/>
        <v>-201.875</v>
      </c>
    </row>
    <row r="2983" spans="1:27" x14ac:dyDescent="0.45">
      <c r="A2983" t="s">
        <v>24</v>
      </c>
      <c r="B2983" t="s">
        <v>181</v>
      </c>
      <c r="C2983" t="s">
        <v>117</v>
      </c>
      <c r="D2983">
        <v>1798</v>
      </c>
      <c r="E2983" s="10">
        <v>1034280</v>
      </c>
      <c r="F2983" s="10">
        <v>1686900</v>
      </c>
      <c r="G2983" s="10">
        <v>9760924</v>
      </c>
      <c r="H2983" s="10">
        <v>24263731</v>
      </c>
      <c r="I2983" s="10">
        <v>406280</v>
      </c>
      <c r="J2983" s="10">
        <v>505191</v>
      </c>
      <c r="K2983" s="10">
        <v>271598</v>
      </c>
      <c r="L2983" s="10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 s="8">
        <v>-0.68</v>
      </c>
      <c r="W2983" s="10">
        <v>147642</v>
      </c>
      <c r="X2983">
        <v>14</v>
      </c>
      <c r="Y2983" s="4" t="str">
        <f>VLOOKUP(C2983,[1]Sheet1!$B:$D,3,FALSE)</f>
        <v>Microfinance</v>
      </c>
      <c r="Z2983">
        <f>IFERROR(VLOOKUP(C2983,[2]!LTP,2,FALSE),0)</f>
        <v>1420</v>
      </c>
      <c r="AA2983" s="7">
        <f t="shared" si="46"/>
        <v>24.912280701754387</v>
      </c>
    </row>
    <row r="2984" spans="1:27" x14ac:dyDescent="0.45">
      <c r="A2984" t="s">
        <v>24</v>
      </c>
      <c r="B2984" t="s">
        <v>181</v>
      </c>
      <c r="C2984" t="s">
        <v>184</v>
      </c>
      <c r="D2984">
        <v>1380</v>
      </c>
      <c r="E2984" s="10">
        <v>109375</v>
      </c>
      <c r="F2984" s="10">
        <v>219963</v>
      </c>
      <c r="G2984" s="10">
        <v>864809</v>
      </c>
      <c r="H2984" s="10">
        <v>2325184</v>
      </c>
      <c r="I2984" s="10">
        <v>31632</v>
      </c>
      <c r="J2984" s="10">
        <v>39285</v>
      </c>
      <c r="K2984" s="10">
        <v>7882</v>
      </c>
      <c r="L2984" s="10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 s="8">
        <v>-0.62</v>
      </c>
      <c r="W2984" s="10">
        <v>10846</v>
      </c>
      <c r="X2984">
        <v>10</v>
      </c>
      <c r="Y2984" s="4" t="str">
        <f>VLOOKUP(C2984,[1]Sheet1!$B:$D,3,FALSE)</f>
        <v>Micro Low</v>
      </c>
      <c r="Z2984">
        <f>IFERROR(VLOOKUP(C2984,[2]!LTP,2,FALSE),0)</f>
        <v>1170</v>
      </c>
      <c r="AA2984" s="7">
        <f t="shared" si="46"/>
        <v>29.25</v>
      </c>
    </row>
    <row r="2985" spans="1:27" x14ac:dyDescent="0.45">
      <c r="A2985" t="s">
        <v>24</v>
      </c>
      <c r="B2985" t="s">
        <v>181</v>
      </c>
      <c r="C2985" t="s">
        <v>185</v>
      </c>
      <c r="D2985">
        <v>1625</v>
      </c>
      <c r="E2985" s="10">
        <v>65625</v>
      </c>
      <c r="F2985" s="10">
        <v>176235</v>
      </c>
      <c r="G2985" s="10">
        <v>1057092</v>
      </c>
      <c r="H2985" s="10">
        <v>2189967</v>
      </c>
      <c r="I2985" s="10">
        <v>35573</v>
      </c>
      <c r="J2985" s="10">
        <v>43655</v>
      </c>
      <c r="K2985" s="10">
        <v>15312</v>
      </c>
      <c r="L2985" s="10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 s="8">
        <v>-0.71</v>
      </c>
      <c r="W2985" s="10">
        <v>4296</v>
      </c>
      <c r="X2985">
        <v>7</v>
      </c>
      <c r="Y2985" s="4" t="str">
        <f>VLOOKUP(C2985,[1]Sheet1!$B:$D,3,FALSE)</f>
        <v>Micro Low</v>
      </c>
      <c r="Z2985">
        <f>IFERROR(VLOOKUP(C2985,[2]!LTP,2,FALSE),0)</f>
        <v>1300</v>
      </c>
      <c r="AA2985" s="7">
        <f t="shared" si="46"/>
        <v>50</v>
      </c>
    </row>
    <row r="2986" spans="1:27" x14ac:dyDescent="0.45">
      <c r="A2986" t="s">
        <v>24</v>
      </c>
      <c r="B2986" t="s">
        <v>181</v>
      </c>
      <c r="C2986" t="s">
        <v>186</v>
      </c>
      <c r="D2986">
        <v>1342</v>
      </c>
      <c r="E2986" s="10">
        <v>20700</v>
      </c>
      <c r="F2986" s="10">
        <v>12767</v>
      </c>
      <c r="G2986" s="10">
        <v>149078</v>
      </c>
      <c r="H2986" s="10">
        <v>289585</v>
      </c>
      <c r="I2986" s="10">
        <v>4730</v>
      </c>
      <c r="J2986" s="10">
        <v>6668</v>
      </c>
      <c r="K2986" s="10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 s="10">
        <v>1658</v>
      </c>
      <c r="S2986">
        <v>1.5</v>
      </c>
      <c r="T2986">
        <v>162</v>
      </c>
      <c r="U2986">
        <v>156</v>
      </c>
      <c r="V2986" s="8">
        <v>-0.88</v>
      </c>
      <c r="W2986">
        <v>350</v>
      </c>
      <c r="X2986">
        <v>2</v>
      </c>
      <c r="Y2986" s="4" t="str">
        <f>VLOOKUP(C2986,[1]Sheet1!$B:$D,3,FALSE)</f>
        <v>Micro Low</v>
      </c>
      <c r="Z2986">
        <f>IFERROR(VLOOKUP(C2986,[2]!LTP,2,FALSE),0)</f>
        <v>1315</v>
      </c>
      <c r="AA2986" s="7">
        <f t="shared" si="46"/>
        <v>187.85714285714286</v>
      </c>
    </row>
    <row r="2987" spans="1:27" x14ac:dyDescent="0.45">
      <c r="A2987" t="s">
        <v>24</v>
      </c>
      <c r="B2987" t="s">
        <v>181</v>
      </c>
      <c r="C2987" t="s">
        <v>109</v>
      </c>
      <c r="D2987">
        <v>970</v>
      </c>
      <c r="E2987" s="10">
        <v>121782</v>
      </c>
      <c r="F2987" s="10">
        <v>112719</v>
      </c>
      <c r="G2987" s="10">
        <v>696272</v>
      </c>
      <c r="H2987" s="10">
        <v>2130104</v>
      </c>
      <c r="I2987" s="10">
        <v>6714</v>
      </c>
      <c r="J2987" s="10">
        <v>17023</v>
      </c>
      <c r="K2987" s="10">
        <v>-6155</v>
      </c>
      <c r="L2987" s="10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 s="8">
        <v>0</v>
      </c>
      <c r="W2987" s="10">
        <v>-6783</v>
      </c>
      <c r="X2987">
        <v>-6</v>
      </c>
      <c r="Y2987" s="4" t="str">
        <f>VLOOKUP(C2987,[1]Sheet1!$B:$D,3,FALSE)</f>
        <v>Micro Low</v>
      </c>
      <c r="Z2987">
        <f>IFERROR(VLOOKUP(C2987,[2]!LTP,2,FALSE),0)</f>
        <v>871.9</v>
      </c>
      <c r="AA2987" s="7">
        <f t="shared" si="46"/>
        <v>-39.631818181818183</v>
      </c>
    </row>
    <row r="2988" spans="1:27" x14ac:dyDescent="0.45">
      <c r="A2988" t="s">
        <v>24</v>
      </c>
      <c r="B2988" t="s">
        <v>181</v>
      </c>
      <c r="C2988" t="s">
        <v>121</v>
      </c>
      <c r="D2988">
        <v>800</v>
      </c>
      <c r="E2988" s="10">
        <v>79211</v>
      </c>
      <c r="F2988" s="10">
        <v>23857</v>
      </c>
      <c r="G2988" s="10">
        <v>175078</v>
      </c>
      <c r="H2988" s="10">
        <v>884406</v>
      </c>
      <c r="I2988" s="10">
        <v>7549</v>
      </c>
      <c r="J2988" s="10">
        <v>10835</v>
      </c>
      <c r="K2988">
        <v>-49</v>
      </c>
      <c r="L2988" s="10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 s="8">
        <v>0</v>
      </c>
      <c r="W2988" s="10">
        <v>-2372</v>
      </c>
      <c r="X2988">
        <v>-3</v>
      </c>
      <c r="Y2988" s="4" t="str">
        <f>VLOOKUP(C2988,[1]Sheet1!$B:$D,3,FALSE)</f>
        <v>Micro Low</v>
      </c>
      <c r="Z2988">
        <f>IFERROR(VLOOKUP(C2988,[2]!LTP,2,FALSE),0)</f>
        <v>745.9</v>
      </c>
      <c r="AA2988" s="7">
        <f t="shared" si="46"/>
        <v>-62.158333333333331</v>
      </c>
    </row>
    <row r="2989" spans="1:27" x14ac:dyDescent="0.45">
      <c r="A2989" t="s">
        <v>24</v>
      </c>
      <c r="B2989" t="s">
        <v>181</v>
      </c>
      <c r="C2989" t="s">
        <v>102</v>
      </c>
      <c r="D2989">
        <v>624</v>
      </c>
      <c r="E2989" s="10">
        <v>270000</v>
      </c>
      <c r="F2989" s="10">
        <v>130201</v>
      </c>
      <c r="G2989" s="10">
        <v>1352542</v>
      </c>
      <c r="H2989" s="10">
        <v>4361777</v>
      </c>
      <c r="I2989" s="10">
        <v>16108</v>
      </c>
      <c r="J2989" s="10">
        <v>29826</v>
      </c>
      <c r="K2989" s="10">
        <v>-22046</v>
      </c>
      <c r="L2989" s="10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 s="8">
        <v>0</v>
      </c>
      <c r="W2989" s="10">
        <v>-29688</v>
      </c>
      <c r="X2989">
        <v>-11</v>
      </c>
      <c r="Y2989" s="4" t="str">
        <f>VLOOKUP(C2989,[1]Sheet1!$B:$D,3,FALSE)</f>
        <v>Micro Low</v>
      </c>
      <c r="Z2989">
        <f>IFERROR(VLOOKUP(C2989,[2]!LTP,2,FALSE),0)</f>
        <v>605</v>
      </c>
      <c r="AA2989" s="7">
        <f t="shared" si="46"/>
        <v>-13.75</v>
      </c>
    </row>
    <row r="2990" spans="1:27" x14ac:dyDescent="0.45">
      <c r="A2990" t="s">
        <v>24</v>
      </c>
      <c r="B2990" t="s">
        <v>181</v>
      </c>
      <c r="C2990" t="s">
        <v>110</v>
      </c>
      <c r="D2990">
        <v>919</v>
      </c>
      <c r="E2990" s="10">
        <v>119000</v>
      </c>
      <c r="F2990" s="10">
        <v>136940</v>
      </c>
      <c r="G2990" s="10">
        <v>476258</v>
      </c>
      <c r="H2990" s="10">
        <v>1455018</v>
      </c>
      <c r="I2990" s="10">
        <v>13486</v>
      </c>
      <c r="J2990" s="10">
        <v>20070</v>
      </c>
      <c r="K2990" s="10">
        <v>6213</v>
      </c>
      <c r="L2990" s="1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 s="8">
        <v>-0.8</v>
      </c>
      <c r="W2990" s="10">
        <v>1989</v>
      </c>
      <c r="X2990">
        <v>2</v>
      </c>
      <c r="Y2990" s="4" t="str">
        <f>VLOOKUP(C2990,[1]Sheet1!$B:$D,3,FALSE)</f>
        <v>Delist</v>
      </c>
      <c r="Z2990">
        <f>IFERROR(VLOOKUP(C2990,[2]!LTP,2,FALSE),0)</f>
        <v>0</v>
      </c>
      <c r="AA2990" s="7">
        <f t="shared" si="46"/>
        <v>0</v>
      </c>
    </row>
    <row r="2991" spans="1:27" x14ac:dyDescent="0.45">
      <c r="A2991" t="s">
        <v>24</v>
      </c>
      <c r="B2991" t="s">
        <v>181</v>
      </c>
      <c r="C2991" t="s">
        <v>187</v>
      </c>
      <c r="D2991">
        <v>846.6</v>
      </c>
      <c r="E2991" s="10">
        <v>103100</v>
      </c>
      <c r="F2991" s="10">
        <v>65805</v>
      </c>
      <c r="G2991" s="10">
        <v>672666</v>
      </c>
      <c r="H2991" s="10">
        <v>1434448</v>
      </c>
      <c r="I2991" s="10">
        <v>22328</v>
      </c>
      <c r="J2991" s="10">
        <v>48564</v>
      </c>
      <c r="K2991" s="10">
        <v>15827</v>
      </c>
      <c r="L2991" s="10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 s="8">
        <v>-0.7</v>
      </c>
      <c r="W2991" s="10">
        <v>4555</v>
      </c>
      <c r="X2991">
        <v>4</v>
      </c>
      <c r="Y2991" s="4" t="str">
        <f>VLOOKUP(C2991,[1]Sheet1!$B:$D,3,FALSE)</f>
        <v>Micro Low</v>
      </c>
      <c r="Z2991">
        <f>IFERROR(VLOOKUP(C2991,[2]!LTP,2,FALSE),0)</f>
        <v>740</v>
      </c>
      <c r="AA2991" s="7">
        <f t="shared" si="46"/>
        <v>41.111111111111114</v>
      </c>
    </row>
    <row r="2992" spans="1:27" x14ac:dyDescent="0.45">
      <c r="A2992" t="s">
        <v>24</v>
      </c>
      <c r="B2992" t="s">
        <v>181</v>
      </c>
      <c r="C2992" t="s">
        <v>118</v>
      </c>
      <c r="D2992">
        <v>895</v>
      </c>
      <c r="E2992" s="10">
        <v>109375</v>
      </c>
      <c r="F2992" s="10">
        <v>79402</v>
      </c>
      <c r="G2992" s="10">
        <v>810434</v>
      </c>
      <c r="H2992" s="10">
        <v>1617898</v>
      </c>
      <c r="I2992" s="10">
        <v>23964</v>
      </c>
      <c r="J2992" s="10">
        <v>33035</v>
      </c>
      <c r="K2992" s="10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 s="10">
        <v>1508</v>
      </c>
      <c r="S2992">
        <v>4</v>
      </c>
      <c r="T2992">
        <v>173</v>
      </c>
      <c r="U2992">
        <v>109</v>
      </c>
      <c r="V2992" s="8">
        <v>-0.88</v>
      </c>
      <c r="W2992">
        <v>849</v>
      </c>
      <c r="X2992">
        <v>1</v>
      </c>
      <c r="Y2992" s="4" t="str">
        <f>VLOOKUP(C2992,[1]Sheet1!$B:$D,3,FALSE)</f>
        <v>Micro Low</v>
      </c>
      <c r="Z2992">
        <f>IFERROR(VLOOKUP(C2992,[2]!LTP,2,FALSE),0)</f>
        <v>735</v>
      </c>
      <c r="AA2992" s="7">
        <f t="shared" si="46"/>
        <v>245</v>
      </c>
    </row>
    <row r="2993" spans="1:27" x14ac:dyDescent="0.45">
      <c r="A2993" t="s">
        <v>24</v>
      </c>
      <c r="B2993" t="s">
        <v>181</v>
      </c>
      <c r="C2993" t="s">
        <v>188</v>
      </c>
      <c r="D2993">
        <v>650.5</v>
      </c>
      <c r="E2993" s="10">
        <v>250000</v>
      </c>
      <c r="F2993" s="10">
        <v>34617</v>
      </c>
      <c r="G2993" s="10">
        <v>321715</v>
      </c>
      <c r="H2993" s="10">
        <v>2134646</v>
      </c>
      <c r="I2993" s="10">
        <v>18996</v>
      </c>
      <c r="J2993" s="10">
        <v>28762</v>
      </c>
      <c r="K2993" s="10">
        <v>-5741</v>
      </c>
      <c r="L2993">
        <v>316</v>
      </c>
      <c r="M2993">
        <v>0</v>
      </c>
      <c r="N2993" s="10">
        <v>1355</v>
      </c>
      <c r="O2993">
        <v>6</v>
      </c>
      <c r="P2993">
        <v>0</v>
      </c>
      <c r="Q2993">
        <v>0</v>
      </c>
      <c r="R2993" s="10">
        <v>7738</v>
      </c>
      <c r="S2993">
        <v>4.9000000000000004</v>
      </c>
      <c r="T2993">
        <v>114</v>
      </c>
      <c r="U2993">
        <v>35</v>
      </c>
      <c r="V2993" s="8">
        <v>-0.95</v>
      </c>
      <c r="W2993">
        <v>316</v>
      </c>
      <c r="X2993">
        <v>0</v>
      </c>
      <c r="Y2993" s="4" t="str">
        <f>VLOOKUP(C2993,[1]Sheet1!$B:$D,3,FALSE)</f>
        <v>Micro Low</v>
      </c>
      <c r="Z2993">
        <f>IFERROR(VLOOKUP(C2993,[2]!LTP,2,FALSE),0)</f>
        <v>590</v>
      </c>
      <c r="AA2993" s="7">
        <f t="shared" si="46"/>
        <v>0</v>
      </c>
    </row>
    <row r="2994" spans="1:27" x14ac:dyDescent="0.45">
      <c r="A2994" t="s">
        <v>24</v>
      </c>
      <c r="B2994" t="s">
        <v>181</v>
      </c>
      <c r="C2994" t="s">
        <v>116</v>
      </c>
      <c r="D2994">
        <v>2363</v>
      </c>
      <c r="E2994" s="10">
        <v>160000</v>
      </c>
      <c r="F2994" s="10">
        <v>381006</v>
      </c>
      <c r="G2994" s="10">
        <v>2609432</v>
      </c>
      <c r="H2994" s="10">
        <v>5097130</v>
      </c>
      <c r="I2994" s="10">
        <v>94512</v>
      </c>
      <c r="J2994" s="10">
        <v>118926</v>
      </c>
      <c r="K2994" s="10">
        <v>23007</v>
      </c>
      <c r="L2994" s="10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 s="10">
        <v>-6452</v>
      </c>
      <c r="S2994">
        <v>3.6</v>
      </c>
      <c r="T2994">
        <v>338</v>
      </c>
      <c r="U2994">
        <v>0</v>
      </c>
      <c r="V2994" s="8">
        <v>0</v>
      </c>
      <c r="W2994" s="10">
        <v>-1031</v>
      </c>
      <c r="X2994">
        <v>-1</v>
      </c>
      <c r="Y2994" s="4" t="str">
        <f>VLOOKUP(C2994,[1]Sheet1!$B:$D,3,FALSE)</f>
        <v>Micro Low</v>
      </c>
      <c r="Z2994">
        <f>IFERROR(VLOOKUP(C2994,[2]!LTP,2,FALSE),0)</f>
        <v>1693</v>
      </c>
      <c r="AA2994" s="7">
        <f t="shared" si="46"/>
        <v>-564.33333333333337</v>
      </c>
    </row>
    <row r="2995" spans="1:27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0">
        <v>367143</v>
      </c>
      <c r="F2995" s="10">
        <v>112573</v>
      </c>
      <c r="G2995" s="10">
        <v>1649392</v>
      </c>
      <c r="H2995" s="10">
        <v>5196526</v>
      </c>
      <c r="I2995" s="10">
        <v>67830</v>
      </c>
      <c r="J2995" s="10">
        <v>94111</v>
      </c>
      <c r="K2995" s="10">
        <v>15420</v>
      </c>
      <c r="L2995" s="10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 s="8">
        <v>-0.75</v>
      </c>
      <c r="W2995" s="10">
        <v>6641</v>
      </c>
      <c r="X2995">
        <v>2</v>
      </c>
      <c r="Y2995" s="4" t="str">
        <f>VLOOKUP(C2995,[1]Sheet1!$B:$D,3,FALSE)</f>
        <v>Micro Low</v>
      </c>
      <c r="Z2995">
        <f>IFERROR(VLOOKUP(C2995,[2]!LTP,2,FALSE),0)</f>
        <v>562</v>
      </c>
      <c r="AA2995" s="7">
        <f t="shared" si="46"/>
        <v>80.285714285714292</v>
      </c>
    </row>
    <row r="2996" spans="1:27" x14ac:dyDescent="0.45">
      <c r="A2996" t="s">
        <v>24</v>
      </c>
      <c r="B2996" t="s">
        <v>181</v>
      </c>
      <c r="C2996" t="s">
        <v>98</v>
      </c>
      <c r="D2996">
        <v>739</v>
      </c>
      <c r="E2996" s="10">
        <v>229021</v>
      </c>
      <c r="F2996" s="10">
        <v>120782</v>
      </c>
      <c r="G2996" s="10">
        <v>1170240</v>
      </c>
      <c r="H2996" s="10">
        <v>3460651</v>
      </c>
      <c r="I2996" s="10">
        <v>55410</v>
      </c>
      <c r="J2996" s="10">
        <v>67717</v>
      </c>
      <c r="K2996" s="10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 s="10">
        <v>2710</v>
      </c>
      <c r="S2996">
        <v>4.5999999999999996</v>
      </c>
      <c r="T2996">
        <v>153</v>
      </c>
      <c r="U2996">
        <v>67</v>
      </c>
      <c r="V2996" s="8">
        <v>-0.91</v>
      </c>
      <c r="W2996">
        <v>599</v>
      </c>
      <c r="X2996">
        <v>0</v>
      </c>
      <c r="Y2996" s="4" t="str">
        <f>VLOOKUP(C2996,[1]Sheet1!$B:$D,3,FALSE)</f>
        <v>Micro Low</v>
      </c>
      <c r="Z2996">
        <f>IFERROR(VLOOKUP(C2996,[2]!LTP,2,FALSE),0)</f>
        <v>0</v>
      </c>
      <c r="AA2996" s="7">
        <f t="shared" si="46"/>
        <v>0</v>
      </c>
    </row>
    <row r="2997" spans="1:27" x14ac:dyDescent="0.45">
      <c r="A2997" t="s">
        <v>24</v>
      </c>
      <c r="B2997" t="s">
        <v>181</v>
      </c>
      <c r="C2997" t="s">
        <v>115</v>
      </c>
      <c r="D2997">
        <v>720</v>
      </c>
      <c r="E2997" s="10">
        <v>303395</v>
      </c>
      <c r="F2997" s="10">
        <v>210563</v>
      </c>
      <c r="G2997" s="10">
        <v>1012568</v>
      </c>
      <c r="H2997" s="10">
        <v>4472530</v>
      </c>
      <c r="I2997" s="10">
        <v>44129</v>
      </c>
      <c r="J2997" s="10">
        <v>70458</v>
      </c>
      <c r="K2997" s="10">
        <v>10649</v>
      </c>
      <c r="L2997" s="10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 s="8">
        <v>-0.75</v>
      </c>
      <c r="W2997" s="10">
        <v>6287</v>
      </c>
      <c r="X2997">
        <v>2</v>
      </c>
      <c r="Y2997" s="4" t="str">
        <f>VLOOKUP(C2997,[1]Sheet1!$B:$D,3,FALSE)</f>
        <v>Micro Low</v>
      </c>
      <c r="Z2997">
        <f>IFERROR(VLOOKUP(C2997,[2]!LTP,2,FALSE),0)</f>
        <v>563</v>
      </c>
      <c r="AA2997" s="7">
        <f t="shared" si="46"/>
        <v>70.375</v>
      </c>
    </row>
    <row r="2998" spans="1:27" x14ac:dyDescent="0.45">
      <c r="A2998" t="s">
        <v>24</v>
      </c>
      <c r="B2998" t="s">
        <v>181</v>
      </c>
      <c r="C2998" t="s">
        <v>189</v>
      </c>
      <c r="D2998">
        <v>1345</v>
      </c>
      <c r="E2998" s="10">
        <v>121642</v>
      </c>
      <c r="F2998" s="10">
        <v>295950</v>
      </c>
      <c r="G2998" s="10">
        <v>1471404</v>
      </c>
      <c r="H2998" s="10">
        <v>3925436</v>
      </c>
      <c r="I2998" s="10">
        <v>60439</v>
      </c>
      <c r="J2998" s="10">
        <v>81492</v>
      </c>
      <c r="K2998" s="10">
        <v>27106</v>
      </c>
      <c r="L2998" s="10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 s="8">
        <v>-0.54</v>
      </c>
      <c r="W2998" s="10">
        <v>15137</v>
      </c>
      <c r="X2998">
        <v>12</v>
      </c>
      <c r="Y2998" s="4" t="str">
        <f>VLOOKUP(C2998,[1]Sheet1!$B:$D,3,FALSE)</f>
        <v>Delist</v>
      </c>
      <c r="Z2998">
        <f>IFERROR(VLOOKUP(C2998,[2]!LTP,2,FALSE),0)</f>
        <v>0</v>
      </c>
      <c r="AA2998" s="7">
        <f t="shared" si="46"/>
        <v>0</v>
      </c>
    </row>
    <row r="2999" spans="1:27" x14ac:dyDescent="0.45">
      <c r="A2999" t="s">
        <v>24</v>
      </c>
      <c r="B2999" t="s">
        <v>181</v>
      </c>
      <c r="C2999" t="s">
        <v>119</v>
      </c>
      <c r="D2999">
        <v>690</v>
      </c>
      <c r="E2999" s="10">
        <v>471371</v>
      </c>
      <c r="F2999" s="10">
        <v>233735</v>
      </c>
      <c r="G2999" s="10">
        <v>1402550</v>
      </c>
      <c r="H2999" s="10">
        <v>6864196</v>
      </c>
      <c r="I2999" s="10">
        <v>40354</v>
      </c>
      <c r="J2999" s="10">
        <v>60129</v>
      </c>
      <c r="K2999" s="10">
        <v>-18213</v>
      </c>
      <c r="L2999" s="10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 s="8">
        <v>0</v>
      </c>
      <c r="W2999" s="10">
        <v>-43710</v>
      </c>
      <c r="X2999">
        <v>-9</v>
      </c>
      <c r="Y2999" s="4" t="str">
        <f>VLOOKUP(C2999,[1]Sheet1!$B:$D,3,FALSE)</f>
        <v>Micro Low</v>
      </c>
      <c r="Z2999">
        <f>IFERROR(VLOOKUP(C2999,[2]!LTP,2,FALSE),0)</f>
        <v>588</v>
      </c>
      <c r="AA2999" s="7">
        <f t="shared" si="46"/>
        <v>-15.891891891891891</v>
      </c>
    </row>
    <row r="3000" spans="1:27" x14ac:dyDescent="0.45">
      <c r="A3000" t="s">
        <v>24</v>
      </c>
      <c r="B3000" t="s">
        <v>181</v>
      </c>
      <c r="C3000" t="s">
        <v>190</v>
      </c>
      <c r="D3000">
        <v>998</v>
      </c>
      <c r="E3000" s="10">
        <v>40000</v>
      </c>
      <c r="F3000" s="10">
        <v>4572</v>
      </c>
      <c r="G3000" s="10">
        <v>12608</v>
      </c>
      <c r="H3000" s="10">
        <v>289543</v>
      </c>
      <c r="I3000" s="10">
        <v>2840</v>
      </c>
      <c r="J3000" s="1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 s="10">
        <v>-2170</v>
      </c>
      <c r="S3000">
        <v>2.2999999999999998</v>
      </c>
      <c r="T3000">
        <v>111</v>
      </c>
      <c r="U3000">
        <v>0</v>
      </c>
      <c r="V3000" s="8">
        <v>0</v>
      </c>
      <c r="W3000">
        <v>-413</v>
      </c>
      <c r="X3000">
        <v>-1</v>
      </c>
      <c r="Y3000" s="4" t="str">
        <f>VLOOKUP(C3000,[1]Sheet1!$B:$D,3,FALSE)</f>
        <v>Micro Low</v>
      </c>
      <c r="Z3000">
        <f>IFERROR(VLOOKUP(C3000,[2]!LTP,2,FALSE),0)</f>
        <v>870.8</v>
      </c>
      <c r="AA3000" s="7">
        <f t="shared" si="46"/>
        <v>-217.7</v>
      </c>
    </row>
    <row r="3001" spans="1:27" x14ac:dyDescent="0.45">
      <c r="A3001" t="s">
        <v>24</v>
      </c>
      <c r="B3001" t="s">
        <v>181</v>
      </c>
      <c r="C3001" t="s">
        <v>191</v>
      </c>
      <c r="D3001">
        <v>688</v>
      </c>
      <c r="E3001" s="10">
        <v>791985</v>
      </c>
      <c r="F3001" s="10">
        <v>667688</v>
      </c>
      <c r="G3001" s="10">
        <v>4411895</v>
      </c>
      <c r="H3001" s="10">
        <v>10937198</v>
      </c>
      <c r="I3001" s="10">
        <v>175059</v>
      </c>
      <c r="J3001" s="10">
        <v>219523</v>
      </c>
      <c r="K3001" s="10">
        <v>62864</v>
      </c>
      <c r="L3001" s="10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 s="8">
        <v>-0.56000000000000005</v>
      </c>
      <c r="W3001" s="10">
        <v>29201</v>
      </c>
      <c r="X3001">
        <v>4</v>
      </c>
      <c r="Y3001" s="4" t="str">
        <f>VLOOKUP(C3001,[1]Sheet1!$B:$D,3,FALSE)</f>
        <v>Microfinance</v>
      </c>
      <c r="Z3001">
        <f>IFERROR(VLOOKUP(C3001,[2]!LTP,2,FALSE),0)</f>
        <v>567</v>
      </c>
      <c r="AA3001" s="7">
        <f t="shared" si="46"/>
        <v>25.772727272727273</v>
      </c>
    </row>
    <row r="3002" spans="1:27" x14ac:dyDescent="0.45">
      <c r="A3002" t="s">
        <v>53</v>
      </c>
      <c r="B3002" t="s">
        <v>181</v>
      </c>
      <c r="C3002" t="s">
        <v>61</v>
      </c>
      <c r="D3002">
        <v>785</v>
      </c>
      <c r="E3002" s="10">
        <v>2835402</v>
      </c>
      <c r="F3002" s="10">
        <v>4036964</v>
      </c>
      <c r="G3002" s="10">
        <v>29562165</v>
      </c>
      <c r="H3002" s="10">
        <v>33533835</v>
      </c>
      <c r="I3002" s="10">
        <v>1436292</v>
      </c>
      <c r="J3002" s="10">
        <v>1632402</v>
      </c>
      <c r="K3002" s="10">
        <v>1000869</v>
      </c>
      <c r="L3002" s="10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 s="8">
        <v>-0.41</v>
      </c>
      <c r="W3002" s="10">
        <v>433744</v>
      </c>
      <c r="X3002">
        <v>15</v>
      </c>
      <c r="Y3002" s="4" t="str">
        <f>VLOOKUP(C3002,[1]Sheet1!$B:$D,3,FALSE)</f>
        <v>Microfinance</v>
      </c>
      <c r="Z3002">
        <f>IFERROR(VLOOKUP(C3002,[2]!LTP,2,FALSE),0)</f>
        <v>784</v>
      </c>
      <c r="AA3002" s="7">
        <f t="shared" si="46"/>
        <v>20.102564102564102</v>
      </c>
    </row>
    <row r="3003" spans="1:27" x14ac:dyDescent="0.45">
      <c r="A3003" t="s">
        <v>53</v>
      </c>
      <c r="B3003" t="s">
        <v>181</v>
      </c>
      <c r="C3003" t="s">
        <v>62</v>
      </c>
      <c r="D3003">
        <v>687.9</v>
      </c>
      <c r="E3003" s="10">
        <v>1526248</v>
      </c>
      <c r="F3003" s="10">
        <v>1907958</v>
      </c>
      <c r="G3003" s="10">
        <v>8514002</v>
      </c>
      <c r="H3003" s="10">
        <v>18652939</v>
      </c>
      <c r="I3003" s="10">
        <v>648104</v>
      </c>
      <c r="J3003" s="10">
        <v>760618</v>
      </c>
      <c r="K3003" s="10">
        <v>356653</v>
      </c>
      <c r="L3003" s="10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 s="8">
        <v>-0.45</v>
      </c>
      <c r="W3003" s="10">
        <v>148137</v>
      </c>
      <c r="X3003">
        <v>10</v>
      </c>
      <c r="Y3003" s="4" t="str">
        <f>VLOOKUP(C3003,[1]Sheet1!$B:$D,3,FALSE)</f>
        <v>Microfinance</v>
      </c>
      <c r="Z3003">
        <f>IFERROR(VLOOKUP(C3003,[2]!LTP,2,FALSE),0)</f>
        <v>636.4</v>
      </c>
      <c r="AA3003" s="7">
        <f t="shared" si="46"/>
        <v>22.728571428571428</v>
      </c>
    </row>
    <row r="3004" spans="1:27" x14ac:dyDescent="0.45">
      <c r="A3004" t="s">
        <v>53</v>
      </c>
      <c r="B3004" t="s">
        <v>181</v>
      </c>
      <c r="C3004" t="s">
        <v>63</v>
      </c>
      <c r="D3004">
        <v>544</v>
      </c>
      <c r="E3004" s="10">
        <v>1147746</v>
      </c>
      <c r="F3004" s="10">
        <v>381853</v>
      </c>
      <c r="G3004">
        <v>0</v>
      </c>
      <c r="H3004" s="10">
        <v>18943</v>
      </c>
      <c r="I3004" s="10">
        <v>230568</v>
      </c>
      <c r="J3004" s="10">
        <v>263835</v>
      </c>
      <c r="K3004" s="10">
        <v>222298</v>
      </c>
      <c r="L3004" s="10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 s="8">
        <v>-0.5</v>
      </c>
      <c r="W3004" s="10">
        <v>98624</v>
      </c>
      <c r="X3004">
        <v>9</v>
      </c>
      <c r="Y3004" s="4" t="str">
        <f>VLOOKUP(C3004,[1]Sheet1!$B:$D,3,FALSE)</f>
        <v>Microfinance</v>
      </c>
      <c r="Z3004">
        <f>IFERROR(VLOOKUP(C3004,[2]!LTP,2,FALSE),0)</f>
        <v>513.5</v>
      </c>
      <c r="AA3004" s="7">
        <f t="shared" si="46"/>
        <v>20.54</v>
      </c>
    </row>
    <row r="3005" spans="1:27" x14ac:dyDescent="0.45">
      <c r="A3005" t="s">
        <v>53</v>
      </c>
      <c r="B3005" t="s">
        <v>181</v>
      </c>
      <c r="C3005" t="s">
        <v>64</v>
      </c>
      <c r="D3005">
        <v>791</v>
      </c>
      <c r="E3005" s="10">
        <v>312875</v>
      </c>
      <c r="F3005" s="10">
        <v>253689</v>
      </c>
      <c r="G3005" s="10">
        <v>1454933</v>
      </c>
      <c r="H3005" s="10">
        <v>3820931</v>
      </c>
      <c r="I3005" s="10">
        <v>137674</v>
      </c>
      <c r="J3005" s="10">
        <v>169291</v>
      </c>
      <c r="K3005" s="10">
        <v>55219</v>
      </c>
      <c r="L3005" s="10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 s="8">
        <v>-0.66</v>
      </c>
      <c r="W3005" s="10">
        <v>21045</v>
      </c>
      <c r="X3005">
        <v>7</v>
      </c>
      <c r="Y3005" s="4" t="str">
        <f>VLOOKUP(C3005,[1]Sheet1!$B:$D,3,FALSE)</f>
        <v>Micro Low</v>
      </c>
      <c r="Z3005">
        <f>IFERROR(VLOOKUP(C3005,[2]!LTP,2,FALSE),0)</f>
        <v>566</v>
      </c>
      <c r="AA3005" s="7">
        <f t="shared" si="46"/>
        <v>33.294117647058826</v>
      </c>
    </row>
    <row r="3006" spans="1:27" x14ac:dyDescent="0.45">
      <c r="A3006" t="s">
        <v>53</v>
      </c>
      <c r="B3006" t="s">
        <v>181</v>
      </c>
      <c r="C3006" t="s">
        <v>65</v>
      </c>
      <c r="D3006">
        <v>595</v>
      </c>
      <c r="E3006" s="10">
        <v>600000</v>
      </c>
      <c r="F3006" s="10">
        <v>699457</v>
      </c>
      <c r="G3006" s="10">
        <v>3419418</v>
      </c>
      <c r="H3006" s="10">
        <v>10109716</v>
      </c>
      <c r="I3006" s="10">
        <v>244628</v>
      </c>
      <c r="J3006" s="10">
        <v>340047</v>
      </c>
      <c r="K3006" s="10">
        <v>89586</v>
      </c>
      <c r="L3006" s="10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 s="8">
        <v>-0.45</v>
      </c>
      <c r="W3006" s="10">
        <v>45594</v>
      </c>
      <c r="X3006">
        <v>8</v>
      </c>
      <c r="Y3006" s="4" t="str">
        <f>VLOOKUP(C3006,[1]Sheet1!$B:$D,3,FALSE)</f>
        <v>Microfinance</v>
      </c>
      <c r="Z3006">
        <f>IFERROR(VLOOKUP(C3006,[2]!LTP,2,FALSE),0)</f>
        <v>570</v>
      </c>
      <c r="AA3006" s="7">
        <f t="shared" si="46"/>
        <v>25.90909090909091</v>
      </c>
    </row>
    <row r="3007" spans="1:27" x14ac:dyDescent="0.45">
      <c r="A3007" t="s">
        <v>53</v>
      </c>
      <c r="B3007" t="s">
        <v>181</v>
      </c>
      <c r="C3007" t="s">
        <v>92</v>
      </c>
      <c r="D3007">
        <v>594</v>
      </c>
      <c r="E3007" s="10">
        <v>2612080</v>
      </c>
      <c r="F3007" s="10">
        <v>2608382</v>
      </c>
      <c r="G3007" s="10">
        <v>18943835</v>
      </c>
      <c r="H3007" s="10">
        <v>26062162</v>
      </c>
      <c r="I3007" s="10">
        <v>966832</v>
      </c>
      <c r="J3007" s="10">
        <v>1148016</v>
      </c>
      <c r="K3007" s="10">
        <v>650607</v>
      </c>
      <c r="L3007" s="10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 s="8">
        <v>-0.59</v>
      </c>
      <c r="W3007" s="10">
        <v>131457</v>
      </c>
      <c r="X3007">
        <v>5</v>
      </c>
      <c r="Y3007" s="4" t="str">
        <f>VLOOKUP(C3007,[1]Sheet1!$B:$D,3,FALSE)</f>
        <v>Microfinance</v>
      </c>
      <c r="Z3007">
        <f>IFERROR(VLOOKUP(C3007,[2]!LTP,2,FALSE),0)</f>
        <v>572</v>
      </c>
      <c r="AA3007" s="7">
        <f t="shared" si="46"/>
        <v>44</v>
      </c>
    </row>
    <row r="3008" spans="1:27" x14ac:dyDescent="0.45">
      <c r="A3008" t="s">
        <v>53</v>
      </c>
      <c r="B3008" t="s">
        <v>181</v>
      </c>
      <c r="C3008" t="s">
        <v>67</v>
      </c>
      <c r="D3008">
        <v>709</v>
      </c>
      <c r="E3008" s="10">
        <v>1563744</v>
      </c>
      <c r="F3008" s="10">
        <v>2296500</v>
      </c>
      <c r="G3008">
        <v>0</v>
      </c>
      <c r="H3008" s="10">
        <v>3707</v>
      </c>
      <c r="I3008" s="10">
        <v>334180</v>
      </c>
      <c r="J3008" s="10">
        <v>358551</v>
      </c>
      <c r="K3008" s="10">
        <v>295395</v>
      </c>
      <c r="L3008" s="10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 s="8">
        <v>-0.46</v>
      </c>
      <c r="W3008" s="10">
        <v>113401</v>
      </c>
      <c r="X3008">
        <v>7</v>
      </c>
      <c r="Y3008" s="4" t="str">
        <f>VLOOKUP(C3008,[1]Sheet1!$B:$D,3,FALSE)</f>
        <v>Microfinance</v>
      </c>
      <c r="Z3008">
        <f>IFERROR(VLOOKUP(C3008,[2]!LTP,2,FALSE),0)</f>
        <v>672</v>
      </c>
      <c r="AA3008" s="7">
        <f t="shared" si="46"/>
        <v>25.846153846153847</v>
      </c>
    </row>
    <row r="3009" spans="1:27" x14ac:dyDescent="0.45">
      <c r="A3009" t="s">
        <v>53</v>
      </c>
      <c r="B3009" t="s">
        <v>181</v>
      </c>
      <c r="C3009" t="s">
        <v>68</v>
      </c>
      <c r="D3009">
        <v>829</v>
      </c>
      <c r="E3009" s="10">
        <v>1971161</v>
      </c>
      <c r="F3009" s="10">
        <v>3042618</v>
      </c>
      <c r="G3009" s="10">
        <v>1441873</v>
      </c>
      <c r="H3009" s="10">
        <v>43314</v>
      </c>
      <c r="I3009" s="10">
        <v>849871</v>
      </c>
      <c r="J3009" s="10">
        <v>850120</v>
      </c>
      <c r="K3009" s="10">
        <v>703124</v>
      </c>
      <c r="L3009" s="10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 s="8">
        <v>-0.39</v>
      </c>
      <c r="W3009" s="10">
        <v>269678</v>
      </c>
      <c r="X3009">
        <v>14</v>
      </c>
      <c r="Y3009" s="4" t="str">
        <f>VLOOKUP(C3009,[1]Sheet1!$B:$D,3,FALSE)</f>
        <v>Microfinance</v>
      </c>
      <c r="Z3009">
        <f>IFERROR(VLOOKUP(C3009,[2]!LTP,2,FALSE),0)</f>
        <v>813.3</v>
      </c>
      <c r="AA3009" s="7">
        <f t="shared" si="46"/>
        <v>18.484090909090909</v>
      </c>
    </row>
    <row r="3010" spans="1:27" x14ac:dyDescent="0.45">
      <c r="A3010" t="s">
        <v>53</v>
      </c>
      <c r="B3010" t="s">
        <v>181</v>
      </c>
      <c r="C3010" t="s">
        <v>69</v>
      </c>
      <c r="D3010">
        <v>601</v>
      </c>
      <c r="E3010" s="10">
        <v>627201</v>
      </c>
      <c r="F3010" s="10">
        <v>313511</v>
      </c>
      <c r="G3010" s="10">
        <v>3307725</v>
      </c>
      <c r="H3010" s="10">
        <v>6882588</v>
      </c>
      <c r="I3010" s="10">
        <v>190273</v>
      </c>
      <c r="J3010" s="10">
        <v>231923</v>
      </c>
      <c r="K3010" s="10">
        <v>68430</v>
      </c>
      <c r="L3010" s="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 s="8">
        <v>-0.61</v>
      </c>
      <c r="W3010" s="10">
        <v>39388</v>
      </c>
      <c r="X3010">
        <v>6</v>
      </c>
      <c r="Y3010" s="4" t="str">
        <f>VLOOKUP(C3010,[1]Sheet1!$B:$D,3,FALSE)</f>
        <v>Microfinance</v>
      </c>
      <c r="Z3010">
        <f>IFERROR(VLOOKUP(C3010,[2]!LTP,2,FALSE),0)</f>
        <v>551</v>
      </c>
      <c r="AA3010" s="7">
        <f t="shared" ref="AA3010:AA3073" si="47">IFERROR(Z3010/M3010,0)</f>
        <v>34.4375</v>
      </c>
    </row>
    <row r="3011" spans="1:27" x14ac:dyDescent="0.45">
      <c r="A3011" t="s">
        <v>53</v>
      </c>
      <c r="B3011" t="s">
        <v>181</v>
      </c>
      <c r="C3011" t="s">
        <v>70</v>
      </c>
      <c r="D3011">
        <v>926.3</v>
      </c>
      <c r="E3011" s="10">
        <v>494000</v>
      </c>
      <c r="F3011" s="10">
        <v>292113</v>
      </c>
      <c r="G3011" s="10">
        <v>1409595</v>
      </c>
      <c r="H3011" s="10">
        <v>6059439</v>
      </c>
      <c r="I3011" s="10">
        <v>144733</v>
      </c>
      <c r="J3011" s="10">
        <v>220094</v>
      </c>
      <c r="K3011" s="10">
        <v>91883</v>
      </c>
      <c r="L3011" s="10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 s="8">
        <v>-0.74</v>
      </c>
      <c r="W3011" s="10">
        <v>38858</v>
      </c>
      <c r="X3011">
        <v>8</v>
      </c>
      <c r="Y3011" s="4" t="str">
        <f>VLOOKUP(C3011,[1]Sheet1!$B:$D,3,FALSE)</f>
        <v>Micro Low</v>
      </c>
      <c r="Z3011">
        <f>IFERROR(VLOOKUP(C3011,[2]!LTP,2,FALSE),0)</f>
        <v>846.6</v>
      </c>
      <c r="AA3011" s="7">
        <f t="shared" si="47"/>
        <v>52.912500000000001</v>
      </c>
    </row>
    <row r="3012" spans="1:27" x14ac:dyDescent="0.45">
      <c r="A3012" t="s">
        <v>53</v>
      </c>
      <c r="B3012" t="s">
        <v>181</v>
      </c>
      <c r="C3012" t="s">
        <v>71</v>
      </c>
      <c r="D3012">
        <v>795.2</v>
      </c>
      <c r="E3012" s="10">
        <v>1290496</v>
      </c>
      <c r="F3012" s="10">
        <v>2081357</v>
      </c>
      <c r="G3012" s="10">
        <v>12690783</v>
      </c>
      <c r="H3012" s="10">
        <v>19160502</v>
      </c>
      <c r="I3012" s="10">
        <v>708765</v>
      </c>
      <c r="J3012" s="10">
        <v>918134</v>
      </c>
      <c r="K3012" s="10">
        <v>471548</v>
      </c>
      <c r="L3012" s="10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 s="8">
        <v>-0.41</v>
      </c>
      <c r="W3012" s="10">
        <v>240195</v>
      </c>
      <c r="X3012">
        <v>19</v>
      </c>
      <c r="Y3012" s="4" t="str">
        <f>VLOOKUP(C3012,[1]Sheet1!$B:$D,3,FALSE)</f>
        <v>Microfinance</v>
      </c>
      <c r="Z3012">
        <f>IFERROR(VLOOKUP(C3012,[2]!LTP,2,FALSE),0)</f>
        <v>745</v>
      </c>
      <c r="AA3012" s="7">
        <f t="shared" si="47"/>
        <v>20.135135135135137</v>
      </c>
    </row>
    <row r="3013" spans="1:27" x14ac:dyDescent="0.45">
      <c r="A3013" t="s">
        <v>53</v>
      </c>
      <c r="B3013" t="s">
        <v>181</v>
      </c>
      <c r="C3013" t="s">
        <v>72</v>
      </c>
      <c r="D3013">
        <v>740</v>
      </c>
      <c r="E3013" s="10">
        <v>196003</v>
      </c>
      <c r="F3013" s="10">
        <v>182048</v>
      </c>
      <c r="G3013" s="10">
        <v>794349</v>
      </c>
      <c r="H3013" s="10">
        <v>2316415</v>
      </c>
      <c r="I3013" s="10">
        <v>57243</v>
      </c>
      <c r="J3013" s="10">
        <v>79569</v>
      </c>
      <c r="K3013" s="10">
        <v>34935</v>
      </c>
      <c r="L3013" s="10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 s="8">
        <v>-0.57999999999999996</v>
      </c>
      <c r="W3013">
        <v>0</v>
      </c>
      <c r="X3013">
        <v>0</v>
      </c>
      <c r="Y3013" s="4" t="str">
        <f>VLOOKUP(C3013,[1]Sheet1!$B:$D,3,FALSE)</f>
        <v>Micro Low</v>
      </c>
      <c r="Z3013">
        <f>IFERROR(VLOOKUP(C3013,[2]!LTP,2,FALSE),0)</f>
        <v>700</v>
      </c>
      <c r="AA3013" s="7">
        <f t="shared" si="47"/>
        <v>31.818181818181817</v>
      </c>
    </row>
    <row r="3014" spans="1:27" x14ac:dyDescent="0.45">
      <c r="A3014" t="s">
        <v>53</v>
      </c>
      <c r="B3014" t="s">
        <v>181</v>
      </c>
      <c r="C3014" t="s">
        <v>74</v>
      </c>
      <c r="D3014">
        <v>709.8</v>
      </c>
      <c r="E3014" s="10">
        <v>441662</v>
      </c>
      <c r="F3014" s="10">
        <v>404085</v>
      </c>
      <c r="G3014" s="10">
        <v>2509156</v>
      </c>
      <c r="H3014" s="10">
        <v>6883498</v>
      </c>
      <c r="I3014" s="10">
        <v>203393</v>
      </c>
      <c r="J3014" s="10">
        <v>235975</v>
      </c>
      <c r="K3014" s="10">
        <v>57682</v>
      </c>
      <c r="L3014" s="10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 s="8">
        <v>0</v>
      </c>
      <c r="W3014" s="10">
        <v>-24010</v>
      </c>
      <c r="X3014">
        <v>-5</v>
      </c>
      <c r="Y3014" s="4" t="str">
        <f>VLOOKUP(C3014,[1]Sheet1!$B:$D,3,FALSE)</f>
        <v>Micro Low</v>
      </c>
      <c r="Z3014">
        <f>IFERROR(VLOOKUP(C3014,[2]!LTP,2,FALSE),0)</f>
        <v>668.1</v>
      </c>
      <c r="AA3014" s="7">
        <f t="shared" si="47"/>
        <v>-60.736363636363642</v>
      </c>
    </row>
    <row r="3015" spans="1:27" x14ac:dyDescent="0.45">
      <c r="A3015" t="s">
        <v>53</v>
      </c>
      <c r="B3015" t="s">
        <v>181</v>
      </c>
      <c r="C3015" t="s">
        <v>75</v>
      </c>
      <c r="D3015">
        <v>605</v>
      </c>
      <c r="E3015" s="10">
        <v>653383</v>
      </c>
      <c r="F3015" s="10">
        <v>363091</v>
      </c>
      <c r="G3015" s="10">
        <v>2838467</v>
      </c>
      <c r="H3015" s="10">
        <v>8760729</v>
      </c>
      <c r="I3015" s="10">
        <v>240773</v>
      </c>
      <c r="J3015" s="10">
        <v>286166</v>
      </c>
      <c r="K3015" s="10">
        <v>78760</v>
      </c>
      <c r="L3015" s="10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 s="8">
        <v>-0.59</v>
      </c>
      <c r="W3015" s="10">
        <v>42062</v>
      </c>
      <c r="X3015">
        <v>6</v>
      </c>
      <c r="Y3015" s="4" t="str">
        <f>VLOOKUP(C3015,[1]Sheet1!$B:$D,3,FALSE)</f>
        <v>Microfinance</v>
      </c>
      <c r="Z3015">
        <f>IFERROR(VLOOKUP(C3015,[2]!LTP,2,FALSE),0)</f>
        <v>584</v>
      </c>
      <c r="AA3015" s="7">
        <f t="shared" si="47"/>
        <v>34.352941176470587</v>
      </c>
    </row>
    <row r="3016" spans="1:27" x14ac:dyDescent="0.45">
      <c r="A3016" t="s">
        <v>53</v>
      </c>
      <c r="B3016" t="s">
        <v>181</v>
      </c>
      <c r="C3016" t="s">
        <v>77</v>
      </c>
      <c r="D3016">
        <v>1100.7</v>
      </c>
      <c r="E3016" s="10">
        <v>147906</v>
      </c>
      <c r="F3016" s="10">
        <v>118924</v>
      </c>
      <c r="G3016" s="10">
        <v>808296</v>
      </c>
      <c r="H3016" s="10">
        <v>2064618</v>
      </c>
      <c r="I3016" s="10">
        <v>61716</v>
      </c>
      <c r="J3016" s="10">
        <v>76871</v>
      </c>
      <c r="K3016" s="10">
        <v>10110</v>
      </c>
      <c r="L3016" s="10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 s="10">
        <v>1399</v>
      </c>
      <c r="S3016">
        <v>4.2</v>
      </c>
      <c r="T3016">
        <v>180</v>
      </c>
      <c r="U3016">
        <v>140</v>
      </c>
      <c r="V3016" s="8">
        <v>-0.87</v>
      </c>
      <c r="W3016" s="10">
        <v>3554</v>
      </c>
      <c r="X3016">
        <v>2</v>
      </c>
      <c r="Y3016" s="4" t="str">
        <f>VLOOKUP(C3016,[1]Sheet1!$B:$D,3,FALSE)</f>
        <v>Micro Low</v>
      </c>
      <c r="Z3016">
        <f>IFERROR(VLOOKUP(C3016,[2]!LTP,2,FALSE),0)</f>
        <v>910</v>
      </c>
      <c r="AA3016" s="7">
        <f t="shared" si="47"/>
        <v>182</v>
      </c>
    </row>
    <row r="3017" spans="1:27" x14ac:dyDescent="0.45">
      <c r="A3017" t="s">
        <v>53</v>
      </c>
      <c r="B3017" t="s">
        <v>181</v>
      </c>
      <c r="C3017" t="s">
        <v>80</v>
      </c>
      <c r="D3017">
        <v>758.1</v>
      </c>
      <c r="E3017" s="10">
        <v>320000</v>
      </c>
      <c r="F3017" s="10">
        <v>296638</v>
      </c>
      <c r="G3017" s="10">
        <v>1128830</v>
      </c>
      <c r="H3017" s="10">
        <v>4712090</v>
      </c>
      <c r="I3017" s="10">
        <v>135036</v>
      </c>
      <c r="J3017" s="10">
        <v>167049</v>
      </c>
      <c r="K3017" s="10">
        <v>48567</v>
      </c>
      <c r="L3017" s="10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 s="8">
        <v>-0.68</v>
      </c>
      <c r="W3017" s="10">
        <v>9727</v>
      </c>
      <c r="X3017">
        <v>3</v>
      </c>
      <c r="Y3017" s="4" t="str">
        <f>VLOOKUP(C3017,[1]Sheet1!$B:$D,3,FALSE)</f>
        <v>Micro Low</v>
      </c>
      <c r="Z3017">
        <f>IFERROR(VLOOKUP(C3017,[2]!LTP,2,FALSE),0)</f>
        <v>585</v>
      </c>
      <c r="AA3017" s="7">
        <f t="shared" si="47"/>
        <v>45</v>
      </c>
    </row>
    <row r="3018" spans="1:27" x14ac:dyDescent="0.45">
      <c r="A3018" t="s">
        <v>53</v>
      </c>
      <c r="B3018" t="s">
        <v>181</v>
      </c>
      <c r="C3018" t="s">
        <v>81</v>
      </c>
      <c r="D3018">
        <v>500</v>
      </c>
      <c r="E3018" s="10">
        <v>869568</v>
      </c>
      <c r="F3018" s="10">
        <v>261255</v>
      </c>
      <c r="G3018">
        <v>0</v>
      </c>
      <c r="H3018" s="10">
        <v>8394</v>
      </c>
      <c r="I3018" s="10">
        <v>147563</v>
      </c>
      <c r="J3018" s="10">
        <v>165173</v>
      </c>
      <c r="K3018" s="10">
        <v>136329</v>
      </c>
      <c r="L3018" s="10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 s="8">
        <v>-0.54</v>
      </c>
      <c r="W3018" s="10">
        <v>3944</v>
      </c>
      <c r="X3018">
        <v>0</v>
      </c>
      <c r="Y3018" s="4" t="str">
        <f>VLOOKUP(C3018,[1]Sheet1!$B:$D,3,FALSE)</f>
        <v>Microfinance</v>
      </c>
      <c r="Z3018">
        <f>IFERROR(VLOOKUP(C3018,[2]!LTP,2,FALSE),0)</f>
        <v>483</v>
      </c>
      <c r="AA3018" s="7">
        <f t="shared" si="47"/>
        <v>26.833333333333332</v>
      </c>
    </row>
    <row r="3019" spans="1:27" x14ac:dyDescent="0.45">
      <c r="A3019" t="s">
        <v>53</v>
      </c>
      <c r="B3019" t="s">
        <v>181</v>
      </c>
      <c r="C3019" t="s">
        <v>82</v>
      </c>
      <c r="D3019">
        <v>560</v>
      </c>
      <c r="E3019" s="10">
        <v>655863</v>
      </c>
      <c r="F3019" s="10">
        <v>374777</v>
      </c>
      <c r="G3019" s="10">
        <v>1816161</v>
      </c>
      <c r="H3019" s="10">
        <v>5417604</v>
      </c>
      <c r="I3019" s="10">
        <v>169389</v>
      </c>
      <c r="J3019" s="10">
        <v>198879</v>
      </c>
      <c r="K3019" s="10">
        <v>56978</v>
      </c>
      <c r="L3019" s="10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 s="10">
        <v>1312</v>
      </c>
      <c r="S3019">
        <v>4.9000000000000004</v>
      </c>
      <c r="T3019">
        <v>157</v>
      </c>
      <c r="U3019">
        <v>73</v>
      </c>
      <c r="V3019" s="8">
        <v>-0.87</v>
      </c>
      <c r="W3019" s="10">
        <v>5030</v>
      </c>
      <c r="X3019">
        <v>1</v>
      </c>
      <c r="Y3019" s="4" t="str">
        <f>VLOOKUP(C3019,[1]Sheet1!$B:$D,3,FALSE)</f>
        <v>Microfinance</v>
      </c>
      <c r="Z3019">
        <f>IFERROR(VLOOKUP(C3019,[2]!LTP,2,FALSE),0)</f>
        <v>498.9</v>
      </c>
      <c r="AA3019" s="7">
        <f t="shared" si="47"/>
        <v>249.45</v>
      </c>
    </row>
    <row r="3020" spans="1:27" x14ac:dyDescent="0.45">
      <c r="A3020" t="s">
        <v>53</v>
      </c>
      <c r="B3020" t="s">
        <v>181</v>
      </c>
      <c r="C3020" t="s">
        <v>83</v>
      </c>
      <c r="D3020">
        <v>561</v>
      </c>
      <c r="E3020" s="10">
        <v>1320000</v>
      </c>
      <c r="F3020" s="10">
        <v>854290</v>
      </c>
      <c r="G3020" s="10">
        <v>3597998</v>
      </c>
      <c r="H3020" s="10">
        <v>15031273</v>
      </c>
      <c r="I3020" s="10">
        <v>391748</v>
      </c>
      <c r="J3020" s="10">
        <v>445076</v>
      </c>
      <c r="K3020" s="10">
        <v>140253</v>
      </c>
      <c r="L3020" s="1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 s="8">
        <v>-0.65</v>
      </c>
      <c r="W3020" s="10">
        <v>46645</v>
      </c>
      <c r="X3020">
        <v>4</v>
      </c>
      <c r="Y3020" s="4" t="str">
        <f>VLOOKUP(C3020,[1]Sheet1!$B:$D,3,FALSE)</f>
        <v>Microfinance</v>
      </c>
      <c r="Z3020">
        <f>IFERROR(VLOOKUP(C3020,[2]!LTP,2,FALSE),0)</f>
        <v>522</v>
      </c>
      <c r="AA3020" s="7">
        <f t="shared" si="47"/>
        <v>52.2</v>
      </c>
    </row>
    <row r="3021" spans="1:27" x14ac:dyDescent="0.45">
      <c r="A3021" t="s">
        <v>53</v>
      </c>
      <c r="B3021" t="s">
        <v>181</v>
      </c>
      <c r="C3021" t="s">
        <v>99</v>
      </c>
      <c r="D3021">
        <v>548</v>
      </c>
      <c r="E3021" s="10">
        <v>485760</v>
      </c>
      <c r="F3021" s="10">
        <v>396247</v>
      </c>
      <c r="G3021" s="10">
        <v>1822366</v>
      </c>
      <c r="H3021" s="10">
        <v>5253818</v>
      </c>
      <c r="I3021" s="10">
        <v>162818</v>
      </c>
      <c r="J3021" s="10">
        <v>190902</v>
      </c>
      <c r="K3021" s="10">
        <v>26030</v>
      </c>
      <c r="L3021" s="10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 s="8">
        <v>-0.68</v>
      </c>
      <c r="W3021" s="10">
        <v>14272</v>
      </c>
      <c r="X3021">
        <v>3</v>
      </c>
      <c r="Y3021" s="4" t="str">
        <f>VLOOKUP(C3021,[1]Sheet1!$B:$D,3,FALSE)</f>
        <v>Micro Low</v>
      </c>
      <c r="Z3021">
        <f>IFERROR(VLOOKUP(C3021,[2]!LTP,2,FALSE),0)</f>
        <v>517</v>
      </c>
      <c r="AA3021" s="7">
        <f t="shared" si="47"/>
        <v>73.857142857142861</v>
      </c>
    </row>
    <row r="3022" spans="1:27" x14ac:dyDescent="0.45">
      <c r="A3022" t="s">
        <v>53</v>
      </c>
      <c r="B3022" t="s">
        <v>181</v>
      </c>
      <c r="C3022" t="s">
        <v>103</v>
      </c>
      <c r="D3022">
        <v>715</v>
      </c>
      <c r="E3022" s="10">
        <v>381616</v>
      </c>
      <c r="F3022" s="10">
        <v>326807</v>
      </c>
      <c r="G3022" s="10">
        <v>1878895</v>
      </c>
      <c r="H3022" s="10">
        <v>5039793</v>
      </c>
      <c r="I3022" s="10">
        <v>133430</v>
      </c>
      <c r="J3022" s="10">
        <v>177565</v>
      </c>
      <c r="K3022" s="10">
        <v>75833</v>
      </c>
      <c r="L3022" s="10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 s="8">
        <v>-0.6</v>
      </c>
      <c r="W3022" s="10">
        <v>28721</v>
      </c>
      <c r="X3022">
        <v>8</v>
      </c>
      <c r="Y3022" s="4" t="str">
        <f>VLOOKUP(C3022,[1]Sheet1!$B:$D,3,FALSE)</f>
        <v>Micro Low</v>
      </c>
      <c r="Z3022">
        <f>IFERROR(VLOOKUP(C3022,[2]!LTP,2,FALSE),0)</f>
        <v>670</v>
      </c>
      <c r="AA3022" s="7">
        <f t="shared" si="47"/>
        <v>35.263157894736842</v>
      </c>
    </row>
    <row r="3023" spans="1:27" x14ac:dyDescent="0.45">
      <c r="A3023" t="s">
        <v>53</v>
      </c>
      <c r="B3023" t="s">
        <v>181</v>
      </c>
      <c r="C3023" t="s">
        <v>84</v>
      </c>
      <c r="D3023">
        <v>1690.2</v>
      </c>
      <c r="E3023" s="10">
        <v>586675</v>
      </c>
      <c r="F3023" s="10">
        <v>952908</v>
      </c>
      <c r="G3023" s="10">
        <v>3246342</v>
      </c>
      <c r="H3023" s="10">
        <v>11254397</v>
      </c>
      <c r="I3023" s="10">
        <v>323027</v>
      </c>
      <c r="J3023" s="10">
        <v>456645</v>
      </c>
      <c r="K3023" s="10">
        <v>235153</v>
      </c>
      <c r="L3023" s="10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 s="8">
        <v>-0.66</v>
      </c>
      <c r="W3023" s="10">
        <v>126092</v>
      </c>
      <c r="X3023">
        <v>21</v>
      </c>
      <c r="Y3023" s="4" t="str">
        <f>VLOOKUP(C3023,[1]Sheet1!$B:$D,3,FALSE)</f>
        <v>Microfinance</v>
      </c>
      <c r="Z3023">
        <f>IFERROR(VLOOKUP(C3023,[2]!LTP,2,FALSE),0)</f>
        <v>1166.4000000000001</v>
      </c>
      <c r="AA3023" s="7">
        <f t="shared" si="47"/>
        <v>21.207272727272731</v>
      </c>
    </row>
    <row r="3024" spans="1:27" x14ac:dyDescent="0.45">
      <c r="A3024" t="s">
        <v>53</v>
      </c>
      <c r="B3024" t="s">
        <v>181</v>
      </c>
      <c r="C3024" t="s">
        <v>104</v>
      </c>
      <c r="D3024">
        <v>755</v>
      </c>
      <c r="E3024" s="10">
        <v>151555</v>
      </c>
      <c r="F3024" s="10">
        <v>55172</v>
      </c>
      <c r="G3024" s="10">
        <v>579927</v>
      </c>
      <c r="H3024" s="10">
        <v>2508723</v>
      </c>
      <c r="I3024" s="10">
        <v>50655</v>
      </c>
      <c r="J3024" s="10">
        <v>76075</v>
      </c>
      <c r="K3024" s="10">
        <v>13364</v>
      </c>
      <c r="L3024" s="10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 s="8">
        <v>-0.72</v>
      </c>
      <c r="W3024" s="10">
        <v>8851</v>
      </c>
      <c r="X3024">
        <v>6</v>
      </c>
      <c r="Y3024" s="4" t="str">
        <f>VLOOKUP(C3024,[1]Sheet1!$B:$D,3,FALSE)</f>
        <v>Micro Low</v>
      </c>
      <c r="Z3024">
        <f>IFERROR(VLOOKUP(C3024,[2]!LTP,2,FALSE),0)</f>
        <v>692</v>
      </c>
      <c r="AA3024" s="7">
        <f t="shared" si="47"/>
        <v>46.133333333333333</v>
      </c>
    </row>
    <row r="3025" spans="1:27" x14ac:dyDescent="0.45">
      <c r="A3025" t="s">
        <v>53</v>
      </c>
      <c r="B3025" t="s">
        <v>181</v>
      </c>
      <c r="C3025" t="s">
        <v>86</v>
      </c>
      <c r="D3025">
        <v>620</v>
      </c>
      <c r="E3025" s="10">
        <v>319818</v>
      </c>
      <c r="F3025" s="10">
        <v>170175</v>
      </c>
      <c r="G3025" s="10">
        <v>1071546</v>
      </c>
      <c r="H3025" s="10">
        <v>4211790</v>
      </c>
      <c r="I3025" s="10">
        <v>105511</v>
      </c>
      <c r="J3025" s="10">
        <v>147093</v>
      </c>
      <c r="K3025" s="10">
        <v>32689</v>
      </c>
      <c r="L3025" s="10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 s="8">
        <v>-0.73</v>
      </c>
      <c r="W3025" s="10">
        <v>6773</v>
      </c>
      <c r="X3025">
        <v>2</v>
      </c>
      <c r="Y3025" s="4" t="str">
        <f>VLOOKUP(C3025,[1]Sheet1!$B:$D,3,FALSE)</f>
        <v>Micro Low</v>
      </c>
      <c r="Z3025">
        <f>IFERROR(VLOOKUP(C3025,[2]!LTP,2,FALSE),0)</f>
        <v>575</v>
      </c>
      <c r="AA3025" s="7">
        <f t="shared" si="47"/>
        <v>71.875</v>
      </c>
    </row>
    <row r="3026" spans="1:27" x14ac:dyDescent="0.45">
      <c r="A3026" t="s">
        <v>53</v>
      </c>
      <c r="B3026" t="s">
        <v>181</v>
      </c>
      <c r="C3026" t="s">
        <v>96</v>
      </c>
      <c r="D3026">
        <v>632.4</v>
      </c>
      <c r="E3026" s="10">
        <v>497416</v>
      </c>
      <c r="F3026" s="10">
        <v>287249</v>
      </c>
      <c r="G3026" s="10">
        <v>1471182</v>
      </c>
      <c r="H3026" s="10">
        <v>5097290</v>
      </c>
      <c r="I3026" s="10">
        <v>152751</v>
      </c>
      <c r="J3026" s="10">
        <v>212254</v>
      </c>
      <c r="K3026" s="10">
        <v>82895</v>
      </c>
      <c r="L3026" s="10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 s="8">
        <v>-0.62</v>
      </c>
      <c r="W3026" s="10">
        <v>32057</v>
      </c>
      <c r="X3026">
        <v>6</v>
      </c>
      <c r="Y3026" s="4" t="str">
        <f>VLOOKUP(C3026,[1]Sheet1!$B:$D,3,FALSE)</f>
        <v>Micro Low</v>
      </c>
      <c r="Z3026">
        <f>IFERROR(VLOOKUP(C3026,[2]!LTP,2,FALSE),0)</f>
        <v>593.70000000000005</v>
      </c>
      <c r="AA3026" s="7">
        <f t="shared" si="47"/>
        <v>34.923529411764711</v>
      </c>
    </row>
    <row r="3027" spans="1:27" x14ac:dyDescent="0.45">
      <c r="A3027" t="s">
        <v>53</v>
      </c>
      <c r="B3027" t="s">
        <v>181</v>
      </c>
      <c r="C3027" t="s">
        <v>87</v>
      </c>
      <c r="D3027">
        <v>1281</v>
      </c>
      <c r="E3027" s="10">
        <v>1055564</v>
      </c>
      <c r="F3027" s="10">
        <v>1708522</v>
      </c>
      <c r="G3027" s="10">
        <v>8431316</v>
      </c>
      <c r="H3027" s="10">
        <v>19765565</v>
      </c>
      <c r="I3027" s="10">
        <v>508037</v>
      </c>
      <c r="J3027" s="10">
        <v>675684</v>
      </c>
      <c r="K3027" s="10">
        <v>390703</v>
      </c>
      <c r="L3027" s="10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 s="8">
        <v>-0.71</v>
      </c>
      <c r="W3027" s="10">
        <v>40232</v>
      </c>
      <c r="X3027">
        <v>4</v>
      </c>
      <c r="Y3027" s="4" t="str">
        <f>VLOOKUP(C3027,[1]Sheet1!$B:$D,3,FALSE)</f>
        <v>Microfinance</v>
      </c>
      <c r="Z3027">
        <f>IFERROR(VLOOKUP(C3027,[2]!LTP,2,FALSE),0)</f>
        <v>1211</v>
      </c>
      <c r="AA3027" s="7">
        <f t="shared" si="47"/>
        <v>50.458333333333336</v>
      </c>
    </row>
    <row r="3028" spans="1:27" x14ac:dyDescent="0.45">
      <c r="A3028" t="s">
        <v>53</v>
      </c>
      <c r="B3028" t="s">
        <v>181</v>
      </c>
      <c r="C3028" t="s">
        <v>93</v>
      </c>
      <c r="D3028">
        <v>622.9</v>
      </c>
      <c r="E3028" s="10">
        <v>394156</v>
      </c>
      <c r="F3028" s="10">
        <v>263844</v>
      </c>
      <c r="G3028" s="10">
        <v>1179182</v>
      </c>
      <c r="H3028" s="10">
        <v>3212914</v>
      </c>
      <c r="I3028" s="10">
        <v>98385</v>
      </c>
      <c r="J3028" s="10">
        <v>128895</v>
      </c>
      <c r="K3028" s="10">
        <v>51186</v>
      </c>
      <c r="L3028" s="10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 s="8">
        <v>-0.63</v>
      </c>
      <c r="W3028" s="10">
        <v>28597</v>
      </c>
      <c r="X3028">
        <v>7</v>
      </c>
      <c r="Y3028" s="4" t="str">
        <f>VLOOKUP(C3028,[1]Sheet1!$B:$D,3,FALSE)</f>
        <v>Micro Low</v>
      </c>
      <c r="Z3028">
        <f>IFERROR(VLOOKUP(C3028,[2]!LTP,2,FALSE),0)</f>
        <v>0</v>
      </c>
      <c r="AA3028" s="7">
        <f t="shared" si="47"/>
        <v>0</v>
      </c>
    </row>
    <row r="3029" spans="1:27" x14ac:dyDescent="0.45">
      <c r="A3029" t="s">
        <v>53</v>
      </c>
      <c r="B3029" t="s">
        <v>181</v>
      </c>
      <c r="C3029" t="s">
        <v>94</v>
      </c>
      <c r="D3029">
        <v>894</v>
      </c>
      <c r="E3029" s="10">
        <v>282169</v>
      </c>
      <c r="F3029" s="10">
        <v>308938</v>
      </c>
      <c r="G3029" s="10">
        <v>1693151</v>
      </c>
      <c r="H3029" s="10">
        <v>4592950</v>
      </c>
      <c r="I3029" s="10">
        <v>159964</v>
      </c>
      <c r="J3029" s="10">
        <v>204183</v>
      </c>
      <c r="K3029" s="10">
        <v>92094</v>
      </c>
      <c r="L3029" s="10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 s="8">
        <v>-0.67</v>
      </c>
      <c r="W3029" s="10">
        <v>8501</v>
      </c>
      <c r="X3029">
        <v>3</v>
      </c>
      <c r="Y3029" s="4" t="str">
        <f>VLOOKUP(C3029,[1]Sheet1!$B:$D,3,FALSE)</f>
        <v>Micro Low</v>
      </c>
      <c r="Z3029">
        <f>IFERROR(VLOOKUP(C3029,[2]!LTP,2,FALSE),0)</f>
        <v>685</v>
      </c>
      <c r="AA3029" s="7">
        <f t="shared" si="47"/>
        <v>36.05263157894737</v>
      </c>
    </row>
    <row r="3030" spans="1:27" x14ac:dyDescent="0.45">
      <c r="A3030" t="s">
        <v>53</v>
      </c>
      <c r="B3030" t="s">
        <v>181</v>
      </c>
      <c r="C3030" t="s">
        <v>89</v>
      </c>
      <c r="D3030">
        <v>740.1</v>
      </c>
      <c r="E3030" s="10">
        <v>618900</v>
      </c>
      <c r="F3030" s="10">
        <v>675834</v>
      </c>
      <c r="G3030" s="10">
        <v>3172096</v>
      </c>
      <c r="H3030" s="10">
        <v>8364059</v>
      </c>
      <c r="I3030" s="10">
        <v>259170</v>
      </c>
      <c r="J3030" s="10">
        <v>315346</v>
      </c>
      <c r="K3030" s="10">
        <v>163866</v>
      </c>
      <c r="L3030" s="1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 s="8">
        <v>-0.56999999999999995</v>
      </c>
      <c r="W3030" s="10">
        <v>40615</v>
      </c>
      <c r="X3030">
        <v>7</v>
      </c>
      <c r="Y3030" s="4" t="str">
        <f>VLOOKUP(C3030,[1]Sheet1!$B:$D,3,FALSE)</f>
        <v>Microfinance</v>
      </c>
      <c r="Z3030">
        <f>IFERROR(VLOOKUP(C3030,[2]!LTP,2,FALSE),0)</f>
        <v>785</v>
      </c>
      <c r="AA3030" s="7">
        <f t="shared" si="47"/>
        <v>37.38095238095238</v>
      </c>
    </row>
    <row r="3031" spans="1:27" x14ac:dyDescent="0.45">
      <c r="A3031" t="s">
        <v>53</v>
      </c>
      <c r="B3031" t="s">
        <v>181</v>
      </c>
      <c r="C3031" t="s">
        <v>90</v>
      </c>
      <c r="D3031">
        <v>900</v>
      </c>
      <c r="E3031" s="10">
        <v>95238</v>
      </c>
      <c r="F3031" s="10">
        <v>53905</v>
      </c>
      <c r="G3031" s="10">
        <v>285428</v>
      </c>
      <c r="H3031" s="10">
        <v>1367008</v>
      </c>
      <c r="I3031" s="10">
        <v>31060</v>
      </c>
      <c r="J3031" s="10">
        <v>38058</v>
      </c>
      <c r="K3031" s="10">
        <v>3370</v>
      </c>
      <c r="L3031" s="10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 s="8">
        <v>-0.85</v>
      </c>
      <c r="W3031" s="10">
        <v>2492</v>
      </c>
      <c r="X3031">
        <v>3</v>
      </c>
      <c r="Y3031" s="4" t="str">
        <f>VLOOKUP(C3031,[1]Sheet1!$B:$D,3,FALSE)</f>
        <v>Delist</v>
      </c>
      <c r="Z3031">
        <f>IFERROR(VLOOKUP(C3031,[2]!LTP,2,FALSE),0)</f>
        <v>0</v>
      </c>
      <c r="AA3031" s="7">
        <f t="shared" si="47"/>
        <v>0</v>
      </c>
    </row>
    <row r="3032" spans="1:27" x14ac:dyDescent="0.45">
      <c r="A3032" t="s">
        <v>53</v>
      </c>
      <c r="B3032" t="s">
        <v>181</v>
      </c>
      <c r="C3032" t="s">
        <v>91</v>
      </c>
      <c r="D3032">
        <v>491</v>
      </c>
      <c r="E3032" s="10">
        <v>982500</v>
      </c>
      <c r="F3032" s="10">
        <v>1277809</v>
      </c>
      <c r="G3032" s="10">
        <v>3713531</v>
      </c>
      <c r="H3032" s="10">
        <v>12848788</v>
      </c>
      <c r="I3032" s="10">
        <v>463334</v>
      </c>
      <c r="J3032" s="10">
        <v>524671</v>
      </c>
      <c r="K3032" s="10">
        <v>134694</v>
      </c>
      <c r="L3032" s="10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 s="8">
        <v>0</v>
      </c>
      <c r="W3032" s="10">
        <v>-125991</v>
      </c>
      <c r="X3032">
        <v>-13</v>
      </c>
      <c r="Y3032" s="4" t="str">
        <f>VLOOKUP(C3032,[1]Sheet1!$B:$D,3,FALSE)</f>
        <v>Microfinance</v>
      </c>
      <c r="Z3032">
        <f>IFERROR(VLOOKUP(C3032,[2]!LTP,2,FALSE),0)</f>
        <v>445</v>
      </c>
      <c r="AA3032" s="7">
        <f t="shared" si="47"/>
        <v>-17.115384615384617</v>
      </c>
    </row>
    <row r="3033" spans="1:27" x14ac:dyDescent="0.45">
      <c r="A3033" t="s">
        <v>53</v>
      </c>
      <c r="B3033" t="s">
        <v>181</v>
      </c>
      <c r="C3033" t="s">
        <v>122</v>
      </c>
      <c r="D3033">
        <v>2359</v>
      </c>
      <c r="E3033" s="10">
        <v>255000</v>
      </c>
      <c r="F3033" s="10">
        <v>644555</v>
      </c>
      <c r="G3033" s="10">
        <v>2594604</v>
      </c>
      <c r="H3033" s="10">
        <v>4562550</v>
      </c>
      <c r="I3033" s="10">
        <v>198830</v>
      </c>
      <c r="J3033" s="10">
        <v>235423</v>
      </c>
      <c r="K3033" s="10">
        <v>174960</v>
      </c>
      <c r="L3033" s="10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 s="8">
        <v>-0.65</v>
      </c>
      <c r="W3033" s="10">
        <v>110225</v>
      </c>
      <c r="X3033">
        <v>43</v>
      </c>
      <c r="Y3033" s="4" t="str">
        <f>VLOOKUP(C3033,[1]Sheet1!$B:$D,3,FALSE)</f>
        <v>Micro Low</v>
      </c>
      <c r="Z3033">
        <f>IFERROR(VLOOKUP(C3033,[2]!LTP,2,FALSE),0)</f>
        <v>2062</v>
      </c>
      <c r="AA3033" s="7">
        <f t="shared" si="47"/>
        <v>23.976744186046513</v>
      </c>
    </row>
    <row r="3034" spans="1:27" x14ac:dyDescent="0.45">
      <c r="A3034" t="s">
        <v>53</v>
      </c>
      <c r="B3034" t="s">
        <v>181</v>
      </c>
      <c r="C3034" t="s">
        <v>120</v>
      </c>
      <c r="D3034">
        <v>2120</v>
      </c>
      <c r="E3034" s="10">
        <v>217563</v>
      </c>
      <c r="F3034" s="10">
        <v>291722</v>
      </c>
      <c r="G3034" s="10">
        <v>1382209</v>
      </c>
      <c r="H3034" s="10">
        <v>4499428</v>
      </c>
      <c r="I3034" s="10">
        <v>143769</v>
      </c>
      <c r="J3034" s="10">
        <v>179301</v>
      </c>
      <c r="K3034" s="10">
        <v>78320</v>
      </c>
      <c r="L3034" s="10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 s="8">
        <v>-0.78</v>
      </c>
      <c r="W3034" s="10">
        <v>26939</v>
      </c>
      <c r="X3034">
        <v>12</v>
      </c>
      <c r="Y3034" s="4" t="str">
        <f>VLOOKUP(C3034,[1]Sheet1!$B:$D,3,FALSE)</f>
        <v>Micro Low</v>
      </c>
      <c r="Z3034">
        <f>IFERROR(VLOOKUP(C3034,[2]!LTP,2,FALSE),0)</f>
        <v>1822</v>
      </c>
      <c r="AA3034" s="7">
        <f t="shared" si="47"/>
        <v>43.38095238095238</v>
      </c>
    </row>
    <row r="3035" spans="1:27" x14ac:dyDescent="0.45">
      <c r="A3035" t="s">
        <v>53</v>
      </c>
      <c r="B3035" t="s">
        <v>181</v>
      </c>
      <c r="C3035" t="s">
        <v>105</v>
      </c>
      <c r="D3035">
        <v>724.9</v>
      </c>
      <c r="E3035" s="10">
        <v>148478</v>
      </c>
      <c r="F3035" s="10">
        <v>35688</v>
      </c>
      <c r="G3035" s="10">
        <v>431912</v>
      </c>
      <c r="H3035" s="10">
        <v>1008435</v>
      </c>
      <c r="I3035" s="10">
        <v>29810</v>
      </c>
      <c r="J3035" s="10">
        <v>38092</v>
      </c>
      <c r="K3035" s="10">
        <v>3840</v>
      </c>
      <c r="L3035" s="10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 s="10">
        <v>1384</v>
      </c>
      <c r="S3035">
        <v>7.9</v>
      </c>
      <c r="T3035">
        <v>124</v>
      </c>
      <c r="U3035">
        <v>92</v>
      </c>
      <c r="V3035" s="8">
        <v>-0.87</v>
      </c>
      <c r="W3035" s="10">
        <v>2282</v>
      </c>
      <c r="X3035">
        <v>2</v>
      </c>
      <c r="Y3035" s="4" t="str">
        <f>VLOOKUP(C3035,[1]Sheet1!$B:$D,3,FALSE)</f>
        <v>Micro Low</v>
      </c>
      <c r="Z3035">
        <f>IFERROR(VLOOKUP(C3035,[2]!LTP,2,FALSE),0)</f>
        <v>615</v>
      </c>
      <c r="AA3035" s="7">
        <f t="shared" si="47"/>
        <v>205</v>
      </c>
    </row>
    <row r="3036" spans="1:27" x14ac:dyDescent="0.45">
      <c r="A3036" t="s">
        <v>53</v>
      </c>
      <c r="B3036" t="s">
        <v>181</v>
      </c>
      <c r="C3036" t="s">
        <v>106</v>
      </c>
      <c r="D3036">
        <v>690</v>
      </c>
      <c r="E3036" s="10">
        <v>101400</v>
      </c>
      <c r="F3036" s="10">
        <v>20549</v>
      </c>
      <c r="G3036" s="10">
        <v>323901</v>
      </c>
      <c r="H3036" s="10">
        <v>1216158</v>
      </c>
      <c r="I3036" s="10">
        <v>22453</v>
      </c>
      <c r="J3036" s="10">
        <v>35313</v>
      </c>
      <c r="K3036" s="10">
        <v>-1382</v>
      </c>
      <c r="L3036">
        <v>248</v>
      </c>
      <c r="M3036">
        <v>0</v>
      </c>
      <c r="N3036" s="10">
        <v>1438</v>
      </c>
      <c r="O3036">
        <v>6</v>
      </c>
      <c r="P3036">
        <v>0</v>
      </c>
      <c r="Q3036">
        <v>0</v>
      </c>
      <c r="R3036" s="10">
        <v>8251</v>
      </c>
      <c r="S3036">
        <v>4.3</v>
      </c>
      <c r="T3036">
        <v>120</v>
      </c>
      <c r="U3036">
        <v>36</v>
      </c>
      <c r="V3036" s="8">
        <v>-0.95</v>
      </c>
      <c r="W3036">
        <v>248</v>
      </c>
      <c r="X3036">
        <v>0</v>
      </c>
      <c r="Y3036" s="4" t="str">
        <f>VLOOKUP(C3036,[1]Sheet1!$B:$D,3,FALSE)</f>
        <v>Micro Low</v>
      </c>
      <c r="Z3036">
        <f>IFERROR(VLOOKUP(C3036,[2]!LTP,2,FALSE),0)</f>
        <v>710</v>
      </c>
      <c r="AA3036" s="7">
        <f t="shared" si="47"/>
        <v>0</v>
      </c>
    </row>
    <row r="3037" spans="1:27" x14ac:dyDescent="0.45">
      <c r="A3037" t="s">
        <v>53</v>
      </c>
      <c r="B3037" t="s">
        <v>181</v>
      </c>
      <c r="C3037" t="s">
        <v>112</v>
      </c>
      <c r="D3037">
        <v>571</v>
      </c>
      <c r="E3037" s="10">
        <v>1739440</v>
      </c>
      <c r="F3037" s="10">
        <v>1526925</v>
      </c>
      <c r="G3037" s="10">
        <v>3366711</v>
      </c>
      <c r="H3037" s="10">
        <v>20444121</v>
      </c>
      <c r="I3037" s="10">
        <v>547624</v>
      </c>
      <c r="J3037" s="10">
        <v>613768</v>
      </c>
      <c r="K3037" s="10">
        <v>191623</v>
      </c>
      <c r="L3037" s="10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 s="8">
        <v>-0.53</v>
      </c>
      <c r="W3037" s="10">
        <v>101689</v>
      </c>
      <c r="X3037">
        <v>6</v>
      </c>
      <c r="Y3037" s="4" t="str">
        <f>VLOOKUP(C3037,[1]Sheet1!$B:$D,3,FALSE)</f>
        <v>Microfinance</v>
      </c>
      <c r="Z3037">
        <f>IFERROR(VLOOKUP(C3037,[2]!LTP,2,FALSE),0)</f>
        <v>550</v>
      </c>
      <c r="AA3037" s="7">
        <f t="shared" si="47"/>
        <v>32.352941176470587</v>
      </c>
    </row>
    <row r="3038" spans="1:27" x14ac:dyDescent="0.45">
      <c r="A3038" t="s">
        <v>53</v>
      </c>
      <c r="B3038" t="s">
        <v>181</v>
      </c>
      <c r="C3038" t="s">
        <v>95</v>
      </c>
      <c r="D3038">
        <v>896</v>
      </c>
      <c r="E3038" s="10">
        <v>132000</v>
      </c>
      <c r="F3038" s="10">
        <v>86996</v>
      </c>
      <c r="G3038" s="10">
        <v>613742</v>
      </c>
      <c r="H3038" s="10">
        <v>1513027</v>
      </c>
      <c r="I3038" s="10">
        <v>42224</v>
      </c>
      <c r="J3038" s="10">
        <v>52237</v>
      </c>
      <c r="K3038" s="10">
        <v>3688</v>
      </c>
      <c r="L3038" s="10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 s="10">
        <v>-1008</v>
      </c>
      <c r="S3038">
        <v>9</v>
      </c>
      <c r="T3038">
        <v>166</v>
      </c>
      <c r="U3038">
        <v>0</v>
      </c>
      <c r="V3038" s="8">
        <v>0</v>
      </c>
      <c r="W3038" s="10">
        <v>-3172</v>
      </c>
      <c r="X3038">
        <v>-2</v>
      </c>
      <c r="Y3038" s="4" t="str">
        <f>VLOOKUP(C3038,[1]Sheet1!$B:$D,3,FALSE)</f>
        <v>Micro Low</v>
      </c>
      <c r="Z3038">
        <f>IFERROR(VLOOKUP(C3038,[2]!LTP,2,FALSE),0)</f>
        <v>813.9</v>
      </c>
      <c r="AA3038" s="7">
        <f t="shared" si="47"/>
        <v>-162.78</v>
      </c>
    </row>
    <row r="3039" spans="1:27" x14ac:dyDescent="0.45">
      <c r="A3039" t="s">
        <v>53</v>
      </c>
      <c r="B3039" t="s">
        <v>181</v>
      </c>
      <c r="C3039" t="s">
        <v>113</v>
      </c>
      <c r="D3039">
        <v>678</v>
      </c>
      <c r="E3039" s="10">
        <v>321226</v>
      </c>
      <c r="F3039" s="10">
        <v>166645</v>
      </c>
      <c r="G3039" s="10">
        <v>1401955</v>
      </c>
      <c r="H3039" s="10">
        <v>5307834</v>
      </c>
      <c r="I3039" s="10">
        <v>130885</v>
      </c>
      <c r="J3039" s="10">
        <v>169225</v>
      </c>
      <c r="K3039" s="10">
        <v>48876</v>
      </c>
      <c r="L3039" s="10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 s="8">
        <v>-0.66</v>
      </c>
      <c r="W3039" s="10">
        <v>19952</v>
      </c>
      <c r="X3039">
        <v>6</v>
      </c>
      <c r="Y3039" s="4" t="str">
        <f>VLOOKUP(C3039,[1]Sheet1!$B:$D,3,FALSE)</f>
        <v>Micro Low</v>
      </c>
      <c r="Z3039">
        <f>IFERROR(VLOOKUP(C3039,[2]!LTP,2,FALSE),0)</f>
        <v>630</v>
      </c>
      <c r="AA3039" s="7">
        <f t="shared" si="47"/>
        <v>39.375</v>
      </c>
    </row>
    <row r="3040" spans="1:27" x14ac:dyDescent="0.45">
      <c r="A3040" t="s">
        <v>53</v>
      </c>
      <c r="B3040" t="s">
        <v>181</v>
      </c>
      <c r="C3040" t="s">
        <v>123</v>
      </c>
      <c r="D3040">
        <v>669</v>
      </c>
      <c r="E3040" s="10">
        <v>260000</v>
      </c>
      <c r="F3040" s="10">
        <v>189291</v>
      </c>
      <c r="G3040" s="10">
        <v>875251</v>
      </c>
      <c r="H3040" s="10">
        <v>3461328</v>
      </c>
      <c r="I3040" s="10">
        <v>100589</v>
      </c>
      <c r="J3040" s="10">
        <v>126909</v>
      </c>
      <c r="K3040" s="10">
        <v>24290</v>
      </c>
      <c r="L3040" s="1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 s="8">
        <v>-0.76</v>
      </c>
      <c r="W3040" s="10">
        <v>8384</v>
      </c>
      <c r="X3040">
        <v>3</v>
      </c>
      <c r="Y3040" s="4" t="str">
        <f>VLOOKUP(C3040,[1]Sheet1!$B:$D,3,FALSE)</f>
        <v>Micro Low</v>
      </c>
      <c r="Z3040">
        <f>IFERROR(VLOOKUP(C3040,[2]!LTP,2,FALSE),0)</f>
        <v>611</v>
      </c>
      <c r="AA3040" s="7">
        <f t="shared" si="47"/>
        <v>101.83333333333333</v>
      </c>
    </row>
    <row r="3041" spans="1:27" x14ac:dyDescent="0.45">
      <c r="A3041" t="s">
        <v>53</v>
      </c>
      <c r="B3041" t="s">
        <v>181</v>
      </c>
      <c r="C3041" t="s">
        <v>183</v>
      </c>
      <c r="D3041">
        <v>1941</v>
      </c>
      <c r="E3041" s="10">
        <v>110633</v>
      </c>
      <c r="F3041" s="10">
        <v>270195</v>
      </c>
      <c r="G3041" s="10">
        <v>2456838</v>
      </c>
      <c r="H3041" s="10">
        <v>3998096</v>
      </c>
      <c r="I3041" s="10">
        <v>122543</v>
      </c>
      <c r="J3041" s="10">
        <v>157637</v>
      </c>
      <c r="K3041" s="10">
        <v>95942</v>
      </c>
      <c r="L3041" s="10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 s="8">
        <v>-0.84</v>
      </c>
      <c r="W3041" s="10">
        <v>7142</v>
      </c>
      <c r="X3041">
        <v>6</v>
      </c>
      <c r="Y3041" s="4" t="str">
        <f>VLOOKUP(C3041,[1]Sheet1!$B:$D,3,FALSE)</f>
        <v>Micro Low</v>
      </c>
      <c r="Z3041">
        <f>IFERROR(VLOOKUP(C3041,[2]!LTP,2,FALSE),0)</f>
        <v>1615</v>
      </c>
      <c r="AA3041" s="7">
        <f t="shared" si="47"/>
        <v>124.23076923076923</v>
      </c>
    </row>
    <row r="3042" spans="1:27" x14ac:dyDescent="0.45">
      <c r="A3042" t="s">
        <v>53</v>
      </c>
      <c r="B3042" t="s">
        <v>181</v>
      </c>
      <c r="C3042" t="s">
        <v>117</v>
      </c>
      <c r="D3042">
        <v>1798</v>
      </c>
      <c r="E3042" s="10">
        <v>1034280</v>
      </c>
      <c r="F3042" s="10">
        <v>2026578</v>
      </c>
      <c r="G3042" s="10">
        <v>9996696</v>
      </c>
      <c r="H3042" s="10">
        <v>23244940</v>
      </c>
      <c r="I3042" s="10">
        <v>794511</v>
      </c>
      <c r="J3042" s="10">
        <v>1013909</v>
      </c>
      <c r="K3042" s="10">
        <v>537622</v>
      </c>
      <c r="L3042" s="10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 s="8">
        <v>-0.68</v>
      </c>
      <c r="W3042" s="10">
        <v>193612</v>
      </c>
      <c r="X3042">
        <v>19</v>
      </c>
      <c r="Y3042" s="4" t="str">
        <f>VLOOKUP(C3042,[1]Sheet1!$B:$D,3,FALSE)</f>
        <v>Microfinance</v>
      </c>
      <c r="Z3042">
        <f>IFERROR(VLOOKUP(C3042,[2]!LTP,2,FALSE),0)</f>
        <v>1420</v>
      </c>
      <c r="AA3042" s="7">
        <f t="shared" si="47"/>
        <v>27.843137254901961</v>
      </c>
    </row>
    <row r="3043" spans="1:27" x14ac:dyDescent="0.45">
      <c r="A3043" t="s">
        <v>53</v>
      </c>
      <c r="B3043" t="s">
        <v>181</v>
      </c>
      <c r="C3043" t="s">
        <v>184</v>
      </c>
      <c r="D3043">
        <v>1380</v>
      </c>
      <c r="E3043" s="10">
        <v>109375</v>
      </c>
      <c r="F3043" s="10">
        <v>226355</v>
      </c>
      <c r="G3043" s="10">
        <v>905238</v>
      </c>
      <c r="H3043" s="10">
        <v>2402763</v>
      </c>
      <c r="I3043" s="10">
        <v>60013</v>
      </c>
      <c r="J3043" s="10">
        <v>76641</v>
      </c>
      <c r="K3043" s="10">
        <v>16344</v>
      </c>
      <c r="L3043" s="10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 s="8">
        <v>-0.67</v>
      </c>
      <c r="W3043" s="10">
        <v>12921</v>
      </c>
      <c r="X3043">
        <v>12</v>
      </c>
      <c r="Y3043" s="4" t="str">
        <f>VLOOKUP(C3043,[1]Sheet1!$B:$D,3,FALSE)</f>
        <v>Micro Low</v>
      </c>
      <c r="Z3043">
        <f>IFERROR(VLOOKUP(C3043,[2]!LTP,2,FALSE),0)</f>
        <v>1170</v>
      </c>
      <c r="AA3043" s="7">
        <f t="shared" si="47"/>
        <v>39</v>
      </c>
    </row>
    <row r="3044" spans="1:27" x14ac:dyDescent="0.45">
      <c r="A3044" t="s">
        <v>53</v>
      </c>
      <c r="B3044" t="s">
        <v>181</v>
      </c>
      <c r="C3044" t="s">
        <v>185</v>
      </c>
      <c r="D3044">
        <v>1625</v>
      </c>
      <c r="E3044" s="10">
        <v>106148</v>
      </c>
      <c r="F3044" s="10">
        <v>155308</v>
      </c>
      <c r="G3044" s="10">
        <v>1102145</v>
      </c>
      <c r="H3044" s="10">
        <v>2121587</v>
      </c>
      <c r="I3044" s="10">
        <v>62902</v>
      </c>
      <c r="J3044" s="10">
        <v>81237</v>
      </c>
      <c r="K3044" s="10">
        <v>25673</v>
      </c>
      <c r="L3044" s="10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 s="8">
        <v>0</v>
      </c>
      <c r="W3044" s="10">
        <v>-16102</v>
      </c>
      <c r="X3044">
        <v>-15</v>
      </c>
      <c r="Y3044" s="4" t="str">
        <f>VLOOKUP(C3044,[1]Sheet1!$B:$D,3,FALSE)</f>
        <v>Micro Low</v>
      </c>
      <c r="Z3044">
        <f>IFERROR(VLOOKUP(C3044,[2]!LTP,2,FALSE),0)</f>
        <v>1300</v>
      </c>
      <c r="AA3044" s="7">
        <f t="shared" si="47"/>
        <v>-43.333333333333336</v>
      </c>
    </row>
    <row r="3045" spans="1:27" x14ac:dyDescent="0.45">
      <c r="A3045" t="s">
        <v>53</v>
      </c>
      <c r="B3045" t="s">
        <v>181</v>
      </c>
      <c r="C3045" t="s">
        <v>186</v>
      </c>
      <c r="D3045">
        <v>1342</v>
      </c>
      <c r="E3045" s="10">
        <v>24840</v>
      </c>
      <c r="F3045" s="10">
        <v>17262</v>
      </c>
      <c r="G3045" s="10">
        <v>155276</v>
      </c>
      <c r="H3045" s="10">
        <v>284021</v>
      </c>
      <c r="I3045" s="10">
        <v>9043</v>
      </c>
      <c r="J3045" s="10">
        <v>12391</v>
      </c>
      <c r="K3045" s="10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 s="10">
        <v>1801</v>
      </c>
      <c r="S3045">
        <v>2.2999999999999998</v>
      </c>
      <c r="T3045">
        <v>169</v>
      </c>
      <c r="U3045">
        <v>150</v>
      </c>
      <c r="V3045" s="8">
        <v>-0.89</v>
      </c>
      <c r="W3045">
        <v>734</v>
      </c>
      <c r="X3045">
        <v>3</v>
      </c>
      <c r="Y3045" s="4" t="str">
        <f>VLOOKUP(C3045,[1]Sheet1!$B:$D,3,FALSE)</f>
        <v>Micro Low</v>
      </c>
      <c r="Z3045">
        <f>IFERROR(VLOOKUP(C3045,[2]!LTP,2,FALSE),0)</f>
        <v>1315</v>
      </c>
      <c r="AA3045" s="7">
        <f t="shared" si="47"/>
        <v>219.16666666666666</v>
      </c>
    </row>
    <row r="3046" spans="1:27" x14ac:dyDescent="0.45">
      <c r="A3046" t="s">
        <v>53</v>
      </c>
      <c r="B3046" t="s">
        <v>181</v>
      </c>
      <c r="C3046" t="s">
        <v>109</v>
      </c>
      <c r="D3046">
        <v>970</v>
      </c>
      <c r="E3046" s="10">
        <v>146139</v>
      </c>
      <c r="F3046" s="10">
        <v>112730</v>
      </c>
      <c r="G3046" s="10">
        <v>713407</v>
      </c>
      <c r="H3046" s="10">
        <v>2086378</v>
      </c>
      <c r="I3046" s="10">
        <v>32485</v>
      </c>
      <c r="J3046" s="10">
        <v>52708</v>
      </c>
      <c r="K3046" s="10">
        <v>6695</v>
      </c>
      <c r="L3046" s="10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 s="10">
        <v>1322</v>
      </c>
      <c r="S3046">
        <v>2</v>
      </c>
      <c r="T3046">
        <v>177</v>
      </c>
      <c r="U3046">
        <v>127</v>
      </c>
      <c r="V3046" s="8">
        <v>-0.87</v>
      </c>
      <c r="W3046" s="10">
        <v>2944</v>
      </c>
      <c r="X3046">
        <v>2</v>
      </c>
      <c r="Y3046" s="4" t="str">
        <f>VLOOKUP(C3046,[1]Sheet1!$B:$D,3,FALSE)</f>
        <v>Micro Low</v>
      </c>
      <c r="Z3046">
        <f>IFERROR(VLOOKUP(C3046,[2]!LTP,2,FALSE),0)</f>
        <v>871.9</v>
      </c>
      <c r="AA3046" s="7">
        <f t="shared" si="47"/>
        <v>217.97499999999999</v>
      </c>
    </row>
    <row r="3047" spans="1:27" x14ac:dyDescent="0.45">
      <c r="A3047" t="s">
        <v>53</v>
      </c>
      <c r="B3047" t="s">
        <v>181</v>
      </c>
      <c r="C3047" t="s">
        <v>121</v>
      </c>
      <c r="D3047">
        <v>800</v>
      </c>
      <c r="E3047" s="10">
        <v>79211</v>
      </c>
      <c r="F3047" s="10">
        <v>12979</v>
      </c>
      <c r="G3047" s="10">
        <v>169206</v>
      </c>
      <c r="H3047" s="10">
        <v>801159</v>
      </c>
      <c r="I3047" s="10">
        <v>8668</v>
      </c>
      <c r="J3047" s="10">
        <v>12849</v>
      </c>
      <c r="K3047" s="10">
        <v>-6509</v>
      </c>
      <c r="L3047" s="10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 s="8">
        <v>0</v>
      </c>
      <c r="W3047" s="10">
        <v>-10972</v>
      </c>
      <c r="X3047">
        <v>-14</v>
      </c>
      <c r="Y3047" s="4" t="str">
        <f>VLOOKUP(C3047,[1]Sheet1!$B:$D,3,FALSE)</f>
        <v>Micro Low</v>
      </c>
      <c r="Z3047">
        <f>IFERROR(VLOOKUP(C3047,[2]!LTP,2,FALSE),0)</f>
        <v>745.9</v>
      </c>
      <c r="AA3047" s="7">
        <f t="shared" si="47"/>
        <v>-26.639285714285712</v>
      </c>
    </row>
    <row r="3048" spans="1:27" x14ac:dyDescent="0.45">
      <c r="A3048" t="s">
        <v>53</v>
      </c>
      <c r="B3048" t="s">
        <v>181</v>
      </c>
      <c r="C3048" t="s">
        <v>102</v>
      </c>
      <c r="D3048">
        <v>624</v>
      </c>
      <c r="E3048" s="10">
        <v>318600</v>
      </c>
      <c r="F3048" s="10">
        <v>128908</v>
      </c>
      <c r="G3048" s="10">
        <v>1393980</v>
      </c>
      <c r="H3048" s="10">
        <v>4302163</v>
      </c>
      <c r="I3048" s="10">
        <v>71801</v>
      </c>
      <c r="J3048" s="10">
        <v>97919</v>
      </c>
      <c r="K3048" s="10">
        <v>-6486</v>
      </c>
      <c r="L3048" s="10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 s="8">
        <v>-0.77</v>
      </c>
      <c r="W3048" s="10">
        <v>8049</v>
      </c>
      <c r="X3048">
        <v>3</v>
      </c>
      <c r="Y3048" s="4" t="str">
        <f>VLOOKUP(C3048,[1]Sheet1!$B:$D,3,FALSE)</f>
        <v>Micro Low</v>
      </c>
      <c r="Z3048">
        <f>IFERROR(VLOOKUP(C3048,[2]!LTP,2,FALSE),0)</f>
        <v>605</v>
      </c>
      <c r="AA3048" s="7">
        <f t="shared" si="47"/>
        <v>100.83333333333333</v>
      </c>
    </row>
    <row r="3049" spans="1:27" x14ac:dyDescent="0.45">
      <c r="A3049" t="s">
        <v>53</v>
      </c>
      <c r="B3049" t="s">
        <v>181</v>
      </c>
      <c r="C3049" t="s">
        <v>110</v>
      </c>
      <c r="D3049">
        <v>919</v>
      </c>
      <c r="E3049" s="10">
        <v>154700</v>
      </c>
      <c r="F3049" s="10">
        <v>84941</v>
      </c>
      <c r="G3049" s="10">
        <v>492382</v>
      </c>
      <c r="H3049" s="10">
        <v>1445280</v>
      </c>
      <c r="I3049" s="10">
        <v>31294</v>
      </c>
      <c r="J3049" s="10">
        <v>44977</v>
      </c>
      <c r="K3049" s="10">
        <v>17188</v>
      </c>
      <c r="L3049" s="10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 s="8">
        <v>-0.75</v>
      </c>
      <c r="W3049" s="10">
        <v>11296</v>
      </c>
      <c r="X3049">
        <v>7</v>
      </c>
      <c r="Y3049" s="4" t="str">
        <f>VLOOKUP(C3049,[1]Sheet1!$B:$D,3,FALSE)</f>
        <v>Delist</v>
      </c>
      <c r="Z3049">
        <f>IFERROR(VLOOKUP(C3049,[2]!LTP,2,FALSE),0)</f>
        <v>0</v>
      </c>
      <c r="AA3049" s="7">
        <f t="shared" si="47"/>
        <v>0</v>
      </c>
    </row>
    <row r="3050" spans="1:27" x14ac:dyDescent="0.45">
      <c r="A3050" t="s">
        <v>53</v>
      </c>
      <c r="B3050" t="s">
        <v>181</v>
      </c>
      <c r="C3050" t="s">
        <v>187</v>
      </c>
      <c r="D3050">
        <v>846.6</v>
      </c>
      <c r="E3050" s="10">
        <v>103100</v>
      </c>
      <c r="F3050" s="10">
        <v>64750</v>
      </c>
      <c r="G3050" s="10">
        <v>686276</v>
      </c>
      <c r="H3050" s="10">
        <v>1420386</v>
      </c>
      <c r="I3050" s="10">
        <v>45218</v>
      </c>
      <c r="J3050" s="10">
        <v>80949</v>
      </c>
      <c r="K3050" s="10">
        <v>14935</v>
      </c>
      <c r="L3050" s="1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 s="8">
        <v>-0.81</v>
      </c>
      <c r="W3050">
        <v>0</v>
      </c>
      <c r="X3050">
        <v>0</v>
      </c>
      <c r="Y3050" s="4" t="str">
        <f>VLOOKUP(C3050,[1]Sheet1!$B:$D,3,FALSE)</f>
        <v>Micro Low</v>
      </c>
      <c r="Z3050">
        <f>IFERROR(VLOOKUP(C3050,[2]!LTP,2,FALSE),0)</f>
        <v>740</v>
      </c>
      <c r="AA3050" s="7">
        <f t="shared" si="47"/>
        <v>105.71428571428571</v>
      </c>
    </row>
    <row r="3051" spans="1:27" x14ac:dyDescent="0.45">
      <c r="A3051" t="s">
        <v>53</v>
      </c>
      <c r="B3051" t="s">
        <v>181</v>
      </c>
      <c r="C3051" t="s">
        <v>118</v>
      </c>
      <c r="D3051">
        <v>895</v>
      </c>
      <c r="E3051" s="10">
        <v>109375</v>
      </c>
      <c r="F3051" s="10">
        <v>71595</v>
      </c>
      <c r="G3051" s="10">
        <v>845805</v>
      </c>
      <c r="H3051" s="10">
        <v>1564627</v>
      </c>
      <c r="I3051" s="10">
        <v>47956</v>
      </c>
      <c r="J3051" s="10">
        <v>64182</v>
      </c>
      <c r="K3051" s="10">
        <v>19394</v>
      </c>
      <c r="L3051" s="10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 s="8">
        <v>0</v>
      </c>
      <c r="W3051" s="10">
        <v>-4467</v>
      </c>
      <c r="X3051">
        <v>-4</v>
      </c>
      <c r="Y3051" s="4" t="str">
        <f>VLOOKUP(C3051,[1]Sheet1!$B:$D,3,FALSE)</f>
        <v>Micro Low</v>
      </c>
      <c r="Z3051">
        <f>IFERROR(VLOOKUP(C3051,[2]!LTP,2,FALSE),0)</f>
        <v>735</v>
      </c>
      <c r="AA3051" s="7">
        <f t="shared" si="47"/>
        <v>-91.875</v>
      </c>
    </row>
    <row r="3052" spans="1:27" x14ac:dyDescent="0.45">
      <c r="A3052" t="s">
        <v>53</v>
      </c>
      <c r="B3052" t="s">
        <v>181</v>
      </c>
      <c r="C3052" t="s">
        <v>188</v>
      </c>
      <c r="D3052">
        <v>650.5</v>
      </c>
      <c r="E3052" s="10">
        <v>250000</v>
      </c>
      <c r="F3052" s="10">
        <v>49769</v>
      </c>
      <c r="G3052" s="10">
        <v>302183</v>
      </c>
      <c r="H3052" s="10">
        <v>2076272</v>
      </c>
      <c r="I3052" s="10">
        <v>44058</v>
      </c>
      <c r="J3052" s="10">
        <v>63045</v>
      </c>
      <c r="K3052" s="10">
        <v>6092</v>
      </c>
      <c r="L3052" s="10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 s="8">
        <v>-0.72</v>
      </c>
      <c r="W3052" s="10">
        <v>15485</v>
      </c>
      <c r="X3052">
        <v>6</v>
      </c>
      <c r="Y3052" s="4" t="str">
        <f>VLOOKUP(C3052,[1]Sheet1!$B:$D,3,FALSE)</f>
        <v>Micro Low</v>
      </c>
      <c r="Z3052">
        <f>IFERROR(VLOOKUP(C3052,[2]!LTP,2,FALSE),0)</f>
        <v>590</v>
      </c>
      <c r="AA3052" s="7">
        <f t="shared" si="47"/>
        <v>49.166666666666664</v>
      </c>
    </row>
    <row r="3053" spans="1:27" x14ac:dyDescent="0.45">
      <c r="A3053" t="s">
        <v>53</v>
      </c>
      <c r="B3053" t="s">
        <v>181</v>
      </c>
      <c r="C3053" t="s">
        <v>116</v>
      </c>
      <c r="D3053">
        <v>2363</v>
      </c>
      <c r="E3053" s="10">
        <v>160000</v>
      </c>
      <c r="F3053" s="10">
        <v>394873</v>
      </c>
      <c r="G3053" s="10">
        <v>2658837</v>
      </c>
      <c r="H3053" s="10">
        <v>4992488</v>
      </c>
      <c r="I3053" s="10">
        <v>182534</v>
      </c>
      <c r="J3053" s="10">
        <v>231039</v>
      </c>
      <c r="K3053" s="10">
        <v>59622</v>
      </c>
      <c r="L3053" s="10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 s="10">
        <v>1003</v>
      </c>
      <c r="S3053">
        <v>4.7</v>
      </c>
      <c r="T3053">
        <v>347</v>
      </c>
      <c r="U3053">
        <v>354</v>
      </c>
      <c r="V3053" s="8">
        <v>-0.85</v>
      </c>
      <c r="W3053" s="10">
        <v>12837</v>
      </c>
      <c r="X3053">
        <v>8</v>
      </c>
      <c r="Y3053" s="4" t="str">
        <f>VLOOKUP(C3053,[1]Sheet1!$B:$D,3,FALSE)</f>
        <v>Micro Low</v>
      </c>
      <c r="Z3053">
        <f>IFERROR(VLOOKUP(C3053,[2]!LTP,2,FALSE),0)</f>
        <v>1693</v>
      </c>
      <c r="AA3053" s="7">
        <f t="shared" si="47"/>
        <v>105.8125</v>
      </c>
    </row>
    <row r="3054" spans="1:27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0">
        <v>367143</v>
      </c>
      <c r="F3054" s="10">
        <v>127646</v>
      </c>
      <c r="G3054" s="10">
        <v>1660708</v>
      </c>
      <c r="H3054" s="10">
        <v>5051896</v>
      </c>
      <c r="I3054" s="10">
        <v>146188</v>
      </c>
      <c r="J3054" s="10">
        <v>191747</v>
      </c>
      <c r="K3054" s="10">
        <v>28979</v>
      </c>
      <c r="L3054" s="10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 s="8">
        <v>-0.69</v>
      </c>
      <c r="W3054" s="10">
        <v>20634</v>
      </c>
      <c r="X3054">
        <v>6</v>
      </c>
      <c r="Y3054" s="4" t="str">
        <f>VLOOKUP(C3054,[1]Sheet1!$B:$D,3,FALSE)</f>
        <v>Micro Low</v>
      </c>
      <c r="Z3054">
        <f>IFERROR(VLOOKUP(C3054,[2]!LTP,2,FALSE),0)</f>
        <v>562</v>
      </c>
      <c r="AA3054" s="7">
        <f t="shared" si="47"/>
        <v>51.090909090909093</v>
      </c>
    </row>
    <row r="3055" spans="1:27" x14ac:dyDescent="0.45">
      <c r="A3055" t="s">
        <v>53</v>
      </c>
      <c r="B3055" t="s">
        <v>181</v>
      </c>
      <c r="C3055" t="s">
        <v>98</v>
      </c>
      <c r="D3055">
        <v>739</v>
      </c>
      <c r="E3055" s="10">
        <v>229021</v>
      </c>
      <c r="F3055" s="10">
        <v>124904</v>
      </c>
      <c r="G3055" s="10">
        <v>1202408</v>
      </c>
      <c r="H3055" s="10">
        <v>3437977</v>
      </c>
      <c r="I3055" s="10">
        <v>95292</v>
      </c>
      <c r="J3055" s="10">
        <v>120311</v>
      </c>
      <c r="K3055" s="10">
        <v>6972</v>
      </c>
      <c r="L3055" s="10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 s="8">
        <v>-0.84</v>
      </c>
      <c r="W3055" s="10">
        <v>3814</v>
      </c>
      <c r="X3055">
        <v>2</v>
      </c>
      <c r="Y3055" s="4" t="str">
        <f>VLOOKUP(C3055,[1]Sheet1!$B:$D,3,FALSE)</f>
        <v>Micro Low</v>
      </c>
      <c r="Z3055">
        <f>IFERROR(VLOOKUP(C3055,[2]!LTP,2,FALSE),0)</f>
        <v>0</v>
      </c>
      <c r="AA3055" s="7">
        <f t="shared" si="47"/>
        <v>0</v>
      </c>
    </row>
    <row r="3056" spans="1:27" x14ac:dyDescent="0.45">
      <c r="A3056" t="s">
        <v>53</v>
      </c>
      <c r="B3056" t="s">
        <v>181</v>
      </c>
      <c r="C3056" t="s">
        <v>115</v>
      </c>
      <c r="D3056">
        <v>720</v>
      </c>
      <c r="E3056" s="10">
        <v>303395</v>
      </c>
      <c r="F3056" s="10">
        <v>194529</v>
      </c>
      <c r="G3056" s="10">
        <v>1013386</v>
      </c>
      <c r="H3056" s="10">
        <v>4362313</v>
      </c>
      <c r="I3056" s="10">
        <v>109403</v>
      </c>
      <c r="J3056" s="10">
        <v>153661</v>
      </c>
      <c r="K3056" s="10">
        <v>36164</v>
      </c>
      <c r="L3056" s="10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 s="8">
        <v>-0.68</v>
      </c>
      <c r="W3056" s="10">
        <v>12016</v>
      </c>
      <c r="X3056">
        <v>4</v>
      </c>
      <c r="Y3056" s="4" t="str">
        <f>VLOOKUP(C3056,[1]Sheet1!$B:$D,3,FALSE)</f>
        <v>Micro Low</v>
      </c>
      <c r="Z3056">
        <f>IFERROR(VLOOKUP(C3056,[2]!LTP,2,FALSE),0)</f>
        <v>563</v>
      </c>
      <c r="AA3056" s="7">
        <f t="shared" si="47"/>
        <v>40.214285714285715</v>
      </c>
    </row>
    <row r="3057" spans="1:27" x14ac:dyDescent="0.45">
      <c r="A3057" t="s">
        <v>53</v>
      </c>
      <c r="B3057" t="s">
        <v>181</v>
      </c>
      <c r="C3057" t="s">
        <v>189</v>
      </c>
      <c r="D3057">
        <v>1345</v>
      </c>
      <c r="E3057" s="10">
        <v>121642</v>
      </c>
      <c r="F3057" s="10">
        <v>247460</v>
      </c>
      <c r="G3057" s="10">
        <v>1578669</v>
      </c>
      <c r="H3057" s="10">
        <v>4015545</v>
      </c>
      <c r="I3057" s="10">
        <v>121494</v>
      </c>
      <c r="J3057" s="10">
        <v>160353</v>
      </c>
      <c r="K3057" s="10">
        <v>52788</v>
      </c>
      <c r="L3057" s="10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 s="8">
        <v>-0.62</v>
      </c>
      <c r="W3057" s="10">
        <v>23866</v>
      </c>
      <c r="X3057">
        <v>20</v>
      </c>
      <c r="Y3057" s="4" t="str">
        <f>VLOOKUP(C3057,[1]Sheet1!$B:$D,3,FALSE)</f>
        <v>Delist</v>
      </c>
      <c r="Z3057">
        <f>IFERROR(VLOOKUP(C3057,[2]!LTP,2,FALSE),0)</f>
        <v>0</v>
      </c>
      <c r="AA3057" s="7">
        <f t="shared" si="47"/>
        <v>0</v>
      </c>
    </row>
    <row r="3058" spans="1:27" x14ac:dyDescent="0.45">
      <c r="A3058" t="s">
        <v>53</v>
      </c>
      <c r="B3058" t="s">
        <v>181</v>
      </c>
      <c r="C3058" t="s">
        <v>119</v>
      </c>
      <c r="D3058">
        <v>690</v>
      </c>
      <c r="E3058" s="10">
        <v>471371</v>
      </c>
      <c r="F3058" s="10">
        <v>352220</v>
      </c>
      <c r="G3058" s="10">
        <v>1431463</v>
      </c>
      <c r="H3058" s="10">
        <v>6746423</v>
      </c>
      <c r="I3058" s="10">
        <v>115617</v>
      </c>
      <c r="J3058" s="10">
        <v>161453</v>
      </c>
      <c r="K3058" s="10">
        <v>18805</v>
      </c>
      <c r="L3058" s="10">
        <v>1583</v>
      </c>
      <c r="M3058">
        <v>1</v>
      </c>
      <c r="N3058" s="10">
        <v>1045</v>
      </c>
      <c r="O3058">
        <v>4</v>
      </c>
      <c r="P3058">
        <v>0</v>
      </c>
      <c r="Q3058">
        <v>0</v>
      </c>
      <c r="R3058" s="10">
        <v>4130</v>
      </c>
      <c r="S3058">
        <v>5</v>
      </c>
      <c r="T3058">
        <v>175</v>
      </c>
      <c r="U3058">
        <v>51</v>
      </c>
      <c r="V3058" s="8">
        <v>-0.93</v>
      </c>
      <c r="W3058" s="10">
        <v>1583</v>
      </c>
      <c r="X3058">
        <v>0</v>
      </c>
      <c r="Y3058" s="4" t="str">
        <f>VLOOKUP(C3058,[1]Sheet1!$B:$D,3,FALSE)</f>
        <v>Micro Low</v>
      </c>
      <c r="Z3058">
        <f>IFERROR(VLOOKUP(C3058,[2]!LTP,2,FALSE),0)</f>
        <v>588</v>
      </c>
      <c r="AA3058" s="7">
        <f t="shared" si="47"/>
        <v>588</v>
      </c>
    </row>
    <row r="3059" spans="1:27" x14ac:dyDescent="0.45">
      <c r="A3059" t="s">
        <v>53</v>
      </c>
      <c r="B3059" t="s">
        <v>181</v>
      </c>
      <c r="C3059" t="s">
        <v>190</v>
      </c>
      <c r="D3059">
        <v>998</v>
      </c>
      <c r="E3059" s="10">
        <v>40000</v>
      </c>
      <c r="F3059" s="10">
        <v>1891</v>
      </c>
      <c r="G3059" s="10">
        <v>21301</v>
      </c>
      <c r="H3059" s="10">
        <v>336577</v>
      </c>
      <c r="I3059" s="10">
        <v>7644</v>
      </c>
      <c r="J3059" s="10">
        <v>11620</v>
      </c>
      <c r="K3059" s="10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 s="10">
        <v>4030</v>
      </c>
      <c r="S3059">
        <v>4</v>
      </c>
      <c r="T3059">
        <v>105</v>
      </c>
      <c r="U3059">
        <v>75</v>
      </c>
      <c r="V3059" s="8">
        <v>-0.93</v>
      </c>
      <c r="W3059">
        <v>473</v>
      </c>
      <c r="X3059">
        <v>1</v>
      </c>
      <c r="Y3059" s="4" t="str">
        <f>VLOOKUP(C3059,[1]Sheet1!$B:$D,3,FALSE)</f>
        <v>Micro Low</v>
      </c>
      <c r="Z3059">
        <f>IFERROR(VLOOKUP(C3059,[2]!LTP,2,FALSE),0)</f>
        <v>870.8</v>
      </c>
      <c r="AA3059" s="7">
        <f t="shared" si="47"/>
        <v>435.4</v>
      </c>
    </row>
    <row r="3060" spans="1:27" x14ac:dyDescent="0.45">
      <c r="A3060" t="s">
        <v>53</v>
      </c>
      <c r="B3060" t="s">
        <v>181</v>
      </c>
      <c r="C3060" t="s">
        <v>191</v>
      </c>
      <c r="D3060">
        <v>688</v>
      </c>
      <c r="E3060" s="10">
        <v>791985</v>
      </c>
      <c r="F3060" s="10">
        <v>1563242</v>
      </c>
      <c r="G3060" s="10">
        <v>4567230</v>
      </c>
      <c r="H3060" s="10">
        <v>10962373</v>
      </c>
      <c r="I3060" s="10">
        <v>322836</v>
      </c>
      <c r="J3060" s="10">
        <v>404916</v>
      </c>
      <c r="K3060" s="10">
        <v>110853</v>
      </c>
      <c r="L3060" s="1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 s="8">
        <v>-0.5</v>
      </c>
      <c r="W3060" s="10">
        <v>58081</v>
      </c>
      <c r="X3060">
        <v>7</v>
      </c>
      <c r="Y3060" s="4" t="str">
        <f>VLOOKUP(C3060,[1]Sheet1!$B:$D,3,FALSE)</f>
        <v>Microfinance</v>
      </c>
      <c r="Z3060">
        <f>IFERROR(VLOOKUP(C3060,[2]!LTP,2,FALSE),0)</f>
        <v>567</v>
      </c>
      <c r="AA3060" s="7">
        <f t="shared" si="47"/>
        <v>31.5</v>
      </c>
    </row>
    <row r="3061" spans="1:27" x14ac:dyDescent="0.45">
      <c r="A3061" t="s">
        <v>54</v>
      </c>
      <c r="B3061" t="s">
        <v>181</v>
      </c>
      <c r="C3061" t="s">
        <v>26</v>
      </c>
      <c r="D3061">
        <v>239</v>
      </c>
      <c r="E3061" s="10">
        <v>13451674</v>
      </c>
      <c r="F3061" s="10">
        <v>13760383</v>
      </c>
      <c r="G3061" s="10">
        <v>181555093</v>
      </c>
      <c r="H3061" s="10">
        <v>177736539</v>
      </c>
      <c r="I3061" s="10">
        <v>6247324</v>
      </c>
      <c r="J3061" s="10">
        <v>7177462</v>
      </c>
      <c r="K3061" s="10">
        <v>3566580</v>
      </c>
      <c r="L3061" s="10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 s="8">
        <v>-0.25</v>
      </c>
      <c r="W3061" s="10">
        <v>-897052</v>
      </c>
      <c r="X3061">
        <v>-7</v>
      </c>
      <c r="Y3061" s="4" t="str">
        <f>VLOOKUP(C3061,[1]Sheet1!$B:$D,3,FALSE)</f>
        <v>Commercial Banks</v>
      </c>
      <c r="Z3061">
        <f>IFERROR(VLOOKUP(C3061,[2]!LTP,2,FALSE),0)</f>
        <v>234.9</v>
      </c>
      <c r="AA3061" s="7">
        <f t="shared" si="47"/>
        <v>33.557142857142857</v>
      </c>
    </row>
    <row r="3062" spans="1:27" x14ac:dyDescent="0.45">
      <c r="A3062" t="s">
        <v>54</v>
      </c>
      <c r="B3062" t="s">
        <v>181</v>
      </c>
      <c r="C3062" t="s">
        <v>28</v>
      </c>
      <c r="D3062">
        <v>179</v>
      </c>
      <c r="E3062" s="10">
        <v>14200974</v>
      </c>
      <c r="F3062" s="10">
        <v>6065982</v>
      </c>
      <c r="G3062" s="10">
        <v>160623108</v>
      </c>
      <c r="H3062" s="10">
        <v>139072227</v>
      </c>
      <c r="I3062" s="10">
        <v>4399181</v>
      </c>
      <c r="J3062" s="10">
        <v>5156812</v>
      </c>
      <c r="K3062" s="10">
        <v>2895991</v>
      </c>
      <c r="L3062" s="10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 s="8">
        <v>0.08</v>
      </c>
      <c r="W3062" s="10">
        <v>143480</v>
      </c>
      <c r="X3062">
        <v>1</v>
      </c>
      <c r="Y3062" s="4" t="str">
        <f>VLOOKUP(C3062,[1]Sheet1!$B:$D,3,FALSE)</f>
        <v>Commercial Banks</v>
      </c>
      <c r="Z3062">
        <f>IFERROR(VLOOKUP(C3062,[2]!LTP,2,FALSE),0)</f>
        <v>171</v>
      </c>
      <c r="AA3062" s="7">
        <f t="shared" si="47"/>
        <v>14.25</v>
      </c>
    </row>
    <row r="3063" spans="1:27" x14ac:dyDescent="0.45">
      <c r="A3063" t="s">
        <v>54</v>
      </c>
      <c r="B3063" t="s">
        <v>181</v>
      </c>
      <c r="C3063" t="s">
        <v>29</v>
      </c>
      <c r="D3063">
        <v>529.9</v>
      </c>
      <c r="E3063" s="10">
        <v>10698094</v>
      </c>
      <c r="F3063" s="10">
        <v>13464657</v>
      </c>
      <c r="G3063" s="10">
        <v>186158814</v>
      </c>
      <c r="H3063" s="10">
        <v>160897118</v>
      </c>
      <c r="I3063" s="10">
        <v>5587248</v>
      </c>
      <c r="J3063" s="10">
        <v>6499978</v>
      </c>
      <c r="K3063" s="10">
        <v>4074386</v>
      </c>
      <c r="L3063" s="10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 s="8">
        <v>-0.25</v>
      </c>
      <c r="W3063" s="10">
        <v>3363358</v>
      </c>
      <c r="X3063">
        <v>31</v>
      </c>
      <c r="Y3063" s="4" t="str">
        <f>VLOOKUP(C3063,[1]Sheet1!$B:$D,3,FALSE)</f>
        <v>Commercial Banks</v>
      </c>
      <c r="Z3063">
        <f>IFERROR(VLOOKUP(C3063,[2]!LTP,2,FALSE),0)</f>
        <v>538</v>
      </c>
      <c r="AA3063" s="7">
        <f t="shared" si="47"/>
        <v>17.35483870967742</v>
      </c>
    </row>
    <row r="3064" spans="1:27" x14ac:dyDescent="0.45">
      <c r="A3064" t="s">
        <v>54</v>
      </c>
      <c r="B3064" t="s">
        <v>181</v>
      </c>
      <c r="C3064" t="s">
        <v>30</v>
      </c>
      <c r="D3064">
        <v>191.7</v>
      </c>
      <c r="E3064" s="10">
        <v>35771060</v>
      </c>
      <c r="F3064" s="10">
        <v>20028180</v>
      </c>
      <c r="G3064" s="10">
        <v>409882438</v>
      </c>
      <c r="H3064" s="10">
        <v>362082967</v>
      </c>
      <c r="I3064" s="10">
        <v>11792154</v>
      </c>
      <c r="J3064" s="10">
        <v>13746117</v>
      </c>
      <c r="K3064" s="10">
        <v>8776839</v>
      </c>
      <c r="L3064" s="10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 s="8">
        <v>0.25</v>
      </c>
      <c r="W3064" s="10">
        <v>962673</v>
      </c>
      <c r="X3064">
        <v>3</v>
      </c>
      <c r="Y3064" s="4" t="str">
        <f>VLOOKUP(C3064,[1]Sheet1!$B:$D,3,FALSE)</f>
        <v>Commercial Banks</v>
      </c>
      <c r="Z3064">
        <f>IFERROR(VLOOKUP(C3064,[2]!LTP,2,FALSE),0)</f>
        <v>183.5</v>
      </c>
      <c r="AA3064" s="7">
        <f t="shared" si="47"/>
        <v>11.46875</v>
      </c>
    </row>
    <row r="3065" spans="1:27" x14ac:dyDescent="0.45">
      <c r="A3065" t="s">
        <v>54</v>
      </c>
      <c r="B3065" t="s">
        <v>181</v>
      </c>
      <c r="C3065" t="s">
        <v>31</v>
      </c>
      <c r="D3065">
        <v>225.5</v>
      </c>
      <c r="E3065" s="10">
        <v>21656616</v>
      </c>
      <c r="F3065" s="10">
        <v>12158236</v>
      </c>
      <c r="G3065" s="10">
        <v>263485453</v>
      </c>
      <c r="H3065" s="10">
        <v>237351424</v>
      </c>
      <c r="I3065" s="10">
        <v>6492969</v>
      </c>
      <c r="J3065" s="10">
        <v>7491558</v>
      </c>
      <c r="K3065" s="10">
        <v>4981095</v>
      </c>
      <c r="L3065" s="10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 s="8">
        <v>-0.14000000000000001</v>
      </c>
      <c r="W3065" s="10">
        <v>-1322988</v>
      </c>
      <c r="X3065">
        <v>-6</v>
      </c>
      <c r="Y3065" s="4" t="str">
        <f>VLOOKUP(C3065,[1]Sheet1!$B:$D,3,FALSE)</f>
        <v>Commercial Banks</v>
      </c>
      <c r="Z3065">
        <f>IFERROR(VLOOKUP(C3065,[2]!LTP,2,FALSE),0)</f>
        <v>221.9</v>
      </c>
      <c r="AA3065" s="7">
        <f t="shared" si="47"/>
        <v>20.172727272727272</v>
      </c>
    </row>
    <row r="3066" spans="1:27" x14ac:dyDescent="0.45">
      <c r="A3066" t="s">
        <v>54</v>
      </c>
      <c r="B3066" t="s">
        <v>181</v>
      </c>
      <c r="C3066" t="s">
        <v>33</v>
      </c>
      <c r="D3066">
        <v>169.4</v>
      </c>
      <c r="E3066" s="10">
        <v>26225861</v>
      </c>
      <c r="F3066" s="10">
        <v>10567650</v>
      </c>
      <c r="G3066" s="10">
        <v>303286788</v>
      </c>
      <c r="H3066" s="10">
        <v>275855912</v>
      </c>
      <c r="I3066" s="10">
        <v>7477116</v>
      </c>
      <c r="J3066" s="10">
        <v>8858652</v>
      </c>
      <c r="K3066" s="10">
        <v>5820275</v>
      </c>
      <c r="L3066" s="10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 s="8">
        <v>0.01</v>
      </c>
      <c r="W3066" s="10">
        <v>2486</v>
      </c>
      <c r="X3066">
        <v>0</v>
      </c>
      <c r="Y3066" s="4" t="str">
        <f>VLOOKUP(C3066,[1]Sheet1!$B:$D,3,FALSE)</f>
        <v>Commercial Banks</v>
      </c>
      <c r="Z3066">
        <f>IFERROR(VLOOKUP(C3066,[2]!LTP,2,FALSE),0)</f>
        <v>167</v>
      </c>
      <c r="AA3066" s="7">
        <f t="shared" si="47"/>
        <v>18.555555555555557</v>
      </c>
    </row>
    <row r="3067" spans="1:27" x14ac:dyDescent="0.45">
      <c r="A3067" t="s">
        <v>54</v>
      </c>
      <c r="B3067" t="s">
        <v>181</v>
      </c>
      <c r="C3067" t="s">
        <v>34</v>
      </c>
      <c r="D3067">
        <v>185.1</v>
      </c>
      <c r="E3067" s="10">
        <v>11551345</v>
      </c>
      <c r="F3067" s="10">
        <v>6509009</v>
      </c>
      <c r="G3067" s="10">
        <v>150135389</v>
      </c>
      <c r="H3067" s="10">
        <v>131465144</v>
      </c>
      <c r="I3067" s="10">
        <v>4193247</v>
      </c>
      <c r="J3067" s="10">
        <v>5163283</v>
      </c>
      <c r="K3067" s="10">
        <v>3091539</v>
      </c>
      <c r="L3067" s="10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 s="8">
        <v>0.22</v>
      </c>
      <c r="W3067" s="10">
        <v>1335875</v>
      </c>
      <c r="X3067">
        <v>12</v>
      </c>
      <c r="Y3067" s="4" t="str">
        <f>VLOOKUP(C3067,[1]Sheet1!$B:$D,3,FALSE)</f>
        <v>Commercial Banks</v>
      </c>
      <c r="Z3067">
        <f>IFERROR(VLOOKUP(C3067,[2]!LTP,2,FALSE),0)</f>
        <v>188</v>
      </c>
      <c r="AA3067" s="7">
        <f t="shared" si="47"/>
        <v>12.533333333333333</v>
      </c>
    </row>
    <row r="3068" spans="1:27" x14ac:dyDescent="0.45">
      <c r="A3068" t="s">
        <v>54</v>
      </c>
      <c r="B3068" t="s">
        <v>181</v>
      </c>
      <c r="C3068" t="s">
        <v>35</v>
      </c>
      <c r="D3068">
        <v>226</v>
      </c>
      <c r="E3068" s="10">
        <v>10257156</v>
      </c>
      <c r="F3068" s="10">
        <v>5588913</v>
      </c>
      <c r="G3068" s="10">
        <v>150913140</v>
      </c>
      <c r="H3068" s="10">
        <v>128498945</v>
      </c>
      <c r="I3068" s="10">
        <v>4135501</v>
      </c>
      <c r="J3068" s="10">
        <v>5321519</v>
      </c>
      <c r="K3068" s="10">
        <v>2764747</v>
      </c>
      <c r="L3068" s="10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 s="8">
        <v>0.09</v>
      </c>
      <c r="W3068" s="10">
        <v>1065757</v>
      </c>
      <c r="X3068">
        <v>10</v>
      </c>
      <c r="Y3068" s="4" t="str">
        <f>VLOOKUP(C3068,[1]Sheet1!$B:$D,3,FALSE)</f>
        <v>Commercial Banks</v>
      </c>
      <c r="Z3068">
        <f>IFERROR(VLOOKUP(C3068,[2]!LTP,2,FALSE),0)</f>
        <v>222.9</v>
      </c>
      <c r="AA3068" s="7">
        <f t="shared" si="47"/>
        <v>12.383333333333333</v>
      </c>
    </row>
    <row r="3069" spans="1:27" x14ac:dyDescent="0.45">
      <c r="A3069" t="s">
        <v>54</v>
      </c>
      <c r="B3069" t="s">
        <v>181</v>
      </c>
      <c r="C3069" t="s">
        <v>37</v>
      </c>
      <c r="D3069">
        <v>620</v>
      </c>
      <c r="E3069" s="10">
        <v>27056997</v>
      </c>
      <c r="F3069" s="10">
        <v>27346392</v>
      </c>
      <c r="G3069" s="10">
        <v>363487636</v>
      </c>
      <c r="H3069" s="10">
        <v>323514411</v>
      </c>
      <c r="I3069" s="10">
        <v>12101158</v>
      </c>
      <c r="J3069" s="10">
        <v>14689785</v>
      </c>
      <c r="K3069" s="10">
        <v>10818365</v>
      </c>
      <c r="L3069" s="10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 s="8">
        <v>-0.46</v>
      </c>
      <c r="W3069" s="10">
        <v>1772095</v>
      </c>
      <c r="X3069">
        <v>7</v>
      </c>
      <c r="Y3069" s="4" t="str">
        <f>VLOOKUP(C3069,[1]Sheet1!$B:$D,3,FALSE)</f>
        <v>Commercial Banks</v>
      </c>
      <c r="Z3069">
        <f>IFERROR(VLOOKUP(C3069,[2]!LTP,2,FALSE),0)</f>
        <v>599.5</v>
      </c>
      <c r="AA3069" s="7">
        <f t="shared" si="47"/>
        <v>23.98</v>
      </c>
    </row>
    <row r="3070" spans="1:27" x14ac:dyDescent="0.45">
      <c r="A3070" t="s">
        <v>54</v>
      </c>
      <c r="B3070" t="s">
        <v>181</v>
      </c>
      <c r="C3070" t="s">
        <v>39</v>
      </c>
      <c r="D3070">
        <v>252.5</v>
      </c>
      <c r="E3070" s="10">
        <v>14694023</v>
      </c>
      <c r="F3070" s="10">
        <v>20860565</v>
      </c>
      <c r="G3070" s="10">
        <v>229334966</v>
      </c>
      <c r="H3070" s="10">
        <v>173773548</v>
      </c>
      <c r="I3070" s="10">
        <v>6491125</v>
      </c>
      <c r="J3070" s="10">
        <v>7386619</v>
      </c>
      <c r="K3070" s="10">
        <v>3706692</v>
      </c>
      <c r="L3070" s="1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 s="8">
        <v>0.17</v>
      </c>
      <c r="W3070" s="10">
        <v>180765</v>
      </c>
      <c r="X3070">
        <v>1</v>
      </c>
      <c r="Y3070" s="4" t="str">
        <f>VLOOKUP(C3070,[1]Sheet1!$B:$D,3,FALSE)</f>
        <v>Commercial Banks</v>
      </c>
      <c r="Z3070">
        <f>IFERROR(VLOOKUP(C3070,[2]!LTP,2,FALSE),0)</f>
        <v>255</v>
      </c>
      <c r="AA3070" s="7">
        <f t="shared" si="47"/>
        <v>15.9375</v>
      </c>
    </row>
    <row r="3071" spans="1:27" x14ac:dyDescent="0.45">
      <c r="A3071" t="s">
        <v>54</v>
      </c>
      <c r="B3071" t="s">
        <v>181</v>
      </c>
      <c r="C3071" t="s">
        <v>42</v>
      </c>
      <c r="D3071">
        <v>734</v>
      </c>
      <c r="E3071" s="10">
        <v>11564005</v>
      </c>
      <c r="F3071" s="10">
        <v>17216328</v>
      </c>
      <c r="G3071" s="10">
        <v>314808744</v>
      </c>
      <c r="H3071" s="10">
        <v>266210650</v>
      </c>
      <c r="I3071" s="10">
        <v>9217034</v>
      </c>
      <c r="J3071" s="10">
        <v>11466567</v>
      </c>
      <c r="K3071" s="10">
        <v>6018406</v>
      </c>
      <c r="L3071" s="10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 s="8">
        <v>-0.31</v>
      </c>
      <c r="W3071" s="10">
        <v>-403911</v>
      </c>
      <c r="X3071">
        <v>-3</v>
      </c>
      <c r="Y3071" s="4" t="str">
        <f>VLOOKUP(C3071,[1]Sheet1!$B:$D,3,FALSE)</f>
        <v>Commercial Banks</v>
      </c>
      <c r="Z3071">
        <f>IFERROR(VLOOKUP(C3071,[2]!LTP,2,FALSE),0)</f>
        <v>714</v>
      </c>
      <c r="AA3071" s="7">
        <f t="shared" si="47"/>
        <v>15.521739130434783</v>
      </c>
    </row>
    <row r="3072" spans="1:27" x14ac:dyDescent="0.45">
      <c r="A3072" t="s">
        <v>54</v>
      </c>
      <c r="B3072" t="s">
        <v>181</v>
      </c>
      <c r="C3072" t="s">
        <v>43</v>
      </c>
      <c r="D3072">
        <v>236.9</v>
      </c>
      <c r="E3072" s="10">
        <v>18366706</v>
      </c>
      <c r="F3072" s="10">
        <v>9554586</v>
      </c>
      <c r="G3072" s="10">
        <v>197733364</v>
      </c>
      <c r="H3072" s="10">
        <v>185779399</v>
      </c>
      <c r="I3072" s="10">
        <v>6484671</v>
      </c>
      <c r="J3072" s="10">
        <v>8064106</v>
      </c>
      <c r="K3072" s="10">
        <v>5015146</v>
      </c>
      <c r="L3072" s="10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 s="8">
        <v>0.09</v>
      </c>
      <c r="W3072" s="10">
        <v>728890</v>
      </c>
      <c r="X3072">
        <v>4</v>
      </c>
      <c r="Y3072" s="4" t="str">
        <f>VLOOKUP(C3072,[1]Sheet1!$B:$D,3,FALSE)</f>
        <v>Commercial Banks</v>
      </c>
      <c r="Z3072">
        <f>IFERROR(VLOOKUP(C3072,[2]!LTP,2,FALSE),0)</f>
        <v>234</v>
      </c>
      <c r="AA3072" s="7">
        <f t="shared" si="47"/>
        <v>12.315789473684211</v>
      </c>
    </row>
    <row r="3073" spans="1:27" x14ac:dyDescent="0.45">
      <c r="A3073" t="s">
        <v>54</v>
      </c>
      <c r="B3073" t="s">
        <v>181</v>
      </c>
      <c r="C3073" t="s">
        <v>44</v>
      </c>
      <c r="D3073">
        <v>196.9</v>
      </c>
      <c r="E3073" s="10">
        <v>19402576</v>
      </c>
      <c r="F3073" s="10">
        <v>9198250</v>
      </c>
      <c r="G3073" s="10">
        <v>166391725</v>
      </c>
      <c r="H3073" s="10">
        <v>152107408</v>
      </c>
      <c r="I3073" s="10">
        <v>5472573</v>
      </c>
      <c r="J3073" s="10">
        <v>6551309</v>
      </c>
      <c r="K3073" s="10">
        <v>4522640</v>
      </c>
      <c r="L3073" s="10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 s="8">
        <v>0.2</v>
      </c>
      <c r="W3073" s="10">
        <v>301520</v>
      </c>
      <c r="X3073">
        <v>2</v>
      </c>
      <c r="Y3073" s="4" t="str">
        <f>VLOOKUP(C3073,[1]Sheet1!$B:$D,3,FALSE)</f>
        <v>Commercial Banks</v>
      </c>
      <c r="Z3073">
        <f>IFERROR(VLOOKUP(C3073,[2]!LTP,2,FALSE),0)</f>
        <v>195.9</v>
      </c>
      <c r="AA3073" s="7">
        <f t="shared" si="47"/>
        <v>11.523529411764706</v>
      </c>
    </row>
    <row r="3074" spans="1:27" x14ac:dyDescent="0.45">
      <c r="A3074" t="s">
        <v>54</v>
      </c>
      <c r="B3074" t="s">
        <v>181</v>
      </c>
      <c r="C3074" t="s">
        <v>45</v>
      </c>
      <c r="D3074">
        <v>245</v>
      </c>
      <c r="E3074" s="10">
        <v>12460115</v>
      </c>
      <c r="F3074" s="10">
        <v>5984092</v>
      </c>
      <c r="G3074" s="10">
        <v>164288919</v>
      </c>
      <c r="H3074" s="10">
        <v>144063439</v>
      </c>
      <c r="I3074" s="10">
        <v>4938130</v>
      </c>
      <c r="J3074" s="10">
        <v>5783469</v>
      </c>
      <c r="K3074" s="10">
        <v>3626732</v>
      </c>
      <c r="L3074" s="10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 s="8">
        <v>0.01</v>
      </c>
      <c r="W3074" s="10">
        <v>1204766</v>
      </c>
      <c r="X3074">
        <v>10</v>
      </c>
      <c r="Y3074" s="4" t="str">
        <f>VLOOKUP(C3074,[1]Sheet1!$B:$D,3,FALSE)</f>
        <v>Commercial Banks</v>
      </c>
      <c r="Z3074">
        <f>IFERROR(VLOOKUP(C3074,[2]!LTP,2,FALSE),0)</f>
        <v>243</v>
      </c>
      <c r="AA3074" s="7">
        <f t="shared" ref="AA3074:AA3137" si="48">IFERROR(Z3074/M3074,0)</f>
        <v>13.5</v>
      </c>
    </row>
    <row r="3075" spans="1:27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0">
        <v>10120629</v>
      </c>
      <c r="F3075" s="10">
        <v>7952141</v>
      </c>
      <c r="G3075" s="10">
        <v>140341181</v>
      </c>
      <c r="H3075" s="10">
        <v>120239795</v>
      </c>
      <c r="I3075" s="10">
        <v>4132168</v>
      </c>
      <c r="J3075" s="10">
        <v>5252089</v>
      </c>
      <c r="K3075" s="10">
        <v>3172673</v>
      </c>
      <c r="L3075" s="10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 s="8">
        <v>-0.04</v>
      </c>
      <c r="W3075" s="10">
        <v>1167541</v>
      </c>
      <c r="X3075">
        <v>12</v>
      </c>
      <c r="Y3075" s="4" t="str">
        <f>VLOOKUP(C3075,[1]Sheet1!$B:$D,3,FALSE)</f>
        <v>Commercial Banks</v>
      </c>
      <c r="Z3075">
        <f>IFERROR(VLOOKUP(C3075,[2]!LTP,2,FALSE),0)</f>
        <v>333</v>
      </c>
      <c r="AA3075" s="7">
        <f t="shared" si="48"/>
        <v>13.875</v>
      </c>
    </row>
    <row r="3076" spans="1:27" x14ac:dyDescent="0.45">
      <c r="A3076" t="s">
        <v>54</v>
      </c>
      <c r="B3076" t="s">
        <v>181</v>
      </c>
      <c r="C3076" t="s">
        <v>47</v>
      </c>
      <c r="D3076">
        <v>252.9</v>
      </c>
      <c r="E3076" s="10">
        <v>14089980</v>
      </c>
      <c r="F3076" s="10">
        <v>8915728</v>
      </c>
      <c r="G3076" s="10">
        <v>212563318</v>
      </c>
      <c r="H3076" s="10">
        <v>181491543</v>
      </c>
      <c r="I3076" s="10">
        <v>6076158</v>
      </c>
      <c r="J3076" s="10">
        <v>7488850</v>
      </c>
      <c r="K3076" s="10">
        <v>4299842</v>
      </c>
      <c r="L3076" s="10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 s="8">
        <v>-0.1</v>
      </c>
      <c r="W3076" s="10">
        <v>-456641</v>
      </c>
      <c r="X3076">
        <v>-3</v>
      </c>
      <c r="Y3076" s="4" t="str">
        <f>VLOOKUP(C3076,[1]Sheet1!$B:$D,3,FALSE)</f>
        <v>Commercial Banks</v>
      </c>
      <c r="Z3076">
        <f>IFERROR(VLOOKUP(C3076,[2]!LTP,2,FALSE),0)</f>
        <v>245</v>
      </c>
      <c r="AA3076" s="7">
        <f t="shared" si="48"/>
        <v>17.5</v>
      </c>
    </row>
    <row r="3077" spans="1:27" x14ac:dyDescent="0.45">
      <c r="A3077" t="s">
        <v>54</v>
      </c>
      <c r="B3077" t="s">
        <v>181</v>
      </c>
      <c r="C3077" t="s">
        <v>48</v>
      </c>
      <c r="D3077">
        <v>530</v>
      </c>
      <c r="E3077" s="10">
        <v>9429454</v>
      </c>
      <c r="F3077" s="10">
        <v>9823975</v>
      </c>
      <c r="G3077" s="10">
        <v>107412436</v>
      </c>
      <c r="H3077" s="10">
        <v>80072184</v>
      </c>
      <c r="I3077" s="10">
        <v>4407274</v>
      </c>
      <c r="J3077" s="10">
        <v>5833530</v>
      </c>
      <c r="K3077" s="10">
        <v>4176641</v>
      </c>
      <c r="L3077" s="10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 s="8">
        <v>-0.22</v>
      </c>
      <c r="W3077" s="10">
        <v>1924897</v>
      </c>
      <c r="X3077">
        <v>20</v>
      </c>
      <c r="Y3077" s="4" t="str">
        <f>VLOOKUP(C3077,[1]Sheet1!$B:$D,3,FALSE)</f>
        <v>Commercial Banks</v>
      </c>
      <c r="Z3077">
        <f>IFERROR(VLOOKUP(C3077,[2]!LTP,2,FALSE),0)</f>
        <v>528.79999999999995</v>
      </c>
      <c r="AA3077" s="7">
        <f t="shared" si="48"/>
        <v>14.29189189189189</v>
      </c>
    </row>
    <row r="3078" spans="1:27" x14ac:dyDescent="0.45">
      <c r="A3078" t="s">
        <v>54</v>
      </c>
      <c r="B3078" t="s">
        <v>181</v>
      </c>
      <c r="C3078" t="s">
        <v>49</v>
      </c>
      <c r="D3078">
        <v>183</v>
      </c>
      <c r="E3078" s="10">
        <v>10118893</v>
      </c>
      <c r="F3078" s="10">
        <v>7603133</v>
      </c>
      <c r="G3078" s="10">
        <v>131671631</v>
      </c>
      <c r="H3078" s="10">
        <v>119434489</v>
      </c>
      <c r="I3078" s="10">
        <v>4198397</v>
      </c>
      <c r="J3078" s="10">
        <v>4984365</v>
      </c>
      <c r="K3078" s="10">
        <v>2967671</v>
      </c>
      <c r="L3078" s="10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 s="8">
        <v>0.35</v>
      </c>
      <c r="W3078" s="10">
        <v>-254038</v>
      </c>
      <c r="X3078">
        <v>-3</v>
      </c>
      <c r="Y3078" s="4" t="str">
        <f>VLOOKUP(C3078,[1]Sheet1!$B:$D,3,FALSE)</f>
        <v>Commercial Banks</v>
      </c>
      <c r="Z3078">
        <f>IFERROR(VLOOKUP(C3078,[2]!LTP,2,FALSE),0)</f>
        <v>181.7</v>
      </c>
      <c r="AA3078" s="7">
        <f t="shared" si="48"/>
        <v>12.113333333333333</v>
      </c>
    </row>
    <row r="3079" spans="1:27" x14ac:dyDescent="0.45">
      <c r="A3079" t="s">
        <v>54</v>
      </c>
      <c r="B3079" t="s">
        <v>181</v>
      </c>
      <c r="C3079" t="s">
        <v>51</v>
      </c>
      <c r="D3079">
        <v>169.3</v>
      </c>
      <c r="E3079" s="10">
        <v>23542490</v>
      </c>
      <c r="F3079" s="10">
        <v>10087996</v>
      </c>
      <c r="G3079" s="10">
        <v>277451905</v>
      </c>
      <c r="H3079" s="10">
        <v>242539775</v>
      </c>
      <c r="I3079" s="10">
        <v>6681427</v>
      </c>
      <c r="J3079" s="10">
        <v>8141486</v>
      </c>
      <c r="K3079" s="10">
        <v>4295835</v>
      </c>
      <c r="L3079" s="10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 s="8">
        <v>0.11</v>
      </c>
      <c r="W3079" s="10">
        <v>-182956</v>
      </c>
      <c r="X3079">
        <v>-1</v>
      </c>
      <c r="Y3079" s="4" t="str">
        <f>VLOOKUP(C3079,[1]Sheet1!$B:$D,3,FALSE)</f>
        <v>Commercial Banks</v>
      </c>
      <c r="Z3079">
        <f>IFERROR(VLOOKUP(C3079,[2]!LTP,2,FALSE),0)</f>
        <v>166.1</v>
      </c>
      <c r="AA3079" s="7">
        <f t="shared" si="48"/>
        <v>15.1</v>
      </c>
    </row>
    <row r="3080" spans="1:27" x14ac:dyDescent="0.45">
      <c r="A3080" t="s">
        <v>54</v>
      </c>
      <c r="B3080" t="s">
        <v>181</v>
      </c>
      <c r="C3080" t="s">
        <v>182</v>
      </c>
      <c r="D3080">
        <v>184</v>
      </c>
      <c r="E3080" s="10">
        <v>34128595</v>
      </c>
      <c r="F3080" s="10">
        <v>22824728</v>
      </c>
      <c r="G3080" s="10">
        <v>350197847</v>
      </c>
      <c r="H3080" s="10">
        <v>311248619</v>
      </c>
      <c r="I3080" s="10">
        <v>7795159</v>
      </c>
      <c r="J3080" s="10">
        <v>9388925</v>
      </c>
      <c r="K3080" s="10">
        <v>6353181</v>
      </c>
      <c r="L3080" s="1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 s="8">
        <v>0.15</v>
      </c>
      <c r="W3080" s="10">
        <v>1189193</v>
      </c>
      <c r="X3080">
        <v>3</v>
      </c>
      <c r="Y3080" s="4" t="str">
        <f>VLOOKUP(C3080,[1]Sheet1!$B:$D,3,FALSE)</f>
        <v>Commercial Banks</v>
      </c>
      <c r="Z3080">
        <f>IFERROR(VLOOKUP(C3080,[2]!LTP,2,FALSE),0)</f>
        <v>182</v>
      </c>
      <c r="AA3080" s="7">
        <f t="shared" si="48"/>
        <v>15.166666666666666</v>
      </c>
    </row>
    <row r="3081" spans="1:27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0">
        <v>525000</v>
      </c>
      <c r="F3081" s="10">
        <v>222346</v>
      </c>
      <c r="G3081" s="10">
        <v>1162773</v>
      </c>
      <c r="H3081" s="10">
        <v>1119504</v>
      </c>
      <c r="I3081" s="10">
        <v>61611</v>
      </c>
      <c r="J3081" s="10">
        <v>63603</v>
      </c>
      <c r="K3081" s="10">
        <v>40088</v>
      </c>
      <c r="L3081" s="10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 s="8">
        <v>-0.65</v>
      </c>
      <c r="W3081" s="10">
        <v>13038</v>
      </c>
      <c r="X3081">
        <v>2</v>
      </c>
      <c r="Y3081" s="4" t="str">
        <f>VLOOKUP(C3081,[1]Sheet1!$B:$D,3,FALSE)</f>
        <v>Development Banks</v>
      </c>
      <c r="Z3081">
        <f>IFERROR(VLOOKUP(C3081,[2]!LTP,2,FALSE),0)</f>
        <v>288.5</v>
      </c>
      <c r="AA3081" s="7">
        <f t="shared" si="48"/>
        <v>96.166666666666671</v>
      </c>
    </row>
    <row r="3082" spans="1:27" x14ac:dyDescent="0.45">
      <c r="A3082" t="s">
        <v>54</v>
      </c>
      <c r="B3082" t="s">
        <v>181</v>
      </c>
      <c r="C3082" t="s">
        <v>126</v>
      </c>
      <c r="D3082">
        <v>357</v>
      </c>
      <c r="E3082" s="10">
        <v>5187687</v>
      </c>
      <c r="F3082" s="10">
        <v>2001039</v>
      </c>
      <c r="G3082" s="10">
        <v>73869957</v>
      </c>
      <c r="H3082" s="10">
        <v>60655275</v>
      </c>
      <c r="I3082" s="10">
        <v>2384873</v>
      </c>
      <c r="J3082" s="10">
        <v>2677185</v>
      </c>
      <c r="K3082" s="10">
        <v>1641060</v>
      </c>
      <c r="L3082" s="10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 s="8">
        <v>-0.36</v>
      </c>
      <c r="W3082" s="10">
        <v>187575</v>
      </c>
      <c r="X3082">
        <v>4</v>
      </c>
      <c r="Y3082" s="4" t="str">
        <f>VLOOKUP(C3082,[1]Sheet1!$B:$D,3,FALSE)</f>
        <v>Development Banks</v>
      </c>
      <c r="Z3082">
        <f>IFERROR(VLOOKUP(C3082,[2]!LTP,2,FALSE),0)</f>
        <v>356.8</v>
      </c>
      <c r="AA3082" s="7">
        <f t="shared" si="48"/>
        <v>20.988235294117647</v>
      </c>
    </row>
    <row r="3083" spans="1:27" x14ac:dyDescent="0.45">
      <c r="A3083" t="s">
        <v>54</v>
      </c>
      <c r="B3083" t="s">
        <v>181</v>
      </c>
      <c r="C3083" t="s">
        <v>129</v>
      </c>
      <c r="D3083">
        <v>266</v>
      </c>
      <c r="E3083" s="10">
        <v>4395786</v>
      </c>
      <c r="F3083" s="10">
        <v>1222095</v>
      </c>
      <c r="G3083" s="10">
        <v>57523131</v>
      </c>
      <c r="H3083" s="10">
        <v>49288459</v>
      </c>
      <c r="I3083" s="10">
        <v>1677505</v>
      </c>
      <c r="J3083" s="10">
        <v>1893633</v>
      </c>
      <c r="K3083" s="10">
        <v>1002456</v>
      </c>
      <c r="L3083" s="10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 s="8">
        <v>-0.5</v>
      </c>
      <c r="W3083" s="10">
        <v>-270675</v>
      </c>
      <c r="X3083">
        <v>-6</v>
      </c>
      <c r="Y3083" s="4" t="str">
        <f>VLOOKUP(C3083,[1]Sheet1!$B:$D,3,FALSE)</f>
        <v>Development Banks</v>
      </c>
      <c r="Z3083">
        <f>IFERROR(VLOOKUP(C3083,[2]!LTP,2,FALSE),0)</f>
        <v>255.1</v>
      </c>
      <c r="AA3083" s="7">
        <f t="shared" si="48"/>
        <v>42.516666666666666</v>
      </c>
    </row>
    <row r="3084" spans="1:27" x14ac:dyDescent="0.45">
      <c r="A3084" t="s">
        <v>54</v>
      </c>
      <c r="B3084" t="s">
        <v>181</v>
      </c>
      <c r="C3084" t="s">
        <v>134</v>
      </c>
      <c r="D3084">
        <v>365.1</v>
      </c>
      <c r="E3084" s="10">
        <v>1015001</v>
      </c>
      <c r="F3084" s="10">
        <v>372136</v>
      </c>
      <c r="G3084" s="10">
        <v>6370542</v>
      </c>
      <c r="H3084" s="10">
        <v>4461343</v>
      </c>
      <c r="I3084" s="10">
        <v>258120</v>
      </c>
      <c r="J3084" s="10">
        <v>271565</v>
      </c>
      <c r="K3084" s="10">
        <v>170323</v>
      </c>
      <c r="L3084" s="10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 s="8">
        <v>-0.45</v>
      </c>
      <c r="W3084" s="10">
        <v>52111</v>
      </c>
      <c r="X3084">
        <v>5</v>
      </c>
      <c r="Y3084" s="4" t="str">
        <f>VLOOKUP(C3084,[1]Sheet1!$B:$D,3,FALSE)</f>
        <v>Development Banks</v>
      </c>
      <c r="Z3084">
        <f>IFERROR(VLOOKUP(C3084,[2]!LTP,2,FALSE),0)</f>
        <v>353.1</v>
      </c>
      <c r="AA3084" s="7">
        <f t="shared" si="48"/>
        <v>27.161538461538463</v>
      </c>
    </row>
    <row r="3085" spans="1:27" x14ac:dyDescent="0.45">
      <c r="A3085" t="s">
        <v>54</v>
      </c>
      <c r="B3085" t="s">
        <v>181</v>
      </c>
      <c r="C3085" t="s">
        <v>136</v>
      </c>
      <c r="D3085">
        <v>389</v>
      </c>
      <c r="E3085" s="10">
        <v>6420900</v>
      </c>
      <c r="F3085" s="10">
        <v>2406915</v>
      </c>
      <c r="G3085" s="10">
        <v>112188535</v>
      </c>
      <c r="H3085" s="10">
        <v>91849900</v>
      </c>
      <c r="I3085" s="10">
        <v>3029200</v>
      </c>
      <c r="J3085" s="10">
        <v>3399081</v>
      </c>
      <c r="K3085" s="10">
        <v>1932197</v>
      </c>
      <c r="L3085" s="10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 s="8">
        <v>-0.42</v>
      </c>
      <c r="W3085" s="10">
        <v>-35234</v>
      </c>
      <c r="X3085">
        <v>-1</v>
      </c>
      <c r="Y3085" s="4" t="str">
        <f>VLOOKUP(C3085,[1]Sheet1!$B:$D,3,FALSE)</f>
        <v>Development Banks</v>
      </c>
      <c r="Z3085">
        <f>IFERROR(VLOOKUP(C3085,[2]!LTP,2,FALSE),0)</f>
        <v>390</v>
      </c>
      <c r="AA3085" s="7">
        <f t="shared" si="48"/>
        <v>22.941176470588236</v>
      </c>
    </row>
    <row r="3086" spans="1:27" x14ac:dyDescent="0.45">
      <c r="A3086" t="s">
        <v>54</v>
      </c>
      <c r="B3086" t="s">
        <v>181</v>
      </c>
      <c r="C3086" t="s">
        <v>156</v>
      </c>
      <c r="D3086">
        <v>387</v>
      </c>
      <c r="E3086" s="10">
        <v>262468</v>
      </c>
      <c r="F3086" s="10">
        <v>-141318</v>
      </c>
      <c r="G3086" s="10">
        <v>592511</v>
      </c>
      <c r="H3086" s="10">
        <v>540505</v>
      </c>
      <c r="I3086" s="10">
        <v>12570</v>
      </c>
      <c r="J3086" s="10">
        <v>15722</v>
      </c>
      <c r="K3086" s="10">
        <v>-19793</v>
      </c>
      <c r="L3086" s="10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 s="8">
        <v>0</v>
      </c>
      <c r="W3086" s="10">
        <v>-32911</v>
      </c>
      <c r="X3086">
        <v>-13</v>
      </c>
      <c r="Y3086" s="4" t="str">
        <f>VLOOKUP(C3086,[1]Sheet1!$B:$D,3,FALSE)</f>
        <v>Development Banks</v>
      </c>
      <c r="Z3086">
        <f>IFERROR(VLOOKUP(C3086,[2]!LTP,2,FALSE),0)</f>
        <v>381.2</v>
      </c>
      <c r="AA3086" s="7">
        <f t="shared" si="48"/>
        <v>-22.423529411764704</v>
      </c>
    </row>
    <row r="3087" spans="1:27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0">
        <v>3267592</v>
      </c>
      <c r="F3087" s="10">
        <v>1128486</v>
      </c>
      <c r="G3087" s="10">
        <v>49748272</v>
      </c>
      <c r="H3087" s="10">
        <v>41017721</v>
      </c>
      <c r="I3087" s="10">
        <v>1399290</v>
      </c>
      <c r="J3087" s="10">
        <v>1511363</v>
      </c>
      <c r="K3087" s="10">
        <v>754337</v>
      </c>
      <c r="L3087" s="10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 s="8">
        <v>-0.39</v>
      </c>
      <c r="W3087" s="10">
        <v>-123116</v>
      </c>
      <c r="X3087">
        <v>-4</v>
      </c>
      <c r="Y3087" s="4" t="str">
        <f>VLOOKUP(C3087,[1]Sheet1!$B:$D,3,FALSE)</f>
        <v>Development Banks</v>
      </c>
      <c r="Z3087">
        <f>IFERROR(VLOOKUP(C3087,[2]!LTP,2,FALSE),0)</f>
        <v>280</v>
      </c>
      <c r="AA3087" s="7">
        <f t="shared" si="48"/>
        <v>28</v>
      </c>
    </row>
    <row r="3088" spans="1:27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0">
        <v>4283883</v>
      </c>
      <c r="F3088" s="10">
        <v>1645359</v>
      </c>
      <c r="G3088" s="10">
        <v>52451199</v>
      </c>
      <c r="H3088" s="10">
        <v>42580158</v>
      </c>
      <c r="I3088" s="10">
        <v>1543655</v>
      </c>
      <c r="J3088" s="10">
        <v>1751517</v>
      </c>
      <c r="K3088" s="10">
        <v>1102866</v>
      </c>
      <c r="L3088" s="10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 s="8">
        <v>-0.28000000000000003</v>
      </c>
      <c r="W3088" s="10">
        <v>197334</v>
      </c>
      <c r="X3088">
        <v>5</v>
      </c>
      <c r="Y3088" s="4" t="str">
        <f>VLOOKUP(C3088,[1]Sheet1!$B:$D,3,FALSE)</f>
        <v>Development Banks</v>
      </c>
      <c r="Z3088">
        <f>IFERROR(VLOOKUP(C3088,[2]!LTP,2,FALSE),0)</f>
        <v>318.2</v>
      </c>
      <c r="AA3088" s="7">
        <f t="shared" si="48"/>
        <v>18.71764705882353</v>
      </c>
    </row>
    <row r="3089" spans="1:27" x14ac:dyDescent="0.45">
      <c r="A3089" t="s">
        <v>54</v>
      </c>
      <c r="B3089" t="s">
        <v>181</v>
      </c>
      <c r="C3089" t="s">
        <v>142</v>
      </c>
      <c r="D3089">
        <v>255.1</v>
      </c>
      <c r="E3089" s="10">
        <v>557456</v>
      </c>
      <c r="F3089" s="10">
        <v>37953</v>
      </c>
      <c r="G3089" s="10">
        <v>4814774</v>
      </c>
      <c r="H3089" s="10">
        <v>3551122</v>
      </c>
      <c r="I3089" s="10">
        <v>130954</v>
      </c>
      <c r="J3089" s="10">
        <v>143965</v>
      </c>
      <c r="K3089" s="10">
        <v>34206</v>
      </c>
      <c r="L3089" s="10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 s="8">
        <v>0</v>
      </c>
      <c r="W3089" s="10">
        <v>-92507</v>
      </c>
      <c r="X3089">
        <v>-17</v>
      </c>
      <c r="Y3089" s="4" t="str">
        <f>VLOOKUP(C3089,[1]Sheet1!$B:$D,3,FALSE)</f>
        <v>Development Banks</v>
      </c>
      <c r="Z3089">
        <f>IFERROR(VLOOKUP(C3089,[2]!LTP,2,FALSE),0)</f>
        <v>249.9</v>
      </c>
      <c r="AA3089" s="7">
        <f t="shared" si="48"/>
        <v>-62.475000000000001</v>
      </c>
    </row>
    <row r="3090" spans="1:27" x14ac:dyDescent="0.45">
      <c r="A3090" t="s">
        <v>54</v>
      </c>
      <c r="B3090" t="s">
        <v>181</v>
      </c>
      <c r="C3090" t="s">
        <v>144</v>
      </c>
      <c r="D3090">
        <v>252.8</v>
      </c>
      <c r="E3090" s="10">
        <v>519000</v>
      </c>
      <c r="F3090" s="10">
        <v>56996</v>
      </c>
      <c r="G3090" s="10">
        <v>3465459</v>
      </c>
      <c r="H3090" s="10">
        <v>3087458</v>
      </c>
      <c r="I3090" s="10">
        <v>118714</v>
      </c>
      <c r="J3090" s="10">
        <v>132019</v>
      </c>
      <c r="K3090" s="10">
        <v>70847</v>
      </c>
      <c r="L3090" s="1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 s="8">
        <v>-0.68</v>
      </c>
      <c r="W3090" s="10">
        <v>10391</v>
      </c>
      <c r="X3090">
        <v>2</v>
      </c>
      <c r="Y3090" s="4" t="str">
        <f>VLOOKUP(C3090,[1]Sheet1!$B:$D,3,FALSE)</f>
        <v>Development Banks</v>
      </c>
      <c r="Z3090">
        <f>IFERROR(VLOOKUP(C3090,[2]!LTP,2,FALSE),0)</f>
        <v>247</v>
      </c>
      <c r="AA3090" s="7">
        <f t="shared" si="48"/>
        <v>82.333333333333329</v>
      </c>
    </row>
    <row r="3091" spans="1:27" x14ac:dyDescent="0.45">
      <c r="A3091" t="s">
        <v>54</v>
      </c>
      <c r="B3091" t="s">
        <v>181</v>
      </c>
      <c r="C3091" t="s">
        <v>146</v>
      </c>
      <c r="D3091">
        <v>303</v>
      </c>
      <c r="E3091" s="10">
        <v>4171319</v>
      </c>
      <c r="F3091" s="10">
        <v>2202708</v>
      </c>
      <c r="G3091" s="10">
        <v>49575552</v>
      </c>
      <c r="H3091" s="10">
        <v>36308306</v>
      </c>
      <c r="I3091" s="10">
        <v>1487710</v>
      </c>
      <c r="J3091" s="10">
        <v>1638161</v>
      </c>
      <c r="K3091" s="10">
        <v>888337</v>
      </c>
      <c r="L3091" s="10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 s="8">
        <v>-0.33</v>
      </c>
      <c r="W3091" s="10">
        <v>-26799</v>
      </c>
      <c r="X3091">
        <v>-1</v>
      </c>
      <c r="Y3091" s="4" t="str">
        <f>VLOOKUP(C3091,[1]Sheet1!$B:$D,3,FALSE)</f>
        <v>Development Banks</v>
      </c>
      <c r="Z3091">
        <f>IFERROR(VLOOKUP(C3091,[2]!LTP,2,FALSE),0)</f>
        <v>295.89999999999998</v>
      </c>
      <c r="AA3091" s="7">
        <f t="shared" si="48"/>
        <v>24.658333333333331</v>
      </c>
    </row>
    <row r="3092" spans="1:27" x14ac:dyDescent="0.45">
      <c r="A3092" t="s">
        <v>54</v>
      </c>
      <c r="B3092" t="s">
        <v>181</v>
      </c>
      <c r="C3092" t="s">
        <v>151</v>
      </c>
      <c r="D3092">
        <v>328</v>
      </c>
      <c r="E3092" s="10">
        <v>3382821</v>
      </c>
      <c r="F3092" s="10">
        <v>2492260</v>
      </c>
      <c r="G3092" s="10">
        <v>45949432</v>
      </c>
      <c r="H3092" s="10">
        <v>40054822</v>
      </c>
      <c r="I3092" s="10">
        <v>1380707</v>
      </c>
      <c r="J3092" s="10">
        <v>1537369</v>
      </c>
      <c r="K3092" s="10">
        <v>960036</v>
      </c>
      <c r="L3092" s="10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 s="8">
        <v>-0.18</v>
      </c>
      <c r="W3092" s="10">
        <v>186338</v>
      </c>
      <c r="X3092">
        <v>6</v>
      </c>
      <c r="Y3092" s="4" t="str">
        <f>VLOOKUP(C3092,[1]Sheet1!$B:$D,3,FALSE)</f>
        <v>Development Banks</v>
      </c>
      <c r="Z3092">
        <f>IFERROR(VLOOKUP(C3092,[2]!LTP,2,FALSE),0)</f>
        <v>325</v>
      </c>
      <c r="AA3092" s="7">
        <f t="shared" si="48"/>
        <v>18.055555555555557</v>
      </c>
    </row>
    <row r="3093" spans="1:27" x14ac:dyDescent="0.45">
      <c r="A3093" t="s">
        <v>54</v>
      </c>
      <c r="B3093" t="s">
        <v>181</v>
      </c>
      <c r="C3093" t="s">
        <v>147</v>
      </c>
      <c r="D3093">
        <v>301</v>
      </c>
      <c r="E3093" s="10">
        <v>3142577</v>
      </c>
      <c r="F3093" s="10">
        <v>1518907</v>
      </c>
      <c r="G3093" s="10">
        <v>48880800</v>
      </c>
      <c r="H3093" s="10">
        <v>42536049</v>
      </c>
      <c r="I3093" s="10">
        <v>1529659</v>
      </c>
      <c r="J3093" s="10">
        <v>1699548</v>
      </c>
      <c r="K3093" s="10">
        <v>879107</v>
      </c>
      <c r="L3093" s="10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 s="8">
        <v>-0.31</v>
      </c>
      <c r="W3093" s="10">
        <v>80363</v>
      </c>
      <c r="X3093">
        <v>3</v>
      </c>
      <c r="Y3093" s="4" t="str">
        <f>VLOOKUP(C3093,[1]Sheet1!$B:$D,3,FALSE)</f>
        <v>Development Banks</v>
      </c>
      <c r="Z3093">
        <f>IFERROR(VLOOKUP(C3093,[2]!LTP,2,FALSE),0)</f>
        <v>291.60000000000002</v>
      </c>
      <c r="AA3093" s="7">
        <f t="shared" si="48"/>
        <v>22.430769230769233</v>
      </c>
    </row>
    <row r="3094" spans="1:27" x14ac:dyDescent="0.45">
      <c r="A3094" t="s">
        <v>54</v>
      </c>
      <c r="B3094" t="s">
        <v>181</v>
      </c>
      <c r="C3094" t="s">
        <v>158</v>
      </c>
      <c r="D3094">
        <v>450</v>
      </c>
      <c r="E3094" s="10">
        <v>946115</v>
      </c>
      <c r="F3094" s="10">
        <v>662256</v>
      </c>
      <c r="G3094" s="10">
        <v>11254527</v>
      </c>
      <c r="H3094" s="10">
        <v>9200473</v>
      </c>
      <c r="I3094" s="10">
        <v>315761</v>
      </c>
      <c r="J3094" s="10">
        <v>369615</v>
      </c>
      <c r="K3094" s="10">
        <v>207004</v>
      </c>
      <c r="L3094" s="10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 s="8">
        <v>-0.77</v>
      </c>
      <c r="W3094" s="10">
        <v>-159210</v>
      </c>
      <c r="X3094">
        <v>-17</v>
      </c>
      <c r="Y3094" s="4" t="str">
        <f>VLOOKUP(C3094,[1]Sheet1!$B:$D,3,FALSE)</f>
        <v>Finance</v>
      </c>
      <c r="Z3094">
        <f>IFERROR(VLOOKUP(C3094,[2]!LTP,2,FALSE),0)</f>
        <v>429.9</v>
      </c>
      <c r="AA3094" s="7">
        <f t="shared" si="48"/>
        <v>143.29999999999998</v>
      </c>
    </row>
    <row r="3095" spans="1:27" x14ac:dyDescent="0.45">
      <c r="A3095" t="s">
        <v>54</v>
      </c>
      <c r="B3095" t="s">
        <v>181</v>
      </c>
      <c r="C3095" t="s">
        <v>174</v>
      </c>
      <c r="D3095">
        <v>307.3</v>
      </c>
      <c r="E3095" s="10">
        <v>1012176</v>
      </c>
      <c r="F3095" s="10">
        <v>334706</v>
      </c>
      <c r="G3095" s="10">
        <v>6980608</v>
      </c>
      <c r="H3095" s="10">
        <v>5426519</v>
      </c>
      <c r="I3095" s="10">
        <v>200276</v>
      </c>
      <c r="J3095" s="10">
        <v>217486</v>
      </c>
      <c r="K3095" s="10">
        <v>103394</v>
      </c>
      <c r="L3095" s="10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 s="8">
        <v>-0.81</v>
      </c>
      <c r="W3095" s="10">
        <v>-21111</v>
      </c>
      <c r="X3095">
        <v>-2</v>
      </c>
      <c r="Y3095" s="4" t="str">
        <f>VLOOKUP(C3095,[1]Sheet1!$B:$D,3,FALSE)</f>
        <v>Finance</v>
      </c>
      <c r="Z3095">
        <f>IFERROR(VLOOKUP(C3095,[2]!LTP,2,FALSE),0)</f>
        <v>304</v>
      </c>
      <c r="AA3095" s="7">
        <f t="shared" si="48"/>
        <v>304</v>
      </c>
    </row>
    <row r="3096" spans="1:27" x14ac:dyDescent="0.45">
      <c r="A3096" t="s">
        <v>54</v>
      </c>
      <c r="B3096" t="s">
        <v>181</v>
      </c>
      <c r="C3096" t="s">
        <v>159</v>
      </c>
      <c r="D3096">
        <v>414</v>
      </c>
      <c r="E3096" s="10">
        <v>1183471</v>
      </c>
      <c r="F3096" s="10">
        <v>602556</v>
      </c>
      <c r="G3096" s="10">
        <v>18167250</v>
      </c>
      <c r="H3096" s="10">
        <v>13613497</v>
      </c>
      <c r="I3096" s="10">
        <v>415597</v>
      </c>
      <c r="J3096" s="10">
        <v>480490</v>
      </c>
      <c r="K3096" s="10">
        <v>238440</v>
      </c>
      <c r="L3096" s="10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 s="8">
        <v>-0.56999999999999995</v>
      </c>
      <c r="W3096" s="10">
        <v>-18954</v>
      </c>
      <c r="X3096">
        <v>-2</v>
      </c>
      <c r="Y3096" s="4" t="str">
        <f>VLOOKUP(C3096,[1]Sheet1!$B:$D,3,FALSE)</f>
        <v>Finance</v>
      </c>
      <c r="Z3096">
        <f>IFERROR(VLOOKUP(C3096,[2]!LTP,2,FALSE),0)</f>
        <v>405</v>
      </c>
      <c r="AA3096" s="7">
        <f t="shared" si="48"/>
        <v>45</v>
      </c>
    </row>
    <row r="3097" spans="1:27" x14ac:dyDescent="0.45">
      <c r="A3097" t="s">
        <v>54</v>
      </c>
      <c r="B3097" t="s">
        <v>181</v>
      </c>
      <c r="C3097" t="s">
        <v>161</v>
      </c>
      <c r="D3097">
        <v>364.5</v>
      </c>
      <c r="E3097" s="10">
        <v>690473</v>
      </c>
      <c r="F3097" s="10">
        <v>102735</v>
      </c>
      <c r="G3097" s="10">
        <v>3345630</v>
      </c>
      <c r="H3097" s="10">
        <v>2627724</v>
      </c>
      <c r="I3097" s="10">
        <v>148897</v>
      </c>
      <c r="J3097" s="10">
        <v>153309</v>
      </c>
      <c r="K3097" s="10">
        <v>122505</v>
      </c>
      <c r="L3097" s="10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 s="8">
        <v>-0.76</v>
      </c>
      <c r="W3097" s="10">
        <v>15345</v>
      </c>
      <c r="X3097">
        <v>2</v>
      </c>
      <c r="Y3097" s="4" t="str">
        <f>VLOOKUP(C3097,[1]Sheet1!$B:$D,3,FALSE)</f>
        <v>Finance</v>
      </c>
      <c r="Z3097">
        <f>IFERROR(VLOOKUP(C3097,[2]!LTP,2,FALSE),0)</f>
        <v>349.1</v>
      </c>
      <c r="AA3097" s="7">
        <f t="shared" si="48"/>
        <v>116.36666666666667</v>
      </c>
    </row>
    <row r="3098" spans="1:27" x14ac:dyDescent="0.45">
      <c r="A3098" t="s">
        <v>54</v>
      </c>
      <c r="B3098" t="s">
        <v>181</v>
      </c>
      <c r="C3098" t="s">
        <v>162</v>
      </c>
      <c r="D3098">
        <v>436</v>
      </c>
      <c r="E3098" s="10">
        <v>1351553</v>
      </c>
      <c r="F3098" s="10">
        <v>628274</v>
      </c>
      <c r="G3098" s="10">
        <v>12523756</v>
      </c>
      <c r="H3098" s="10">
        <v>11350082</v>
      </c>
      <c r="I3098" s="10">
        <v>508769</v>
      </c>
      <c r="J3098" s="10">
        <v>553013</v>
      </c>
      <c r="K3098" s="10">
        <v>342098</v>
      </c>
      <c r="L3098" s="10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 s="8">
        <v>-0.46</v>
      </c>
      <c r="W3098" s="10">
        <v>171721</v>
      </c>
      <c r="X3098">
        <v>13</v>
      </c>
      <c r="Y3098" s="4" t="str">
        <f>VLOOKUP(C3098,[1]Sheet1!$B:$D,3,FALSE)</f>
        <v>Finance</v>
      </c>
      <c r="Z3098">
        <f>IFERROR(VLOOKUP(C3098,[2]!LTP,2,FALSE),0)</f>
        <v>438</v>
      </c>
      <c r="AA3098" s="7">
        <f t="shared" si="48"/>
        <v>25.764705882352942</v>
      </c>
    </row>
    <row r="3099" spans="1:27" x14ac:dyDescent="0.45">
      <c r="A3099" t="s">
        <v>54</v>
      </c>
      <c r="B3099" t="s">
        <v>181</v>
      </c>
      <c r="C3099" t="s">
        <v>178</v>
      </c>
      <c r="D3099">
        <v>326</v>
      </c>
      <c r="E3099" s="10">
        <v>452000</v>
      </c>
      <c r="F3099" s="10">
        <v>52369</v>
      </c>
      <c r="G3099" s="10">
        <v>1391466</v>
      </c>
      <c r="H3099" s="10">
        <v>1116113</v>
      </c>
      <c r="I3099" s="10">
        <v>30214</v>
      </c>
      <c r="J3099" s="10">
        <v>38396</v>
      </c>
      <c r="K3099" s="10">
        <v>14296</v>
      </c>
      <c r="L3099" s="10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 s="8">
        <v>-0.81</v>
      </c>
      <c r="W3099" s="10">
        <v>5367</v>
      </c>
      <c r="X3099">
        <v>1</v>
      </c>
      <c r="Y3099" s="4" t="str">
        <f>VLOOKUP(C3099,[1]Sheet1!$B:$D,3,FALSE)</f>
        <v>Finance</v>
      </c>
      <c r="Z3099">
        <f>IFERROR(VLOOKUP(C3099,[2]!LTP,2,FALSE),0)</f>
        <v>317</v>
      </c>
      <c r="AA3099" s="7">
        <f t="shared" si="48"/>
        <v>158.5</v>
      </c>
    </row>
    <row r="3100" spans="1:27" x14ac:dyDescent="0.45">
      <c r="A3100" t="s">
        <v>54</v>
      </c>
      <c r="B3100" t="s">
        <v>181</v>
      </c>
      <c r="C3100" t="s">
        <v>180</v>
      </c>
      <c r="D3100">
        <v>287</v>
      </c>
      <c r="E3100" s="10">
        <v>727298</v>
      </c>
      <c r="F3100" s="10">
        <v>248271</v>
      </c>
      <c r="G3100" s="10">
        <v>1664240</v>
      </c>
      <c r="H3100" s="10">
        <v>1208200</v>
      </c>
      <c r="I3100" s="10">
        <v>67049</v>
      </c>
      <c r="J3100" s="10">
        <v>85517</v>
      </c>
      <c r="K3100" s="10">
        <v>3162</v>
      </c>
      <c r="L3100" s="1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 s="8">
        <v>-0.74</v>
      </c>
      <c r="W3100">
        <v>0</v>
      </c>
      <c r="X3100">
        <v>0</v>
      </c>
      <c r="Y3100" s="4" t="str">
        <f>VLOOKUP(C3100,[1]Sheet1!$B:$D,3,FALSE)</f>
        <v>Finance</v>
      </c>
      <c r="Z3100">
        <f>IFERROR(VLOOKUP(C3100,[2]!LTP,2,FALSE),0)</f>
        <v>273.89999999999998</v>
      </c>
      <c r="AA3100" s="7">
        <f t="shared" si="48"/>
        <v>136.94999999999999</v>
      </c>
    </row>
    <row r="3101" spans="1:27" x14ac:dyDescent="0.45">
      <c r="A3101" t="s">
        <v>24</v>
      </c>
      <c r="B3101" t="s">
        <v>25</v>
      </c>
      <c r="C3101" t="s">
        <v>192</v>
      </c>
      <c r="D3101">
        <v>382</v>
      </c>
      <c r="E3101" s="10">
        <v>770584</v>
      </c>
      <c r="F3101" s="10">
        <v>93008</v>
      </c>
      <c r="G3101">
        <v>0</v>
      </c>
      <c r="H3101">
        <v>0</v>
      </c>
      <c r="I3101">
        <v>0</v>
      </c>
      <c r="J3101" s="10">
        <v>11238</v>
      </c>
      <c r="K3101" s="10">
        <v>8597</v>
      </c>
      <c r="L3101" s="10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 s="8">
        <v>-0.72</v>
      </c>
      <c r="W3101">
        <v>0</v>
      </c>
      <c r="X3101">
        <v>0</v>
      </c>
      <c r="Y3101" s="4" t="str">
        <f>VLOOKUP(C3101,[1]Sheet1!$B:$D,3,FALSE)</f>
        <v>Hydro Power</v>
      </c>
      <c r="Z3101">
        <f>IFERROR(VLOOKUP(C3101,[2]!LTP,2,FALSE),0)</f>
        <v>286.7</v>
      </c>
      <c r="AA3101" s="7">
        <f t="shared" si="48"/>
        <v>71.674999999999997</v>
      </c>
    </row>
    <row r="3102" spans="1:27" x14ac:dyDescent="0.45">
      <c r="A3102" t="s">
        <v>24</v>
      </c>
      <c r="B3102" t="s">
        <v>25</v>
      </c>
      <c r="C3102" t="s">
        <v>193</v>
      </c>
      <c r="D3102">
        <v>366</v>
      </c>
      <c r="E3102" s="10">
        <v>1692116</v>
      </c>
      <c r="F3102" s="10">
        <v>2328243</v>
      </c>
      <c r="G3102">
        <v>0</v>
      </c>
      <c r="H3102">
        <v>0</v>
      </c>
      <c r="I3102">
        <v>0</v>
      </c>
      <c r="J3102" s="10">
        <v>157163</v>
      </c>
      <c r="K3102" s="10">
        <v>21586</v>
      </c>
      <c r="L3102" s="10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 s="8">
        <v>-0.55000000000000004</v>
      </c>
      <c r="W3102">
        <v>0</v>
      </c>
      <c r="X3102">
        <v>0</v>
      </c>
      <c r="Y3102" s="4" t="str">
        <f>VLOOKUP(C3102,[1]Sheet1!$B:$D,3,FALSE)</f>
        <v>Hydro Power</v>
      </c>
      <c r="Z3102">
        <f>IFERROR(VLOOKUP(C3102,[2]!LTP,2,FALSE),0)</f>
        <v>309</v>
      </c>
      <c r="AA3102" s="7">
        <f t="shared" si="48"/>
        <v>61.8</v>
      </c>
    </row>
    <row r="3103" spans="1:27" x14ac:dyDescent="0.45">
      <c r="A3103" t="s">
        <v>24</v>
      </c>
      <c r="B3103" t="s">
        <v>25</v>
      </c>
      <c r="C3103" t="s">
        <v>194</v>
      </c>
      <c r="D3103">
        <v>437.1</v>
      </c>
      <c r="E3103" s="10">
        <v>3134477</v>
      </c>
      <c r="F3103" s="10">
        <v>4639097</v>
      </c>
      <c r="G3103">
        <v>0</v>
      </c>
      <c r="H3103">
        <v>0</v>
      </c>
      <c r="I3103">
        <v>0</v>
      </c>
      <c r="J3103" s="10">
        <v>363128</v>
      </c>
      <c r="K3103" s="10">
        <v>307969</v>
      </c>
      <c r="L3103" s="10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 s="8">
        <v>7.0000000000000007E-2</v>
      </c>
      <c r="W3103">
        <v>0</v>
      </c>
      <c r="X3103">
        <v>0</v>
      </c>
      <c r="Y3103" s="4" t="str">
        <f>VLOOKUP(C3103,[1]Sheet1!$B:$D,3,FALSE)</f>
        <v>Hydro Power</v>
      </c>
      <c r="Z3103">
        <f>IFERROR(VLOOKUP(C3103,[2]!LTP,2,FALSE),0)</f>
        <v>468</v>
      </c>
      <c r="AA3103" s="7">
        <f t="shared" si="48"/>
        <v>12</v>
      </c>
    </row>
    <row r="3104" spans="1:27" x14ac:dyDescent="0.45">
      <c r="A3104" t="s">
        <v>24</v>
      </c>
      <c r="B3104" t="s">
        <v>25</v>
      </c>
      <c r="C3104" t="s">
        <v>195</v>
      </c>
      <c r="D3104">
        <v>237</v>
      </c>
      <c r="E3104" s="10">
        <v>1385911</v>
      </c>
      <c r="F3104" s="10">
        <v>-456116</v>
      </c>
      <c r="G3104">
        <v>0</v>
      </c>
      <c r="H3104">
        <v>0</v>
      </c>
      <c r="I3104">
        <v>0</v>
      </c>
      <c r="J3104" s="10">
        <v>55994</v>
      </c>
      <c r="K3104" s="10">
        <v>21119</v>
      </c>
      <c r="L3104" s="10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 s="8">
        <v>-0.6</v>
      </c>
      <c r="W3104">
        <v>0</v>
      </c>
      <c r="X3104">
        <v>0</v>
      </c>
      <c r="Y3104" s="4" t="str">
        <f>VLOOKUP(C3104,[1]Sheet1!$B:$D,3,FALSE)</f>
        <v>Hydro Power</v>
      </c>
      <c r="Z3104">
        <f>IFERROR(VLOOKUP(C3104,[2]!LTP,2,FALSE),0)</f>
        <v>216</v>
      </c>
      <c r="AA3104" s="7">
        <f t="shared" si="48"/>
        <v>36</v>
      </c>
    </row>
    <row r="3105" spans="1:27" x14ac:dyDescent="0.45">
      <c r="A3105" t="s">
        <v>24</v>
      </c>
      <c r="B3105" t="s">
        <v>25</v>
      </c>
      <c r="C3105" t="s">
        <v>196</v>
      </c>
      <c r="D3105">
        <v>359</v>
      </c>
      <c r="E3105" s="10">
        <v>1055000</v>
      </c>
      <c r="F3105" s="10">
        <v>179361</v>
      </c>
      <c r="G3105">
        <v>0</v>
      </c>
      <c r="H3105">
        <v>0</v>
      </c>
      <c r="I3105">
        <v>0</v>
      </c>
      <c r="J3105" s="10">
        <v>300363</v>
      </c>
      <c r="K3105" s="10">
        <v>237719</v>
      </c>
      <c r="L3105" s="10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 s="8">
        <v>0.15</v>
      </c>
      <c r="W3105">
        <v>0</v>
      </c>
      <c r="X3105">
        <v>0</v>
      </c>
      <c r="Y3105" s="4" t="str">
        <f>VLOOKUP(C3105,[1]Sheet1!$B:$D,3,FALSE)</f>
        <v>Hydro Power</v>
      </c>
      <c r="Z3105">
        <f>IFERROR(VLOOKUP(C3105,[2]!LTP,2,FALSE),0)</f>
        <v>328.5</v>
      </c>
      <c r="AA3105" s="7">
        <f t="shared" si="48"/>
        <v>5.0538461538461537</v>
      </c>
    </row>
    <row r="3106" spans="1:27" x14ac:dyDescent="0.45">
      <c r="A3106" t="s">
        <v>24</v>
      </c>
      <c r="B3106" t="s">
        <v>25</v>
      </c>
      <c r="C3106" t="s">
        <v>197</v>
      </c>
      <c r="D3106">
        <v>838</v>
      </c>
      <c r="E3106" s="10">
        <v>330000</v>
      </c>
      <c r="F3106" s="10">
        <v>39354</v>
      </c>
      <c r="G3106">
        <v>0</v>
      </c>
      <c r="H3106">
        <v>0</v>
      </c>
      <c r="I3106">
        <v>0</v>
      </c>
      <c r="J3106" s="10">
        <v>13575</v>
      </c>
      <c r="K3106" s="10">
        <v>7208</v>
      </c>
      <c r="L3106" s="10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 s="8">
        <v>-0.82</v>
      </c>
      <c r="W3106">
        <v>0</v>
      </c>
      <c r="X3106">
        <v>0</v>
      </c>
      <c r="Y3106" s="4" t="str">
        <f>VLOOKUP(C3106,[1]Sheet1!$B:$D,3,FALSE)</f>
        <v>Delist</v>
      </c>
      <c r="Z3106">
        <f>IFERROR(VLOOKUP(C3106,[2]!LTP,2,FALSE),0)</f>
        <v>0</v>
      </c>
      <c r="AA3106" s="7">
        <f t="shared" si="48"/>
        <v>0</v>
      </c>
    </row>
    <row r="3107" spans="1:27" x14ac:dyDescent="0.45">
      <c r="A3107" t="s">
        <v>24</v>
      </c>
      <c r="B3107" t="s">
        <v>25</v>
      </c>
      <c r="C3107" t="s">
        <v>198</v>
      </c>
      <c r="D3107">
        <v>380</v>
      </c>
      <c r="E3107" s="10">
        <v>243000</v>
      </c>
      <c r="F3107" s="10">
        <v>-46576</v>
      </c>
      <c r="G3107">
        <v>0</v>
      </c>
      <c r="H3107">
        <v>0</v>
      </c>
      <c r="I3107">
        <v>0</v>
      </c>
      <c r="J3107" s="10">
        <v>20761</v>
      </c>
      <c r="K3107" s="10">
        <v>6310</v>
      </c>
      <c r="L3107" s="10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 s="8">
        <v>-0.64</v>
      </c>
      <c r="W3107">
        <v>0</v>
      </c>
      <c r="X3107">
        <v>0</v>
      </c>
      <c r="Y3107" s="4" t="str">
        <f>VLOOKUP(C3107,[1]Sheet1!$B:$D,3,FALSE)</f>
        <v>Hydro Low</v>
      </c>
      <c r="Z3107">
        <f>IFERROR(VLOOKUP(C3107,[2]!LTP,2,FALSE),0)</f>
        <v>247</v>
      </c>
      <c r="AA3107" s="7">
        <f t="shared" si="48"/>
        <v>24.7</v>
      </c>
    </row>
    <row r="3108" spans="1:27" x14ac:dyDescent="0.45">
      <c r="A3108" t="s">
        <v>24</v>
      </c>
      <c r="B3108" t="s">
        <v>25</v>
      </c>
      <c r="C3108" t="s">
        <v>199</v>
      </c>
      <c r="D3108">
        <v>282</v>
      </c>
      <c r="E3108" s="10">
        <v>1000000</v>
      </c>
      <c r="F3108" s="10">
        <v>84217</v>
      </c>
      <c r="G3108">
        <v>0</v>
      </c>
      <c r="H3108">
        <v>0</v>
      </c>
      <c r="I3108">
        <v>0</v>
      </c>
      <c r="J3108" s="10">
        <v>46146</v>
      </c>
      <c r="K3108" s="10">
        <v>34269</v>
      </c>
      <c r="L3108" s="10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 s="8">
        <v>-0.54</v>
      </c>
      <c r="W3108">
        <v>0</v>
      </c>
      <c r="X3108">
        <v>0</v>
      </c>
      <c r="Y3108" s="4" t="str">
        <f>VLOOKUP(C3108,[1]Sheet1!$B:$D,3,FALSE)</f>
        <v>Hydro Power</v>
      </c>
      <c r="Z3108">
        <f>IFERROR(VLOOKUP(C3108,[2]!LTP,2,FALSE),0)</f>
        <v>237</v>
      </c>
      <c r="AA3108" s="7">
        <f t="shared" si="48"/>
        <v>33.857142857142854</v>
      </c>
    </row>
    <row r="3109" spans="1:27" x14ac:dyDescent="0.45">
      <c r="A3109" t="s">
        <v>24</v>
      </c>
      <c r="B3109" t="s">
        <v>25</v>
      </c>
      <c r="C3109" t="s">
        <v>200</v>
      </c>
      <c r="D3109">
        <v>540.1</v>
      </c>
      <c r="E3109" s="10">
        <v>486868</v>
      </c>
      <c r="F3109" s="10">
        <v>23183</v>
      </c>
      <c r="G3109">
        <v>0</v>
      </c>
      <c r="H3109">
        <v>0</v>
      </c>
      <c r="I3109">
        <v>0</v>
      </c>
      <c r="J3109" s="10">
        <v>42302</v>
      </c>
      <c r="K3109" s="10">
        <v>31059</v>
      </c>
      <c r="L3109" s="10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 s="8">
        <v>-0.62</v>
      </c>
      <c r="W3109">
        <v>0</v>
      </c>
      <c r="X3109">
        <v>0</v>
      </c>
      <c r="Y3109" s="4" t="str">
        <f>VLOOKUP(C3109,[1]Sheet1!$B:$D,3,FALSE)</f>
        <v>Hydro Power</v>
      </c>
      <c r="Z3109">
        <f>IFERROR(VLOOKUP(C3109,[2]!LTP,2,FALSE),0)</f>
        <v>250.5</v>
      </c>
      <c r="AA3109" s="7">
        <f t="shared" si="48"/>
        <v>13.916666666666666</v>
      </c>
    </row>
    <row r="3110" spans="1:27" x14ac:dyDescent="0.45">
      <c r="A3110" t="s">
        <v>24</v>
      </c>
      <c r="B3110" t="s">
        <v>25</v>
      </c>
      <c r="C3110" t="s">
        <v>201</v>
      </c>
      <c r="D3110">
        <v>420</v>
      </c>
      <c r="E3110" s="10">
        <v>420000</v>
      </c>
      <c r="F3110" s="10">
        <v>-5806</v>
      </c>
      <c r="G3110">
        <v>0</v>
      </c>
      <c r="H3110">
        <v>0</v>
      </c>
      <c r="I3110">
        <v>0</v>
      </c>
      <c r="J3110" s="10">
        <v>53001</v>
      </c>
      <c r="K3110" s="10">
        <v>39921</v>
      </c>
      <c r="L3110" s="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 s="8">
        <v>-0.56999999999999995</v>
      </c>
      <c r="W3110">
        <v>0</v>
      </c>
      <c r="X3110">
        <v>0</v>
      </c>
      <c r="Y3110" s="4" t="str">
        <f>VLOOKUP(C3110,[1]Sheet1!$B:$D,3,FALSE)</f>
        <v>Hydro Low</v>
      </c>
      <c r="Z3110">
        <f>IFERROR(VLOOKUP(C3110,[2]!LTP,2,FALSE),0)</f>
        <v>365</v>
      </c>
      <c r="AA3110" s="7">
        <f t="shared" si="48"/>
        <v>24.333333333333332</v>
      </c>
    </row>
    <row r="3111" spans="1:27" x14ac:dyDescent="0.45">
      <c r="A3111" t="s">
        <v>53</v>
      </c>
      <c r="B3111" t="s">
        <v>25</v>
      </c>
      <c r="C3111" t="s">
        <v>192</v>
      </c>
      <c r="D3111">
        <v>382</v>
      </c>
      <c r="E3111" s="10">
        <v>848193</v>
      </c>
      <c r="F3111" s="10">
        <v>28451</v>
      </c>
      <c r="G3111">
        <v>0</v>
      </c>
      <c r="H3111">
        <v>0</v>
      </c>
      <c r="I3111">
        <v>0</v>
      </c>
      <c r="J3111" s="10">
        <v>28492</v>
      </c>
      <c r="K3111" s="10">
        <v>25559</v>
      </c>
      <c r="L3111" s="10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 s="8">
        <v>-0.69</v>
      </c>
      <c r="W3111">
        <v>0</v>
      </c>
      <c r="X3111">
        <v>0</v>
      </c>
      <c r="Y3111" s="4" t="str">
        <f>VLOOKUP(C3111,[1]Sheet1!$B:$D,3,FALSE)</f>
        <v>Hydro Power</v>
      </c>
      <c r="Z3111">
        <f>IFERROR(VLOOKUP(C3111,[2]!LTP,2,FALSE),0)</f>
        <v>286.7</v>
      </c>
      <c r="AA3111" s="7">
        <f t="shared" si="48"/>
        <v>47.783333333333331</v>
      </c>
    </row>
    <row r="3112" spans="1:27" x14ac:dyDescent="0.45">
      <c r="A3112" t="s">
        <v>53</v>
      </c>
      <c r="B3112" t="s">
        <v>25</v>
      </c>
      <c r="C3112" t="s">
        <v>193</v>
      </c>
      <c r="D3112">
        <v>366</v>
      </c>
      <c r="E3112" s="10">
        <v>1692116</v>
      </c>
      <c r="F3112" s="10">
        <v>2434559</v>
      </c>
      <c r="G3112">
        <v>0</v>
      </c>
      <c r="H3112">
        <v>0</v>
      </c>
      <c r="I3112">
        <v>0</v>
      </c>
      <c r="J3112" s="10">
        <v>402492</v>
      </c>
      <c r="K3112" s="10">
        <v>164985</v>
      </c>
      <c r="L3112" s="10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 s="8">
        <v>-0.2</v>
      </c>
      <c r="W3112">
        <v>0</v>
      </c>
      <c r="X3112">
        <v>0</v>
      </c>
      <c r="Y3112" s="4" t="str">
        <f>VLOOKUP(C3112,[1]Sheet1!$B:$D,3,FALSE)</f>
        <v>Hydro Power</v>
      </c>
      <c r="Z3112">
        <f>IFERROR(VLOOKUP(C3112,[2]!LTP,2,FALSE),0)</f>
        <v>309</v>
      </c>
      <c r="AA3112" s="7">
        <f t="shared" si="48"/>
        <v>20.6</v>
      </c>
    </row>
    <row r="3113" spans="1:27" x14ac:dyDescent="0.45">
      <c r="A3113" t="s">
        <v>53</v>
      </c>
      <c r="B3113" t="s">
        <v>25</v>
      </c>
      <c r="C3113" t="s">
        <v>194</v>
      </c>
      <c r="D3113">
        <v>437.1</v>
      </c>
      <c r="E3113" s="10">
        <v>3447924</v>
      </c>
      <c r="F3113" s="10">
        <v>4528326</v>
      </c>
      <c r="G3113">
        <v>0</v>
      </c>
      <c r="H3113">
        <v>0</v>
      </c>
      <c r="I3113">
        <v>0</v>
      </c>
      <c r="J3113" s="10">
        <v>654241</v>
      </c>
      <c r="K3113" s="10">
        <v>563549</v>
      </c>
      <c r="L3113" s="10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 s="8">
        <v>-0.06</v>
      </c>
      <c r="W3113">
        <v>0</v>
      </c>
      <c r="X3113">
        <v>0</v>
      </c>
      <c r="Y3113" s="4" t="str">
        <f>VLOOKUP(C3113,[1]Sheet1!$B:$D,3,FALSE)</f>
        <v>Hydro Power</v>
      </c>
      <c r="Z3113">
        <f>IFERROR(VLOOKUP(C3113,[2]!LTP,2,FALSE),0)</f>
        <v>468</v>
      </c>
      <c r="AA3113" s="7">
        <f t="shared" si="48"/>
        <v>14.625</v>
      </c>
    </row>
    <row r="3114" spans="1:27" x14ac:dyDescent="0.45">
      <c r="A3114" t="s">
        <v>53</v>
      </c>
      <c r="B3114" t="s">
        <v>25</v>
      </c>
      <c r="C3114" t="s">
        <v>195</v>
      </c>
      <c r="D3114">
        <v>237</v>
      </c>
      <c r="E3114" s="10">
        <v>1385911</v>
      </c>
      <c r="F3114" s="10">
        <v>-409083</v>
      </c>
      <c r="G3114">
        <v>0</v>
      </c>
      <c r="H3114">
        <v>0</v>
      </c>
      <c r="I3114">
        <v>0</v>
      </c>
      <c r="J3114" s="10">
        <v>108184</v>
      </c>
      <c r="K3114" s="10">
        <v>47033</v>
      </c>
      <c r="L3114" s="10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 s="8">
        <v>-0.56000000000000005</v>
      </c>
      <c r="W3114">
        <v>0</v>
      </c>
      <c r="X3114">
        <v>0</v>
      </c>
      <c r="Y3114" s="4" t="str">
        <f>VLOOKUP(C3114,[1]Sheet1!$B:$D,3,FALSE)</f>
        <v>Hydro Power</v>
      </c>
      <c r="Z3114">
        <f>IFERROR(VLOOKUP(C3114,[2]!LTP,2,FALSE),0)</f>
        <v>216</v>
      </c>
      <c r="AA3114" s="7">
        <f t="shared" si="48"/>
        <v>30.857142857142858</v>
      </c>
    </row>
    <row r="3115" spans="1:27" x14ac:dyDescent="0.45">
      <c r="A3115" t="s">
        <v>53</v>
      </c>
      <c r="B3115" t="s">
        <v>25</v>
      </c>
      <c r="C3115" t="s">
        <v>196</v>
      </c>
      <c r="D3115">
        <v>359</v>
      </c>
      <c r="E3115" s="10">
        <v>1055000</v>
      </c>
      <c r="F3115" s="10">
        <v>263417</v>
      </c>
      <c r="G3115">
        <v>0</v>
      </c>
      <c r="H3115">
        <v>0</v>
      </c>
      <c r="I3115">
        <v>0</v>
      </c>
      <c r="J3115" s="10">
        <v>506389</v>
      </c>
      <c r="K3115" s="10">
        <v>385201</v>
      </c>
      <c r="L3115" s="10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 s="8">
        <v>0.03</v>
      </c>
      <c r="W3115">
        <v>0</v>
      </c>
      <c r="X3115">
        <v>0</v>
      </c>
      <c r="Y3115" s="4" t="str">
        <f>VLOOKUP(C3115,[1]Sheet1!$B:$D,3,FALSE)</f>
        <v>Hydro Power</v>
      </c>
      <c r="Z3115">
        <f>IFERROR(VLOOKUP(C3115,[2]!LTP,2,FALSE),0)</f>
        <v>328.5</v>
      </c>
      <c r="AA3115" s="7">
        <f t="shared" si="48"/>
        <v>6.84375</v>
      </c>
    </row>
    <row r="3116" spans="1:27" x14ac:dyDescent="0.45">
      <c r="A3116" t="s">
        <v>53</v>
      </c>
      <c r="B3116" t="s">
        <v>25</v>
      </c>
      <c r="C3116" t="s">
        <v>197</v>
      </c>
      <c r="D3116">
        <v>838</v>
      </c>
      <c r="E3116" s="10">
        <v>457976</v>
      </c>
      <c r="F3116" s="10">
        <v>46570</v>
      </c>
      <c r="G3116">
        <v>0</v>
      </c>
      <c r="H3116">
        <v>0</v>
      </c>
      <c r="I3116">
        <v>0</v>
      </c>
      <c r="J3116" s="10">
        <v>14238</v>
      </c>
      <c r="K3116" s="10">
        <v>7216</v>
      </c>
      <c r="L3116" s="10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 s="10">
        <v>2031</v>
      </c>
      <c r="S3116">
        <v>0</v>
      </c>
      <c r="T3116">
        <v>110</v>
      </c>
      <c r="U3116">
        <v>88</v>
      </c>
      <c r="V3116" s="8">
        <v>-0.89</v>
      </c>
      <c r="W3116">
        <v>0</v>
      </c>
      <c r="X3116">
        <v>0</v>
      </c>
      <c r="Y3116" s="4" t="str">
        <f>VLOOKUP(C3116,[1]Sheet1!$B:$D,3,FALSE)</f>
        <v>Delist</v>
      </c>
      <c r="Z3116">
        <f>IFERROR(VLOOKUP(C3116,[2]!LTP,2,FALSE),0)</f>
        <v>0</v>
      </c>
      <c r="AA3116" s="7">
        <f t="shared" si="48"/>
        <v>0</v>
      </c>
    </row>
    <row r="3117" spans="1:27" x14ac:dyDescent="0.45">
      <c r="A3117" t="s">
        <v>53</v>
      </c>
      <c r="B3117" t="s">
        <v>25</v>
      </c>
      <c r="C3117" t="s">
        <v>202</v>
      </c>
      <c r="D3117">
        <v>389.1</v>
      </c>
      <c r="E3117" s="10">
        <v>1500000</v>
      </c>
      <c r="F3117" s="10">
        <v>-12957</v>
      </c>
      <c r="G3117">
        <v>0</v>
      </c>
      <c r="H3117">
        <v>0</v>
      </c>
      <c r="I3117">
        <v>0</v>
      </c>
      <c r="J3117">
        <v>0</v>
      </c>
      <c r="K3117" s="10">
        <v>-1877</v>
      </c>
      <c r="L3117" s="10">
        <v>-1877</v>
      </c>
      <c r="M3117">
        <v>0</v>
      </c>
      <c r="N3117" s="10">
        <v>-1621</v>
      </c>
      <c r="O3117">
        <v>4</v>
      </c>
      <c r="P3117">
        <v>0</v>
      </c>
      <c r="Q3117">
        <v>0</v>
      </c>
      <c r="R3117" s="10">
        <v>-6355</v>
      </c>
      <c r="S3117">
        <v>0</v>
      </c>
      <c r="T3117">
        <v>99</v>
      </c>
      <c r="U3117">
        <v>0</v>
      </c>
      <c r="V3117" s="8">
        <v>0</v>
      </c>
      <c r="W3117">
        <v>0</v>
      </c>
      <c r="X3117">
        <v>0</v>
      </c>
      <c r="Y3117" s="4" t="str">
        <f>VLOOKUP(C3117,[1]Sheet1!$B:$D,3,FALSE)</f>
        <v>Hydro Power</v>
      </c>
      <c r="Z3117">
        <f>IFERROR(VLOOKUP(C3117,[2]!LTP,2,FALSE),0)</f>
        <v>377</v>
      </c>
      <c r="AA3117" s="7">
        <f t="shared" si="48"/>
        <v>0</v>
      </c>
    </row>
    <row r="3118" spans="1:27" x14ac:dyDescent="0.45">
      <c r="A3118" t="s">
        <v>53</v>
      </c>
      <c r="B3118" t="s">
        <v>25</v>
      </c>
      <c r="C3118" t="s">
        <v>199</v>
      </c>
      <c r="D3118">
        <v>282</v>
      </c>
      <c r="E3118" s="10">
        <v>1050000</v>
      </c>
      <c r="F3118" s="10">
        <v>49101</v>
      </c>
      <c r="G3118">
        <v>0</v>
      </c>
      <c r="H3118">
        <v>0</v>
      </c>
      <c r="I3118">
        <v>0</v>
      </c>
      <c r="J3118" s="10">
        <v>87533</v>
      </c>
      <c r="K3118" s="10">
        <v>66989</v>
      </c>
      <c r="L3118" s="10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 s="8">
        <v>-0.56000000000000005</v>
      </c>
      <c r="W3118">
        <v>0</v>
      </c>
      <c r="X3118">
        <v>0</v>
      </c>
      <c r="Y3118" s="4" t="str">
        <f>VLOOKUP(C3118,[1]Sheet1!$B:$D,3,FALSE)</f>
        <v>Hydro Power</v>
      </c>
      <c r="Z3118">
        <f>IFERROR(VLOOKUP(C3118,[2]!LTP,2,FALSE),0)</f>
        <v>237</v>
      </c>
      <c r="AA3118" s="7">
        <f t="shared" si="48"/>
        <v>33.857142857142854</v>
      </c>
    </row>
    <row r="3119" spans="1:27" x14ac:dyDescent="0.45">
      <c r="A3119" t="s">
        <v>53</v>
      </c>
      <c r="B3119" t="s">
        <v>25</v>
      </c>
      <c r="C3119" t="s">
        <v>200</v>
      </c>
      <c r="D3119">
        <v>540.1</v>
      </c>
      <c r="E3119" s="10">
        <v>486868</v>
      </c>
      <c r="F3119" s="10">
        <v>39125</v>
      </c>
      <c r="G3119">
        <v>0</v>
      </c>
      <c r="H3119">
        <v>0</v>
      </c>
      <c r="I3119">
        <v>0</v>
      </c>
      <c r="J3119" s="10">
        <v>35704</v>
      </c>
      <c r="K3119" s="10">
        <v>24279</v>
      </c>
      <c r="L3119" s="10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 s="8">
        <v>-0.77</v>
      </c>
      <c r="W3119">
        <v>0</v>
      </c>
      <c r="X3119">
        <v>0</v>
      </c>
      <c r="Y3119" s="4" t="str">
        <f>VLOOKUP(C3119,[1]Sheet1!$B:$D,3,FALSE)</f>
        <v>Hydro Power</v>
      </c>
      <c r="Z3119">
        <f>IFERROR(VLOOKUP(C3119,[2]!LTP,2,FALSE),0)</f>
        <v>250.5</v>
      </c>
      <c r="AA3119" s="7">
        <f t="shared" si="48"/>
        <v>35.785714285714285</v>
      </c>
    </row>
    <row r="3120" spans="1:27" x14ac:dyDescent="0.45">
      <c r="A3120" t="s">
        <v>53</v>
      </c>
      <c r="B3120" t="s">
        <v>25</v>
      </c>
      <c r="C3120" t="s">
        <v>203</v>
      </c>
      <c r="D3120">
        <v>390</v>
      </c>
      <c r="E3120" s="10">
        <v>486868000</v>
      </c>
      <c r="F3120" s="10">
        <v>39124503</v>
      </c>
      <c r="G3120">
        <v>0</v>
      </c>
      <c r="H3120">
        <v>0</v>
      </c>
      <c r="I3120">
        <v>0</v>
      </c>
      <c r="J3120" s="10">
        <v>35703661</v>
      </c>
      <c r="K3120" s="10">
        <v>24278539</v>
      </c>
      <c r="L3120" s="1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 s="8">
        <v>-0.68</v>
      </c>
      <c r="W3120">
        <v>0</v>
      </c>
      <c r="X3120">
        <v>0</v>
      </c>
      <c r="Y3120" s="4" t="str">
        <f>VLOOKUP(C3120,[1]Sheet1!$B:$D,3,FALSE)</f>
        <v>Hydro Power</v>
      </c>
      <c r="Z3120">
        <f>IFERROR(VLOOKUP(C3120,[2]!LTP,2,FALSE),0)</f>
        <v>286</v>
      </c>
      <c r="AA3120" s="7">
        <f t="shared" si="48"/>
        <v>40.857142857142854</v>
      </c>
    </row>
    <row r="3121" spans="1:27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0">
        <v>977500</v>
      </c>
      <c r="F3121" s="10">
        <v>44968</v>
      </c>
      <c r="G3121">
        <v>0</v>
      </c>
      <c r="H3121">
        <v>0</v>
      </c>
      <c r="I3121">
        <v>0</v>
      </c>
      <c r="J3121" s="10">
        <v>149713</v>
      </c>
      <c r="K3121" s="10">
        <v>83293</v>
      </c>
      <c r="L3121" s="10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 s="8">
        <v>-0.56999999999999995</v>
      </c>
      <c r="W3121">
        <v>0</v>
      </c>
      <c r="X3121">
        <v>0</v>
      </c>
      <c r="Y3121" s="4" t="str">
        <f>VLOOKUP(C3121,[1]Sheet1!$B:$D,3,FALSE)</f>
        <v>Hydro Power</v>
      </c>
      <c r="Z3121">
        <f>IFERROR(VLOOKUP(C3121,[2]!LTP,2,FALSE),0)</f>
        <v>229.5</v>
      </c>
      <c r="AA3121" s="7">
        <f t="shared" si="48"/>
        <v>38.25</v>
      </c>
    </row>
    <row r="3122" spans="1:27" x14ac:dyDescent="0.45">
      <c r="A3122" t="s">
        <v>53</v>
      </c>
      <c r="B3122" t="s">
        <v>25</v>
      </c>
      <c r="C3122" t="s">
        <v>205</v>
      </c>
      <c r="D3122">
        <v>349</v>
      </c>
      <c r="E3122" s="10">
        <v>490000</v>
      </c>
      <c r="F3122" s="10">
        <v>-140388</v>
      </c>
      <c r="G3122">
        <v>0</v>
      </c>
      <c r="H3122">
        <v>0</v>
      </c>
      <c r="I3122">
        <v>0</v>
      </c>
      <c r="J3122" s="10">
        <v>131011</v>
      </c>
      <c r="K3122" s="10">
        <v>33495</v>
      </c>
      <c r="L3122" s="10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 s="8">
        <v>-0.62</v>
      </c>
      <c r="W3122">
        <v>0</v>
      </c>
      <c r="X3122">
        <v>0</v>
      </c>
      <c r="Y3122" s="4" t="str">
        <f>VLOOKUP(C3122,[1]Sheet1!$B:$D,3,FALSE)</f>
        <v>Hydro Low</v>
      </c>
      <c r="Z3122">
        <f>IFERROR(VLOOKUP(C3122,[2]!LTP,2,FALSE),0)</f>
        <v>285</v>
      </c>
      <c r="AA3122" s="7">
        <f t="shared" si="48"/>
        <v>25.90909090909091</v>
      </c>
    </row>
    <row r="3123" spans="1:27" x14ac:dyDescent="0.45">
      <c r="A3123" t="s">
        <v>53</v>
      </c>
      <c r="B3123" t="s">
        <v>25</v>
      </c>
      <c r="C3123" t="s">
        <v>206</v>
      </c>
      <c r="D3123">
        <v>244.1</v>
      </c>
      <c r="E3123" s="10">
        <v>264000</v>
      </c>
      <c r="F3123" s="10">
        <v>-21493</v>
      </c>
      <c r="G3123">
        <v>0</v>
      </c>
      <c r="H3123">
        <v>0</v>
      </c>
      <c r="I3123">
        <v>0</v>
      </c>
      <c r="J3123">
        <v>0</v>
      </c>
      <c r="K3123" s="10">
        <v>2285</v>
      </c>
      <c r="L3123" s="10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 s="8">
        <v>-0.76</v>
      </c>
      <c r="W3123">
        <v>0</v>
      </c>
      <c r="X3123">
        <v>0</v>
      </c>
      <c r="Y3123" s="4" t="str">
        <f>VLOOKUP(C3123,[1]Sheet1!$B:$D,3,FALSE)</f>
        <v>Hydro Low</v>
      </c>
      <c r="Z3123">
        <f>IFERROR(VLOOKUP(C3123,[2]!LTP,2,FALSE),0)</f>
        <v>209.9</v>
      </c>
      <c r="AA3123" s="7">
        <f t="shared" si="48"/>
        <v>104.95</v>
      </c>
    </row>
    <row r="3124" spans="1:27" x14ac:dyDescent="0.45">
      <c r="A3124" t="s">
        <v>53</v>
      </c>
      <c r="B3124" t="s">
        <v>25</v>
      </c>
      <c r="C3124" t="s">
        <v>207</v>
      </c>
      <c r="D3124">
        <v>343</v>
      </c>
      <c r="E3124" s="10">
        <v>189000</v>
      </c>
      <c r="F3124" s="10">
        <v>6156</v>
      </c>
      <c r="G3124">
        <v>0</v>
      </c>
      <c r="H3124">
        <v>0</v>
      </c>
      <c r="I3124">
        <v>0</v>
      </c>
      <c r="J3124" s="10">
        <v>14061</v>
      </c>
      <c r="K3124" s="10">
        <v>8436</v>
      </c>
      <c r="L3124" s="10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 s="8">
        <v>-0.81</v>
      </c>
      <c r="W3124">
        <v>0</v>
      </c>
      <c r="X3124">
        <v>0</v>
      </c>
      <c r="Y3124" s="4" t="str">
        <f>VLOOKUP(C3124,[1]Sheet1!$B:$D,3,FALSE)</f>
        <v>Hydro Low</v>
      </c>
      <c r="Z3124">
        <f>IFERROR(VLOOKUP(C3124,[2]!LTP,2,FALSE),0)</f>
        <v>291</v>
      </c>
      <c r="AA3124" s="7">
        <f t="shared" si="48"/>
        <v>145.5</v>
      </c>
    </row>
    <row r="3125" spans="1:27" x14ac:dyDescent="0.45">
      <c r="A3125" t="s">
        <v>54</v>
      </c>
      <c r="B3125" t="s">
        <v>25</v>
      </c>
      <c r="C3125" t="s">
        <v>192</v>
      </c>
      <c r="D3125">
        <v>382</v>
      </c>
      <c r="E3125" s="10">
        <v>848193</v>
      </c>
      <c r="F3125" s="10">
        <v>37342</v>
      </c>
      <c r="G3125">
        <v>0</v>
      </c>
      <c r="H3125">
        <v>0</v>
      </c>
      <c r="I3125">
        <v>0</v>
      </c>
      <c r="J3125" s="10">
        <v>41048</v>
      </c>
      <c r="K3125" s="10">
        <v>34449</v>
      </c>
      <c r="L3125" s="10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 s="8">
        <v>-0.7</v>
      </c>
      <c r="W3125">
        <v>0</v>
      </c>
      <c r="X3125">
        <v>0</v>
      </c>
      <c r="Y3125" s="4" t="str">
        <f>VLOOKUP(C3125,[1]Sheet1!$B:$D,3,FALSE)</f>
        <v>Hydro Power</v>
      </c>
      <c r="Z3125">
        <f>IFERROR(VLOOKUP(C3125,[2]!LTP,2,FALSE),0)</f>
        <v>286.7</v>
      </c>
      <c r="AA3125" s="7">
        <f t="shared" si="48"/>
        <v>57.339999999999996</v>
      </c>
    </row>
    <row r="3126" spans="1:27" x14ac:dyDescent="0.45">
      <c r="A3126" t="s">
        <v>54</v>
      </c>
      <c r="B3126" t="s">
        <v>25</v>
      </c>
      <c r="C3126" t="s">
        <v>193</v>
      </c>
      <c r="D3126">
        <v>366</v>
      </c>
      <c r="E3126" s="10">
        <v>1810572</v>
      </c>
      <c r="F3126" s="10">
        <v>2527229</v>
      </c>
      <c r="G3126">
        <v>0</v>
      </c>
      <c r="H3126">
        <v>0</v>
      </c>
      <c r="I3126">
        <v>0</v>
      </c>
      <c r="J3126" s="10">
        <v>542233</v>
      </c>
      <c r="K3126" s="10">
        <v>739964</v>
      </c>
      <c r="L3126" s="10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 s="8">
        <v>0.42</v>
      </c>
      <c r="W3126">
        <v>0</v>
      </c>
      <c r="X3126">
        <v>0</v>
      </c>
      <c r="Y3126" s="4" t="str">
        <f>VLOOKUP(C3126,[1]Sheet1!$B:$D,3,FALSE)</f>
        <v>Hydro Power</v>
      </c>
      <c r="Z3126">
        <f>IFERROR(VLOOKUP(C3126,[2]!LTP,2,FALSE),0)</f>
        <v>309</v>
      </c>
      <c r="AA3126" s="7">
        <f t="shared" si="48"/>
        <v>6.18</v>
      </c>
    </row>
    <row r="3127" spans="1:27" x14ac:dyDescent="0.45">
      <c r="A3127" t="s">
        <v>54</v>
      </c>
      <c r="B3127" t="s">
        <v>25</v>
      </c>
      <c r="C3127" t="s">
        <v>194</v>
      </c>
      <c r="D3127">
        <v>437.1</v>
      </c>
      <c r="E3127" s="10">
        <v>3447924</v>
      </c>
      <c r="F3127" s="10">
        <v>4668542</v>
      </c>
      <c r="G3127">
        <v>0</v>
      </c>
      <c r="H3127">
        <v>0</v>
      </c>
      <c r="I3127">
        <v>0</v>
      </c>
      <c r="J3127" s="10">
        <v>846589</v>
      </c>
      <c r="K3127" s="10">
        <v>706281</v>
      </c>
      <c r="L3127" s="10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 s="8">
        <v>-0.13</v>
      </c>
      <c r="W3127">
        <v>0</v>
      </c>
      <c r="X3127">
        <v>0</v>
      </c>
      <c r="Y3127" s="4" t="str">
        <f>VLOOKUP(C3127,[1]Sheet1!$B:$D,3,FALSE)</f>
        <v>Hydro Power</v>
      </c>
      <c r="Z3127">
        <f>IFERROR(VLOOKUP(C3127,[2]!LTP,2,FALSE),0)</f>
        <v>468</v>
      </c>
      <c r="AA3127" s="7">
        <f t="shared" si="48"/>
        <v>17.333333333333332</v>
      </c>
    </row>
    <row r="3128" spans="1:27" x14ac:dyDescent="0.45">
      <c r="A3128" t="s">
        <v>54</v>
      </c>
      <c r="B3128" t="s">
        <v>25</v>
      </c>
      <c r="C3128" t="s">
        <v>195</v>
      </c>
      <c r="D3128">
        <v>237</v>
      </c>
      <c r="E3128" s="10">
        <v>1385911</v>
      </c>
      <c r="F3128" s="10">
        <v>-374210</v>
      </c>
      <c r="G3128">
        <v>0</v>
      </c>
      <c r="H3128">
        <v>0</v>
      </c>
      <c r="I3128">
        <v>0</v>
      </c>
      <c r="J3128" s="10">
        <v>163225</v>
      </c>
      <c r="K3128" s="10">
        <v>-69655</v>
      </c>
      <c r="L3128" s="10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 s="8">
        <v>0</v>
      </c>
      <c r="W3128">
        <v>0</v>
      </c>
      <c r="X3128">
        <v>0</v>
      </c>
      <c r="Y3128" s="4" t="str">
        <f>VLOOKUP(C3128,[1]Sheet1!$B:$D,3,FALSE)</f>
        <v>Hydro Power</v>
      </c>
      <c r="Z3128">
        <f>IFERROR(VLOOKUP(C3128,[2]!LTP,2,FALSE),0)</f>
        <v>216</v>
      </c>
      <c r="AA3128" s="7">
        <f t="shared" si="48"/>
        <v>-30.857142857142858</v>
      </c>
    </row>
    <row r="3129" spans="1:27" x14ac:dyDescent="0.45">
      <c r="A3129" t="s">
        <v>54</v>
      </c>
      <c r="B3129" t="s">
        <v>25</v>
      </c>
      <c r="C3129" t="s">
        <v>196</v>
      </c>
      <c r="D3129">
        <v>359</v>
      </c>
      <c r="E3129" s="10">
        <v>1352000</v>
      </c>
      <c r="F3129" s="10">
        <v>269597</v>
      </c>
      <c r="G3129">
        <v>0</v>
      </c>
      <c r="H3129">
        <v>0</v>
      </c>
      <c r="I3129">
        <v>0</v>
      </c>
      <c r="J3129" s="10">
        <v>633454</v>
      </c>
      <c r="K3129" s="10">
        <v>458797</v>
      </c>
      <c r="L3129" s="10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 s="8">
        <v>-0.27</v>
      </c>
      <c r="W3129">
        <v>0</v>
      </c>
      <c r="X3129">
        <v>0</v>
      </c>
      <c r="Y3129" s="4" t="str">
        <f>VLOOKUP(C3129,[1]Sheet1!$B:$D,3,FALSE)</f>
        <v>Hydro Power</v>
      </c>
      <c r="Z3129">
        <f>IFERROR(VLOOKUP(C3129,[2]!LTP,2,FALSE),0)</f>
        <v>328.5</v>
      </c>
      <c r="AA3129" s="7">
        <f t="shared" si="48"/>
        <v>12.634615384615385</v>
      </c>
    </row>
    <row r="3130" spans="1:27" x14ac:dyDescent="0.45">
      <c r="A3130" t="s">
        <v>54</v>
      </c>
      <c r="B3130" t="s">
        <v>25</v>
      </c>
      <c r="C3130" t="s">
        <v>197</v>
      </c>
      <c r="D3130">
        <v>838</v>
      </c>
      <c r="E3130" s="10">
        <v>483152</v>
      </c>
      <c r="F3130" s="10">
        <v>38688</v>
      </c>
      <c r="G3130">
        <v>0</v>
      </c>
      <c r="H3130">
        <v>0</v>
      </c>
      <c r="I3130">
        <v>0</v>
      </c>
      <c r="J3130" s="10">
        <v>10591</v>
      </c>
      <c r="K3130" s="10">
        <v>7347</v>
      </c>
      <c r="L3130" s="1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 s="10">
        <v>4364</v>
      </c>
      <c r="S3130">
        <v>0</v>
      </c>
      <c r="T3130">
        <v>108</v>
      </c>
      <c r="U3130">
        <v>60</v>
      </c>
      <c r="V3130" s="8">
        <v>-0.93</v>
      </c>
      <c r="W3130">
        <v>0</v>
      </c>
      <c r="X3130">
        <v>0</v>
      </c>
      <c r="Y3130" s="4" t="str">
        <f>VLOOKUP(C3130,[1]Sheet1!$B:$D,3,FALSE)</f>
        <v>Delist</v>
      </c>
      <c r="Z3130">
        <f>IFERROR(VLOOKUP(C3130,[2]!LTP,2,FALSE),0)</f>
        <v>0</v>
      </c>
      <c r="AA3130" s="7">
        <f t="shared" si="48"/>
        <v>0</v>
      </c>
    </row>
    <row r="3131" spans="1:27" x14ac:dyDescent="0.45">
      <c r="A3131" t="s">
        <v>54</v>
      </c>
      <c r="B3131" t="s">
        <v>25</v>
      </c>
      <c r="C3131" t="s">
        <v>202</v>
      </c>
      <c r="D3131">
        <v>389.1</v>
      </c>
      <c r="E3131" s="10">
        <v>1500000</v>
      </c>
      <c r="F3131" s="10">
        <v>-13875</v>
      </c>
      <c r="G3131">
        <v>0</v>
      </c>
      <c r="H3131">
        <v>0</v>
      </c>
      <c r="I3131">
        <v>0</v>
      </c>
      <c r="J3131">
        <v>0</v>
      </c>
      <c r="K3131" s="10">
        <v>-2795</v>
      </c>
      <c r="L3131" s="10">
        <v>-2795</v>
      </c>
      <c r="M3131">
        <v>0</v>
      </c>
      <c r="N3131" s="10">
        <v>-1621</v>
      </c>
      <c r="O3131">
        <v>4</v>
      </c>
      <c r="P3131">
        <v>0</v>
      </c>
      <c r="Q3131">
        <v>0</v>
      </c>
      <c r="R3131" s="10">
        <v>-6372</v>
      </c>
      <c r="S3131">
        <v>0</v>
      </c>
      <c r="T3131">
        <v>99</v>
      </c>
      <c r="U3131">
        <v>0</v>
      </c>
      <c r="V3131" s="8">
        <v>0</v>
      </c>
      <c r="W3131">
        <v>0</v>
      </c>
      <c r="X3131">
        <v>0</v>
      </c>
      <c r="Y3131" s="4" t="str">
        <f>VLOOKUP(C3131,[1]Sheet1!$B:$D,3,FALSE)</f>
        <v>Hydro Power</v>
      </c>
      <c r="Z3131">
        <f>IFERROR(VLOOKUP(C3131,[2]!LTP,2,FALSE),0)</f>
        <v>377</v>
      </c>
      <c r="AA3131" s="7">
        <f t="shared" si="48"/>
        <v>0</v>
      </c>
    </row>
    <row r="3132" spans="1:27" x14ac:dyDescent="0.45">
      <c r="A3132" t="s">
        <v>54</v>
      </c>
      <c r="B3132" t="s">
        <v>25</v>
      </c>
      <c r="C3132" t="s">
        <v>198</v>
      </c>
      <c r="D3132">
        <v>380</v>
      </c>
      <c r="E3132" s="10">
        <v>243000</v>
      </c>
      <c r="F3132" s="10">
        <v>-36308</v>
      </c>
      <c r="G3132">
        <v>0</v>
      </c>
      <c r="H3132">
        <v>0</v>
      </c>
      <c r="I3132">
        <v>0</v>
      </c>
      <c r="J3132" s="10">
        <v>10591</v>
      </c>
      <c r="K3132" s="10">
        <v>4274</v>
      </c>
      <c r="L3132" s="10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 s="8">
        <v>0</v>
      </c>
      <c r="W3132">
        <v>0</v>
      </c>
      <c r="X3132">
        <v>0</v>
      </c>
      <c r="Y3132" s="4" t="str">
        <f>VLOOKUP(C3132,[1]Sheet1!$B:$D,3,FALSE)</f>
        <v>Hydro Low</v>
      </c>
      <c r="Z3132">
        <f>IFERROR(VLOOKUP(C3132,[2]!LTP,2,FALSE),0)</f>
        <v>247</v>
      </c>
      <c r="AA3132" s="7">
        <f t="shared" si="48"/>
        <v>-82.333333333333329</v>
      </c>
    </row>
    <row r="3133" spans="1:27" x14ac:dyDescent="0.45">
      <c r="A3133" t="s">
        <v>54</v>
      </c>
      <c r="B3133" t="s">
        <v>25</v>
      </c>
      <c r="C3133" t="s">
        <v>199</v>
      </c>
      <c r="D3133">
        <v>282</v>
      </c>
      <c r="E3133" s="10">
        <v>1050000</v>
      </c>
      <c r="F3133" s="10">
        <v>59033</v>
      </c>
      <c r="G3133">
        <v>0</v>
      </c>
      <c r="H3133">
        <v>0</v>
      </c>
      <c r="I3133">
        <v>0</v>
      </c>
      <c r="J3133" s="10">
        <v>121544</v>
      </c>
      <c r="K3133" s="10">
        <v>93259</v>
      </c>
      <c r="L3133" s="10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 s="8">
        <v>-0.59</v>
      </c>
      <c r="W3133">
        <v>0</v>
      </c>
      <c r="X3133">
        <v>0</v>
      </c>
      <c r="Y3133" s="4" t="str">
        <f>VLOOKUP(C3133,[1]Sheet1!$B:$D,3,FALSE)</f>
        <v>Hydro Power</v>
      </c>
      <c r="Z3133">
        <f>IFERROR(VLOOKUP(C3133,[2]!LTP,2,FALSE),0)</f>
        <v>237</v>
      </c>
      <c r="AA3133" s="7">
        <f t="shared" si="48"/>
        <v>39.5</v>
      </c>
    </row>
    <row r="3134" spans="1:27" x14ac:dyDescent="0.45">
      <c r="A3134" t="s">
        <v>54</v>
      </c>
      <c r="B3134" t="s">
        <v>25</v>
      </c>
      <c r="C3134" t="s">
        <v>200</v>
      </c>
      <c r="D3134">
        <v>540.1</v>
      </c>
      <c r="E3134" s="10">
        <v>486868</v>
      </c>
      <c r="F3134" s="10">
        <v>41715</v>
      </c>
      <c r="G3134">
        <v>0</v>
      </c>
      <c r="H3134">
        <v>0</v>
      </c>
      <c r="I3134">
        <v>0</v>
      </c>
      <c r="J3134" s="10">
        <v>104393</v>
      </c>
      <c r="K3134" s="10">
        <v>66822</v>
      </c>
      <c r="L3134" s="10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 s="8">
        <v>-0.69</v>
      </c>
      <c r="W3134">
        <v>0</v>
      </c>
      <c r="X3134">
        <v>0</v>
      </c>
      <c r="Y3134" s="4" t="str">
        <f>VLOOKUP(C3134,[1]Sheet1!$B:$D,3,FALSE)</f>
        <v>Hydro Power</v>
      </c>
      <c r="Z3134">
        <f>IFERROR(VLOOKUP(C3134,[2]!LTP,2,FALSE),0)</f>
        <v>250.5</v>
      </c>
      <c r="AA3134" s="7">
        <f t="shared" si="48"/>
        <v>22.772727272727273</v>
      </c>
    </row>
    <row r="3135" spans="1:27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0">
        <v>977500</v>
      </c>
      <c r="F3135" s="10">
        <v>60460</v>
      </c>
      <c r="G3135">
        <v>0</v>
      </c>
      <c r="H3135">
        <v>0</v>
      </c>
      <c r="I3135">
        <v>0</v>
      </c>
      <c r="J3135" s="10">
        <v>213719</v>
      </c>
      <c r="K3135" s="10">
        <v>120130</v>
      </c>
      <c r="L3135" s="10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 s="8">
        <v>-0.56000000000000005</v>
      </c>
      <c r="W3135">
        <v>0</v>
      </c>
      <c r="X3135">
        <v>0</v>
      </c>
      <c r="Y3135" s="4" t="str">
        <f>VLOOKUP(C3135,[1]Sheet1!$B:$D,3,FALSE)</f>
        <v>Hydro Power</v>
      </c>
      <c r="Z3135">
        <f>IFERROR(VLOOKUP(C3135,[2]!LTP,2,FALSE),0)</f>
        <v>229.5</v>
      </c>
      <c r="AA3135" s="7">
        <f t="shared" si="48"/>
        <v>38.25</v>
      </c>
    </row>
    <row r="3136" spans="1:27" x14ac:dyDescent="0.45">
      <c r="A3136" t="s">
        <v>54</v>
      </c>
      <c r="B3136" t="s">
        <v>25</v>
      </c>
      <c r="C3136" t="s">
        <v>205</v>
      </c>
      <c r="D3136">
        <v>349</v>
      </c>
      <c r="E3136" s="10">
        <v>700000</v>
      </c>
      <c r="F3136" s="10">
        <v>-153619</v>
      </c>
      <c r="G3136">
        <v>0</v>
      </c>
      <c r="H3136">
        <v>0</v>
      </c>
      <c r="I3136">
        <v>0</v>
      </c>
      <c r="J3136" s="10">
        <v>161905</v>
      </c>
      <c r="K3136" s="10">
        <v>13820</v>
      </c>
      <c r="L3136" s="10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 s="8">
        <v>-0.81</v>
      </c>
      <c r="W3136">
        <v>0</v>
      </c>
      <c r="X3136">
        <v>0</v>
      </c>
      <c r="Y3136" s="4" t="str">
        <f>VLOOKUP(C3136,[1]Sheet1!$B:$D,3,FALSE)</f>
        <v>Hydro Low</v>
      </c>
      <c r="Z3136">
        <f>IFERROR(VLOOKUP(C3136,[2]!LTP,2,FALSE),0)</f>
        <v>285</v>
      </c>
      <c r="AA3136" s="7">
        <f t="shared" si="48"/>
        <v>95</v>
      </c>
    </row>
    <row r="3137" spans="1:27" x14ac:dyDescent="0.45">
      <c r="A3137" t="s">
        <v>54</v>
      </c>
      <c r="B3137" t="s">
        <v>25</v>
      </c>
      <c r="C3137" t="s">
        <v>208</v>
      </c>
      <c r="D3137">
        <v>410</v>
      </c>
      <c r="E3137" s="10">
        <v>852334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 s="10">
        <v>1681</v>
      </c>
      <c r="S3137">
        <v>0</v>
      </c>
      <c r="T3137">
        <v>100</v>
      </c>
      <c r="U3137">
        <v>0</v>
      </c>
      <c r="V3137" s="8">
        <v>0</v>
      </c>
      <c r="W3137">
        <v>0</v>
      </c>
      <c r="X3137">
        <v>0</v>
      </c>
      <c r="Y3137" s="4" t="str">
        <f>VLOOKUP(C3137,[1]Sheet1!$B:$D,3,FALSE)</f>
        <v>Hydro Power</v>
      </c>
      <c r="Z3137">
        <f>IFERROR(VLOOKUP(C3137,[2]!LTP,2,FALSE),0)</f>
        <v>273</v>
      </c>
      <c r="AA3137" s="7">
        <f t="shared" si="48"/>
        <v>0</v>
      </c>
    </row>
    <row r="3138" spans="1:27" x14ac:dyDescent="0.45">
      <c r="A3138" t="s">
        <v>54</v>
      </c>
      <c r="B3138" t="s">
        <v>25</v>
      </c>
      <c r="C3138" t="s">
        <v>206</v>
      </c>
      <c r="D3138">
        <v>244.1</v>
      </c>
      <c r="E3138" s="10">
        <v>264000</v>
      </c>
      <c r="F3138" s="10">
        <v>-22433</v>
      </c>
      <c r="G3138">
        <v>0</v>
      </c>
      <c r="H3138">
        <v>0</v>
      </c>
      <c r="I3138">
        <v>0</v>
      </c>
      <c r="J3138">
        <v>0</v>
      </c>
      <c r="K3138" s="10">
        <v>-3247</v>
      </c>
      <c r="L3138" s="10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 s="8">
        <v>0</v>
      </c>
      <c r="W3138">
        <v>0</v>
      </c>
      <c r="X3138">
        <v>0</v>
      </c>
      <c r="Y3138" s="4" t="str">
        <f>VLOOKUP(C3138,[1]Sheet1!$B:$D,3,FALSE)</f>
        <v>Hydro Low</v>
      </c>
      <c r="Z3138">
        <f>IFERROR(VLOOKUP(C3138,[2]!LTP,2,FALSE),0)</f>
        <v>209.9</v>
      </c>
      <c r="AA3138" s="7">
        <f t="shared" ref="AA3138:AA3201" si="49">IFERROR(Z3138/M3138,0)</f>
        <v>-104.95</v>
      </c>
    </row>
    <row r="3139" spans="1:27" x14ac:dyDescent="0.45">
      <c r="A3139" t="s">
        <v>54</v>
      </c>
      <c r="B3139" t="s">
        <v>25</v>
      </c>
      <c r="C3139" t="s">
        <v>207</v>
      </c>
      <c r="D3139">
        <v>343</v>
      </c>
      <c r="E3139" s="10">
        <v>216000</v>
      </c>
      <c r="F3139" s="10">
        <v>2602</v>
      </c>
      <c r="G3139">
        <v>0</v>
      </c>
      <c r="H3139">
        <v>0</v>
      </c>
      <c r="I3139">
        <v>0</v>
      </c>
      <c r="J3139" s="10">
        <v>9137</v>
      </c>
      <c r="K3139" s="10">
        <v>4986</v>
      </c>
      <c r="L3139" s="10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 s="10">
        <v>-1250</v>
      </c>
      <c r="S3139">
        <v>0</v>
      </c>
      <c r="T3139">
        <v>101</v>
      </c>
      <c r="U3139">
        <v>0</v>
      </c>
      <c r="V3139" s="8">
        <v>0</v>
      </c>
      <c r="W3139">
        <v>0</v>
      </c>
      <c r="X3139">
        <v>0</v>
      </c>
      <c r="Y3139" s="4" t="str">
        <f>VLOOKUP(C3139,[1]Sheet1!$B:$D,3,FALSE)</f>
        <v>Hydro Low</v>
      </c>
      <c r="Z3139">
        <f>IFERROR(VLOOKUP(C3139,[2]!LTP,2,FALSE),0)</f>
        <v>291</v>
      </c>
      <c r="AA3139" s="7">
        <f t="shared" si="49"/>
        <v>-291</v>
      </c>
    </row>
    <row r="3140" spans="1:27" x14ac:dyDescent="0.45">
      <c r="A3140" t="s">
        <v>54</v>
      </c>
      <c r="B3140" t="s">
        <v>25</v>
      </c>
      <c r="C3140" t="s">
        <v>209</v>
      </c>
      <c r="D3140">
        <v>404</v>
      </c>
      <c r="E3140" s="10">
        <v>221000</v>
      </c>
      <c r="F3140" s="10">
        <v>-1834</v>
      </c>
      <c r="G3140">
        <v>0</v>
      </c>
      <c r="H3140">
        <v>0</v>
      </c>
      <c r="I3140">
        <v>0</v>
      </c>
      <c r="J3140" s="10">
        <v>88428</v>
      </c>
      <c r="K3140" s="10">
        <v>48891</v>
      </c>
      <c r="L3140" s="1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 s="8">
        <v>-0.6</v>
      </c>
      <c r="W3140">
        <v>0</v>
      </c>
      <c r="X3140">
        <v>0</v>
      </c>
      <c r="Y3140" s="4" t="str">
        <f>VLOOKUP(C3140,[1]Sheet1!$B:$D,3,FALSE)</f>
        <v>Hydro Low</v>
      </c>
      <c r="Z3140">
        <f>IFERROR(VLOOKUP(C3140,[2]!LTP,2,FALSE),0)</f>
        <v>382</v>
      </c>
      <c r="AA3140" s="7">
        <f t="shared" si="49"/>
        <v>31.833333333333332</v>
      </c>
    </row>
    <row r="3141" spans="1:27" x14ac:dyDescent="0.45">
      <c r="A3141" t="s">
        <v>55</v>
      </c>
      <c r="B3141" t="s">
        <v>25</v>
      </c>
      <c r="C3141" t="s">
        <v>192</v>
      </c>
      <c r="D3141">
        <v>382</v>
      </c>
      <c r="E3141" s="10">
        <v>933012</v>
      </c>
      <c r="F3141" s="10">
        <v>92335</v>
      </c>
      <c r="G3141">
        <v>0</v>
      </c>
      <c r="H3141">
        <v>0</v>
      </c>
      <c r="I3141">
        <v>0</v>
      </c>
      <c r="J3141" s="10">
        <v>51619</v>
      </c>
      <c r="K3141" s="10">
        <v>101881</v>
      </c>
      <c r="L3141" s="10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 s="8">
        <v>-0.6</v>
      </c>
      <c r="W3141">
        <v>0</v>
      </c>
      <c r="X3141">
        <v>0</v>
      </c>
      <c r="Y3141" s="4" t="str">
        <f>VLOOKUP(C3141,[1]Sheet1!$B:$D,3,FALSE)</f>
        <v>Hydro Power</v>
      </c>
      <c r="Z3141">
        <f>IFERROR(VLOOKUP(C3141,[2]!LTP,2,FALSE),0)</f>
        <v>286.7</v>
      </c>
      <c r="AA3141" s="7">
        <f t="shared" si="49"/>
        <v>28.669999999999998</v>
      </c>
    </row>
    <row r="3142" spans="1:27" x14ac:dyDescent="0.45">
      <c r="A3142" t="s">
        <v>55</v>
      </c>
      <c r="B3142" t="s">
        <v>25</v>
      </c>
      <c r="C3142" t="s">
        <v>193</v>
      </c>
      <c r="D3142">
        <v>366</v>
      </c>
      <c r="E3142" s="10">
        <v>1810572</v>
      </c>
      <c r="F3142" s="10">
        <v>2489957</v>
      </c>
      <c r="G3142">
        <v>0</v>
      </c>
      <c r="H3142">
        <v>0</v>
      </c>
      <c r="I3142">
        <v>0</v>
      </c>
      <c r="J3142" s="10">
        <v>682167</v>
      </c>
      <c r="K3142" s="10">
        <v>716264</v>
      </c>
      <c r="L3142" s="10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 s="8">
        <v>0.2</v>
      </c>
      <c r="W3142">
        <v>0</v>
      </c>
      <c r="X3142">
        <v>0</v>
      </c>
      <c r="Y3142" s="4" t="str">
        <f>VLOOKUP(C3142,[1]Sheet1!$B:$D,3,FALSE)</f>
        <v>Hydro Power</v>
      </c>
      <c r="Z3142">
        <f>IFERROR(VLOOKUP(C3142,[2]!LTP,2,FALSE),0)</f>
        <v>309</v>
      </c>
      <c r="AA3142" s="7">
        <f t="shared" si="49"/>
        <v>8.5833333333333339</v>
      </c>
    </row>
    <row r="3143" spans="1:27" x14ac:dyDescent="0.45">
      <c r="A3143" t="s">
        <v>55</v>
      </c>
      <c r="B3143" t="s">
        <v>25</v>
      </c>
      <c r="C3143" t="s">
        <v>194</v>
      </c>
      <c r="D3143">
        <v>437.1</v>
      </c>
      <c r="E3143" s="10">
        <v>3965117</v>
      </c>
      <c r="F3143" s="10">
        <v>4935406</v>
      </c>
      <c r="G3143">
        <v>0</v>
      </c>
      <c r="H3143">
        <v>0</v>
      </c>
      <c r="I3143">
        <v>0</v>
      </c>
      <c r="J3143" s="10">
        <v>1066419</v>
      </c>
      <c r="K3143" s="10">
        <v>996749</v>
      </c>
      <c r="L3143" s="10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 s="8">
        <v>-0.2</v>
      </c>
      <c r="W3143">
        <v>0</v>
      </c>
      <c r="X3143">
        <v>0</v>
      </c>
      <c r="Y3143" s="4" t="str">
        <f>VLOOKUP(C3143,[1]Sheet1!$B:$D,3,FALSE)</f>
        <v>Hydro Power</v>
      </c>
      <c r="Z3143">
        <f>IFERROR(VLOOKUP(C3143,[2]!LTP,2,FALSE),0)</f>
        <v>468</v>
      </c>
      <c r="AA3143" s="7">
        <f t="shared" si="49"/>
        <v>19.5</v>
      </c>
    </row>
    <row r="3144" spans="1:27" x14ac:dyDescent="0.45">
      <c r="A3144" t="s">
        <v>55</v>
      </c>
      <c r="B3144" t="s">
        <v>25</v>
      </c>
      <c r="C3144" t="s">
        <v>195</v>
      </c>
      <c r="D3144">
        <v>237</v>
      </c>
      <c r="E3144" s="10">
        <v>1385911</v>
      </c>
      <c r="F3144" s="10">
        <v>-435480</v>
      </c>
      <c r="G3144">
        <v>0</v>
      </c>
      <c r="H3144">
        <v>0</v>
      </c>
      <c r="I3144">
        <v>0</v>
      </c>
      <c r="J3144" s="10">
        <v>180211</v>
      </c>
      <c r="K3144" s="10">
        <v>54968</v>
      </c>
      <c r="L3144" s="10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 s="8">
        <v>0</v>
      </c>
      <c r="W3144">
        <v>0</v>
      </c>
      <c r="X3144">
        <v>0</v>
      </c>
      <c r="Y3144" s="4" t="str">
        <f>VLOOKUP(C3144,[1]Sheet1!$B:$D,3,FALSE)</f>
        <v>Hydro Power</v>
      </c>
      <c r="Z3144">
        <f>IFERROR(VLOOKUP(C3144,[2]!LTP,2,FALSE),0)</f>
        <v>216</v>
      </c>
      <c r="AA3144" s="7">
        <f t="shared" si="49"/>
        <v>-54</v>
      </c>
    </row>
    <row r="3145" spans="1:27" x14ac:dyDescent="0.45">
      <c r="A3145" t="s">
        <v>55</v>
      </c>
      <c r="B3145" t="s">
        <v>25</v>
      </c>
      <c r="C3145" t="s">
        <v>196</v>
      </c>
      <c r="D3145">
        <v>359</v>
      </c>
      <c r="E3145" s="10">
        <v>2110000</v>
      </c>
      <c r="F3145" s="10">
        <v>292626</v>
      </c>
      <c r="G3145">
        <v>0</v>
      </c>
      <c r="H3145">
        <v>0</v>
      </c>
      <c r="I3145">
        <v>0</v>
      </c>
      <c r="J3145" s="10">
        <v>797895</v>
      </c>
      <c r="K3145" s="10">
        <v>560224</v>
      </c>
      <c r="L3145" s="10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 s="8">
        <v>-0.48</v>
      </c>
      <c r="W3145">
        <v>0</v>
      </c>
      <c r="X3145">
        <v>0</v>
      </c>
      <c r="Y3145" s="4" t="str">
        <f>VLOOKUP(C3145,[1]Sheet1!$B:$D,3,FALSE)</f>
        <v>Hydro Power</v>
      </c>
      <c r="Z3145">
        <f>IFERROR(VLOOKUP(C3145,[2]!LTP,2,FALSE),0)</f>
        <v>328.5</v>
      </c>
      <c r="AA3145" s="7">
        <f t="shared" si="49"/>
        <v>25.26923076923077</v>
      </c>
    </row>
    <row r="3146" spans="1:27" x14ac:dyDescent="0.45">
      <c r="A3146" t="s">
        <v>55</v>
      </c>
      <c r="B3146" t="s">
        <v>25</v>
      </c>
      <c r="C3146" t="s">
        <v>197</v>
      </c>
      <c r="D3146">
        <v>838</v>
      </c>
      <c r="E3146" s="10">
        <v>472230</v>
      </c>
      <c r="F3146" s="10">
        <v>39561</v>
      </c>
      <c r="G3146">
        <v>0</v>
      </c>
      <c r="H3146">
        <v>0</v>
      </c>
      <c r="I3146">
        <v>0</v>
      </c>
      <c r="J3146" s="10">
        <v>7841</v>
      </c>
      <c r="K3146">
        <v>253</v>
      </c>
      <c r="L3146">
        <v>253</v>
      </c>
      <c r="M3146">
        <v>0</v>
      </c>
      <c r="N3146" s="10">
        <v>16760</v>
      </c>
      <c r="O3146">
        <v>8</v>
      </c>
      <c r="P3146">
        <v>0</v>
      </c>
      <c r="Q3146">
        <v>0</v>
      </c>
      <c r="R3146" s="10">
        <v>129555</v>
      </c>
      <c r="S3146">
        <v>0</v>
      </c>
      <c r="T3146">
        <v>108</v>
      </c>
      <c r="U3146">
        <v>11</v>
      </c>
      <c r="V3146" s="8">
        <v>-0.99</v>
      </c>
      <c r="W3146">
        <v>0</v>
      </c>
      <c r="X3146">
        <v>0</v>
      </c>
      <c r="Y3146" s="4" t="str">
        <f>VLOOKUP(C3146,[1]Sheet1!$B:$D,3,FALSE)</f>
        <v>Delist</v>
      </c>
      <c r="Z3146">
        <f>IFERROR(VLOOKUP(C3146,[2]!LTP,2,FALSE),0)</f>
        <v>0</v>
      </c>
      <c r="AA3146" s="7">
        <f t="shared" si="49"/>
        <v>0</v>
      </c>
    </row>
    <row r="3147" spans="1:27" x14ac:dyDescent="0.45">
      <c r="A3147" t="s">
        <v>55</v>
      </c>
      <c r="B3147" t="s">
        <v>25</v>
      </c>
      <c r="C3147" t="s">
        <v>202</v>
      </c>
      <c r="D3147">
        <v>389.1</v>
      </c>
      <c r="E3147" s="10">
        <v>1500000</v>
      </c>
      <c r="F3147" s="10">
        <v>-14913</v>
      </c>
      <c r="G3147">
        <v>0</v>
      </c>
      <c r="H3147">
        <v>0</v>
      </c>
      <c r="I3147">
        <v>0</v>
      </c>
      <c r="J3147">
        <v>0</v>
      </c>
      <c r="K3147" s="10">
        <v>-3833</v>
      </c>
      <c r="L3147" s="10">
        <v>-3833</v>
      </c>
      <c r="M3147">
        <v>0</v>
      </c>
      <c r="N3147" s="10">
        <v>-1556</v>
      </c>
      <c r="O3147">
        <v>4</v>
      </c>
      <c r="P3147">
        <v>0</v>
      </c>
      <c r="Q3147">
        <v>0</v>
      </c>
      <c r="R3147" s="10">
        <v>-6117</v>
      </c>
      <c r="S3147">
        <v>0</v>
      </c>
      <c r="T3147">
        <v>99</v>
      </c>
      <c r="U3147">
        <v>0</v>
      </c>
      <c r="V3147" s="8">
        <v>0</v>
      </c>
      <c r="W3147">
        <v>0</v>
      </c>
      <c r="X3147">
        <v>0</v>
      </c>
      <c r="Y3147" s="4" t="str">
        <f>VLOOKUP(C3147,[1]Sheet1!$B:$D,3,FALSE)</f>
        <v>Hydro Power</v>
      </c>
      <c r="Z3147">
        <f>IFERROR(VLOOKUP(C3147,[2]!LTP,2,FALSE),0)</f>
        <v>377</v>
      </c>
      <c r="AA3147" s="7">
        <f t="shared" si="49"/>
        <v>0</v>
      </c>
    </row>
    <row r="3148" spans="1:27" x14ac:dyDescent="0.45">
      <c r="A3148" t="s">
        <v>55</v>
      </c>
      <c r="B3148" t="s">
        <v>25</v>
      </c>
      <c r="C3148" t="s">
        <v>198</v>
      </c>
      <c r="D3148">
        <v>380</v>
      </c>
      <c r="E3148" s="10">
        <v>243000</v>
      </c>
      <c r="F3148" s="10">
        <v>13201</v>
      </c>
      <c r="G3148">
        <v>0</v>
      </c>
      <c r="H3148">
        <v>0</v>
      </c>
      <c r="I3148">
        <v>0</v>
      </c>
      <c r="J3148" s="10">
        <v>22718</v>
      </c>
      <c r="K3148" s="10">
        <v>60698</v>
      </c>
      <c r="L3148" s="10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 s="8">
        <v>-0.37</v>
      </c>
      <c r="W3148">
        <v>0</v>
      </c>
      <c r="X3148">
        <v>0</v>
      </c>
      <c r="Y3148" s="4" t="str">
        <f>VLOOKUP(C3148,[1]Sheet1!$B:$D,3,FALSE)</f>
        <v>Hydro Low</v>
      </c>
      <c r="Z3148">
        <f>IFERROR(VLOOKUP(C3148,[2]!LTP,2,FALSE),0)</f>
        <v>247</v>
      </c>
      <c r="AA3148" s="7">
        <f t="shared" si="49"/>
        <v>10.291666666666666</v>
      </c>
    </row>
    <row r="3149" spans="1:27" x14ac:dyDescent="0.45">
      <c r="A3149" t="s">
        <v>55</v>
      </c>
      <c r="B3149" t="s">
        <v>25</v>
      </c>
      <c r="C3149" t="s">
        <v>199</v>
      </c>
      <c r="D3149">
        <v>282</v>
      </c>
      <c r="E3149" s="10">
        <v>1050000</v>
      </c>
      <c r="F3149" s="10">
        <v>88617</v>
      </c>
      <c r="G3149">
        <v>0</v>
      </c>
      <c r="H3149">
        <v>0</v>
      </c>
      <c r="I3149">
        <v>0</v>
      </c>
      <c r="J3149" s="10">
        <v>138142</v>
      </c>
      <c r="K3149" s="10">
        <v>141460</v>
      </c>
      <c r="L3149" s="10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 s="8">
        <v>-0.53</v>
      </c>
      <c r="W3149">
        <v>0</v>
      </c>
      <c r="X3149">
        <v>0</v>
      </c>
      <c r="Y3149" s="4" t="str">
        <f>VLOOKUP(C3149,[1]Sheet1!$B:$D,3,FALSE)</f>
        <v>Hydro Power</v>
      </c>
      <c r="Z3149">
        <f>IFERROR(VLOOKUP(C3149,[2]!LTP,2,FALSE),0)</f>
        <v>237</v>
      </c>
      <c r="AA3149" s="7">
        <f t="shared" si="49"/>
        <v>33.857142857142854</v>
      </c>
    </row>
    <row r="3150" spans="1:27" x14ac:dyDescent="0.45">
      <c r="A3150" t="s">
        <v>55</v>
      </c>
      <c r="B3150" t="s">
        <v>25</v>
      </c>
      <c r="C3150" t="s">
        <v>200</v>
      </c>
      <c r="D3150">
        <v>540.1</v>
      </c>
      <c r="E3150" s="10">
        <v>486868</v>
      </c>
      <c r="F3150" s="10">
        <v>52479</v>
      </c>
      <c r="G3150">
        <v>0</v>
      </c>
      <c r="H3150">
        <v>0</v>
      </c>
      <c r="I3150">
        <v>0</v>
      </c>
      <c r="J3150" s="10">
        <v>139832</v>
      </c>
      <c r="K3150" s="10">
        <v>89875</v>
      </c>
      <c r="L3150" s="1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 s="8">
        <v>-0.69</v>
      </c>
      <c r="W3150">
        <v>0</v>
      </c>
      <c r="X3150">
        <v>0</v>
      </c>
      <c r="Y3150" s="4" t="str">
        <f>VLOOKUP(C3150,[1]Sheet1!$B:$D,3,FALSE)</f>
        <v>Hydro Power</v>
      </c>
      <c r="Z3150">
        <f>IFERROR(VLOOKUP(C3150,[2]!LTP,2,FALSE),0)</f>
        <v>250.5</v>
      </c>
      <c r="AA3150" s="7">
        <f t="shared" si="49"/>
        <v>22.772727272727273</v>
      </c>
    </row>
    <row r="3151" spans="1:27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0">
        <v>1150000</v>
      </c>
      <c r="F3151" s="10">
        <v>62422</v>
      </c>
      <c r="G3151">
        <v>0</v>
      </c>
      <c r="H3151">
        <v>0</v>
      </c>
      <c r="I3151">
        <v>0</v>
      </c>
      <c r="J3151" s="10">
        <v>291458</v>
      </c>
      <c r="K3151" s="10">
        <v>162361</v>
      </c>
      <c r="L3151" s="10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 s="8">
        <v>-0.65</v>
      </c>
      <c r="W3151">
        <v>0</v>
      </c>
      <c r="X3151">
        <v>0</v>
      </c>
      <c r="Y3151" s="4" t="str">
        <f>VLOOKUP(C3151,[1]Sheet1!$B:$D,3,FALSE)</f>
        <v>Hydro Power</v>
      </c>
      <c r="Z3151">
        <f>IFERROR(VLOOKUP(C3151,[2]!LTP,2,FALSE),0)</f>
        <v>229.5</v>
      </c>
      <c r="AA3151" s="7">
        <f t="shared" si="49"/>
        <v>57.375</v>
      </c>
    </row>
    <row r="3152" spans="1:27" x14ac:dyDescent="0.45">
      <c r="A3152" t="s">
        <v>55</v>
      </c>
      <c r="B3152" t="s">
        <v>25</v>
      </c>
      <c r="C3152" t="s">
        <v>205</v>
      </c>
      <c r="D3152">
        <v>349</v>
      </c>
      <c r="E3152" s="10">
        <v>700000</v>
      </c>
      <c r="F3152" s="10">
        <v>-149638</v>
      </c>
      <c r="G3152">
        <v>0</v>
      </c>
      <c r="H3152">
        <v>0</v>
      </c>
      <c r="I3152">
        <v>0</v>
      </c>
      <c r="J3152" s="10">
        <v>212788</v>
      </c>
      <c r="K3152" s="10">
        <v>37791</v>
      </c>
      <c r="L3152" s="10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 s="8">
        <v>-0.81</v>
      </c>
      <c r="W3152">
        <v>0</v>
      </c>
      <c r="X3152">
        <v>0</v>
      </c>
      <c r="Y3152" s="4" t="str">
        <f>VLOOKUP(C3152,[1]Sheet1!$B:$D,3,FALSE)</f>
        <v>Hydro Low</v>
      </c>
      <c r="Z3152">
        <f>IFERROR(VLOOKUP(C3152,[2]!LTP,2,FALSE),0)</f>
        <v>285</v>
      </c>
      <c r="AA3152" s="7">
        <f t="shared" si="49"/>
        <v>95</v>
      </c>
    </row>
    <row r="3153" spans="1:27" x14ac:dyDescent="0.45">
      <c r="A3153" t="s">
        <v>55</v>
      </c>
      <c r="B3153" t="s">
        <v>25</v>
      </c>
      <c r="C3153" t="s">
        <v>206</v>
      </c>
      <c r="D3153">
        <v>244.1</v>
      </c>
      <c r="E3153" s="10">
        <v>264000</v>
      </c>
      <c r="F3153" s="10">
        <v>-32256</v>
      </c>
      <c r="G3153">
        <v>0</v>
      </c>
      <c r="H3153">
        <v>0</v>
      </c>
      <c r="I3153">
        <v>0</v>
      </c>
      <c r="J3153">
        <v>0</v>
      </c>
      <c r="K3153" s="10">
        <v>-13075</v>
      </c>
      <c r="L3153" s="10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 s="8">
        <v>0</v>
      </c>
      <c r="W3153">
        <v>0</v>
      </c>
      <c r="X3153">
        <v>0</v>
      </c>
      <c r="Y3153" s="4" t="str">
        <f>VLOOKUP(C3153,[1]Sheet1!$B:$D,3,FALSE)</f>
        <v>Hydro Low</v>
      </c>
      <c r="Z3153">
        <f>IFERROR(VLOOKUP(C3153,[2]!LTP,2,FALSE),0)</f>
        <v>209.9</v>
      </c>
      <c r="AA3153" s="7">
        <f t="shared" si="49"/>
        <v>-41.980000000000004</v>
      </c>
    </row>
    <row r="3154" spans="1:27" x14ac:dyDescent="0.45">
      <c r="A3154" t="s">
        <v>55</v>
      </c>
      <c r="B3154" t="s">
        <v>25</v>
      </c>
      <c r="C3154" t="s">
        <v>207</v>
      </c>
      <c r="D3154">
        <v>343</v>
      </c>
      <c r="E3154" s="10">
        <v>270000</v>
      </c>
      <c r="F3154">
        <v>55</v>
      </c>
      <c r="G3154">
        <v>0</v>
      </c>
      <c r="H3154">
        <v>0</v>
      </c>
      <c r="I3154">
        <v>0</v>
      </c>
      <c r="J3154" s="10">
        <v>8699</v>
      </c>
      <c r="K3154" s="10">
        <v>4399</v>
      </c>
      <c r="L3154" s="10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 s="10">
        <v>-1252</v>
      </c>
      <c r="S3154">
        <v>0</v>
      </c>
      <c r="T3154">
        <v>100</v>
      </c>
      <c r="U3154">
        <v>0</v>
      </c>
      <c r="V3154" s="8">
        <v>0</v>
      </c>
      <c r="W3154">
        <v>0</v>
      </c>
      <c r="X3154">
        <v>0</v>
      </c>
      <c r="Y3154" s="4" t="str">
        <f>VLOOKUP(C3154,[1]Sheet1!$B:$D,3,FALSE)</f>
        <v>Hydro Low</v>
      </c>
      <c r="Z3154">
        <f>IFERROR(VLOOKUP(C3154,[2]!LTP,2,FALSE),0)</f>
        <v>291</v>
      </c>
      <c r="AA3154" s="7">
        <f t="shared" si="49"/>
        <v>-291</v>
      </c>
    </row>
    <row r="3155" spans="1:27" x14ac:dyDescent="0.45">
      <c r="A3155" t="s">
        <v>55</v>
      </c>
      <c r="B3155" t="s">
        <v>25</v>
      </c>
      <c r="C3155" t="s">
        <v>209</v>
      </c>
      <c r="D3155">
        <v>404</v>
      </c>
      <c r="E3155" s="10">
        <v>221000</v>
      </c>
      <c r="F3155" s="10">
        <v>-8564</v>
      </c>
      <c r="G3155">
        <v>0</v>
      </c>
      <c r="H3155">
        <v>0</v>
      </c>
      <c r="I3155">
        <v>0</v>
      </c>
      <c r="J3155" s="10">
        <v>104635</v>
      </c>
      <c r="K3155" s="10">
        <v>55021</v>
      </c>
      <c r="L3155" s="10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 s="8">
        <v>-0.73</v>
      </c>
      <c r="W3155">
        <v>0</v>
      </c>
      <c r="X3155">
        <v>0</v>
      </c>
      <c r="Y3155" s="4" t="str">
        <f>VLOOKUP(C3155,[1]Sheet1!$B:$D,3,FALSE)</f>
        <v>Hydro Low</v>
      </c>
      <c r="Z3155">
        <f>IFERROR(VLOOKUP(C3155,[2]!LTP,2,FALSE),0)</f>
        <v>382</v>
      </c>
      <c r="AA3155" s="7">
        <f t="shared" si="49"/>
        <v>63.666666666666664</v>
      </c>
    </row>
    <row r="3156" spans="1:27" x14ac:dyDescent="0.45">
      <c r="A3156" t="s">
        <v>55</v>
      </c>
      <c r="B3156" t="s">
        <v>25</v>
      </c>
      <c r="C3156" t="s">
        <v>210</v>
      </c>
      <c r="D3156">
        <v>505</v>
      </c>
      <c r="E3156" s="10">
        <v>333545</v>
      </c>
      <c r="F3156" s="10">
        <v>87705</v>
      </c>
      <c r="G3156">
        <v>0</v>
      </c>
      <c r="H3156">
        <v>0</v>
      </c>
      <c r="I3156">
        <v>0</v>
      </c>
      <c r="J3156" s="10">
        <v>131627</v>
      </c>
      <c r="K3156" s="10">
        <v>94873</v>
      </c>
      <c r="L3156" s="10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 s="8">
        <v>-0.56999999999999995</v>
      </c>
      <c r="W3156">
        <v>0</v>
      </c>
      <c r="X3156">
        <v>0</v>
      </c>
      <c r="Y3156" s="4" t="str">
        <f>VLOOKUP(C3156,[1]Sheet1!$B:$D,3,FALSE)</f>
        <v>Hydro Power</v>
      </c>
      <c r="Z3156">
        <f>IFERROR(VLOOKUP(C3156,[2]!LTP,2,FALSE),0)</f>
        <v>245.1</v>
      </c>
      <c r="AA3156" s="7">
        <f t="shared" si="49"/>
        <v>14.41764705882353</v>
      </c>
    </row>
    <row r="3157" spans="1:27" x14ac:dyDescent="0.45">
      <c r="A3157" t="s">
        <v>55</v>
      </c>
      <c r="B3157" t="s">
        <v>25</v>
      </c>
      <c r="C3157" t="s">
        <v>211</v>
      </c>
      <c r="D3157">
        <v>263</v>
      </c>
      <c r="E3157" s="10">
        <v>880000</v>
      </c>
      <c r="F3157" s="10">
        <v>21966</v>
      </c>
      <c r="G3157">
        <v>0</v>
      </c>
      <c r="H3157">
        <v>0</v>
      </c>
      <c r="I3157">
        <v>0</v>
      </c>
      <c r="J3157" s="10">
        <v>222647</v>
      </c>
      <c r="K3157" s="10">
        <v>145867</v>
      </c>
      <c r="L3157" s="10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 s="8">
        <v>-0.75</v>
      </c>
      <c r="W3157">
        <v>0</v>
      </c>
      <c r="X3157">
        <v>0</v>
      </c>
      <c r="Y3157" s="4" t="str">
        <f>VLOOKUP(C3157,[1]Sheet1!$B:$D,3,FALSE)</f>
        <v>Hydro Power</v>
      </c>
      <c r="Z3157">
        <f>IFERROR(VLOOKUP(C3157,[2]!LTP,2,FALSE),0)</f>
        <v>232.8</v>
      </c>
      <c r="AA3157" s="7">
        <f t="shared" si="49"/>
        <v>116.4</v>
      </c>
    </row>
    <row r="3158" spans="1:27" x14ac:dyDescent="0.45">
      <c r="A3158" t="s">
        <v>24</v>
      </c>
      <c r="B3158" t="s">
        <v>56</v>
      </c>
      <c r="C3158" t="s">
        <v>192</v>
      </c>
      <c r="D3158">
        <v>382</v>
      </c>
      <c r="E3158" s="10">
        <v>848193</v>
      </c>
      <c r="F3158" s="10">
        <v>98564</v>
      </c>
      <c r="G3158">
        <v>0</v>
      </c>
      <c r="H3158">
        <v>0</v>
      </c>
      <c r="I3158">
        <v>0</v>
      </c>
      <c r="J3158" s="10">
        <v>11045</v>
      </c>
      <c r="K3158" s="10">
        <v>5208</v>
      </c>
      <c r="L3158" s="10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 s="8">
        <v>-0.8</v>
      </c>
      <c r="W3158">
        <v>0</v>
      </c>
      <c r="X3158">
        <v>0</v>
      </c>
      <c r="Y3158" s="4" t="str">
        <f>VLOOKUP(C3158,[1]Sheet1!$B:$D,3,FALSE)</f>
        <v>Hydro Power</v>
      </c>
      <c r="Z3158">
        <f>IFERROR(VLOOKUP(C3158,[2]!LTP,2,FALSE),0)</f>
        <v>286.7</v>
      </c>
      <c r="AA3158" s="7">
        <f t="shared" si="49"/>
        <v>143.35</v>
      </c>
    </row>
    <row r="3159" spans="1:27" x14ac:dyDescent="0.45">
      <c r="A3159" t="s">
        <v>24</v>
      </c>
      <c r="B3159" t="s">
        <v>56</v>
      </c>
      <c r="C3159" t="s">
        <v>193</v>
      </c>
      <c r="D3159">
        <v>366</v>
      </c>
      <c r="E3159" s="10">
        <v>1810572</v>
      </c>
      <c r="F3159" s="10">
        <v>2557252</v>
      </c>
      <c r="G3159">
        <v>0</v>
      </c>
      <c r="H3159">
        <v>0</v>
      </c>
      <c r="I3159">
        <v>0</v>
      </c>
      <c r="J3159" s="10">
        <v>211112</v>
      </c>
      <c r="K3159" s="10">
        <v>86589</v>
      </c>
      <c r="L3159" s="10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 s="8">
        <v>-0.2</v>
      </c>
      <c r="W3159">
        <v>0</v>
      </c>
      <c r="X3159">
        <v>0</v>
      </c>
      <c r="Y3159" s="4" t="str">
        <f>VLOOKUP(C3159,[1]Sheet1!$B:$D,3,FALSE)</f>
        <v>Hydro Power</v>
      </c>
      <c r="Z3159">
        <f>IFERROR(VLOOKUP(C3159,[2]!LTP,2,FALSE),0)</f>
        <v>309</v>
      </c>
      <c r="AA3159" s="7">
        <f t="shared" si="49"/>
        <v>19.3125</v>
      </c>
    </row>
    <row r="3160" spans="1:27" x14ac:dyDescent="0.45">
      <c r="A3160" t="s">
        <v>24</v>
      </c>
      <c r="B3160" t="s">
        <v>56</v>
      </c>
      <c r="C3160" t="s">
        <v>194</v>
      </c>
      <c r="D3160">
        <v>437.1</v>
      </c>
      <c r="E3160" s="10">
        <v>3447924</v>
      </c>
      <c r="F3160" s="10">
        <v>5215358</v>
      </c>
      <c r="G3160">
        <v>0</v>
      </c>
      <c r="H3160">
        <v>0</v>
      </c>
      <c r="I3160">
        <v>0</v>
      </c>
      <c r="J3160" s="10">
        <v>369562</v>
      </c>
      <c r="K3160" s="10">
        <v>316960</v>
      </c>
      <c r="L3160" s="1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 s="8">
        <v>0.03</v>
      </c>
      <c r="W3160">
        <v>0</v>
      </c>
      <c r="X3160">
        <v>0</v>
      </c>
      <c r="Y3160" s="4" t="str">
        <f>VLOOKUP(C3160,[1]Sheet1!$B:$D,3,FALSE)</f>
        <v>Hydro Power</v>
      </c>
      <c r="Z3160">
        <f>IFERROR(VLOOKUP(C3160,[2]!LTP,2,FALSE),0)</f>
        <v>468</v>
      </c>
      <c r="AA3160" s="7">
        <f t="shared" si="49"/>
        <v>13</v>
      </c>
    </row>
    <row r="3161" spans="1:27" x14ac:dyDescent="0.45">
      <c r="A3161" t="s">
        <v>24</v>
      </c>
      <c r="B3161" t="s">
        <v>56</v>
      </c>
      <c r="C3161" t="s">
        <v>195</v>
      </c>
      <c r="D3161">
        <v>237</v>
      </c>
      <c r="E3161" s="10">
        <v>1385911</v>
      </c>
      <c r="F3161" s="10">
        <v>-420404</v>
      </c>
      <c r="G3161">
        <v>0</v>
      </c>
      <c r="H3161">
        <v>0</v>
      </c>
      <c r="I3161">
        <v>0</v>
      </c>
      <c r="J3161" s="10">
        <v>53776</v>
      </c>
      <c r="K3161" s="10">
        <v>24013</v>
      </c>
      <c r="L3161" s="10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 s="8">
        <v>-0.72</v>
      </c>
      <c r="W3161">
        <v>0</v>
      </c>
      <c r="X3161">
        <v>0</v>
      </c>
      <c r="Y3161" s="4" t="str">
        <f>VLOOKUP(C3161,[1]Sheet1!$B:$D,3,FALSE)</f>
        <v>Hydro Power</v>
      </c>
      <c r="Z3161">
        <f>IFERROR(VLOOKUP(C3161,[2]!LTP,2,FALSE),0)</f>
        <v>216</v>
      </c>
      <c r="AA3161" s="7">
        <f t="shared" si="49"/>
        <v>72</v>
      </c>
    </row>
    <row r="3162" spans="1:27" x14ac:dyDescent="0.45">
      <c r="A3162" t="s">
        <v>24</v>
      </c>
      <c r="B3162" t="s">
        <v>56</v>
      </c>
      <c r="C3162" t="s">
        <v>196</v>
      </c>
      <c r="D3162">
        <v>359</v>
      </c>
      <c r="E3162" s="10">
        <v>2110000</v>
      </c>
      <c r="F3162" s="10">
        <v>441740</v>
      </c>
      <c r="G3162">
        <v>0</v>
      </c>
      <c r="H3162">
        <v>0</v>
      </c>
      <c r="I3162">
        <v>0</v>
      </c>
      <c r="J3162" s="10">
        <v>283174</v>
      </c>
      <c r="K3162" s="10">
        <v>231557</v>
      </c>
      <c r="L3162" s="10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 s="8">
        <v>-0.22</v>
      </c>
      <c r="W3162">
        <v>0</v>
      </c>
      <c r="X3162">
        <v>0</v>
      </c>
      <c r="Y3162" s="4" t="str">
        <f>VLOOKUP(C3162,[1]Sheet1!$B:$D,3,FALSE)</f>
        <v>Hydro Power</v>
      </c>
      <c r="Z3162">
        <f>IFERROR(VLOOKUP(C3162,[2]!LTP,2,FALSE),0)</f>
        <v>328.5</v>
      </c>
      <c r="AA3162" s="7">
        <f t="shared" si="49"/>
        <v>11.327586206896552</v>
      </c>
    </row>
    <row r="3163" spans="1:27" x14ac:dyDescent="0.45">
      <c r="A3163" t="s">
        <v>24</v>
      </c>
      <c r="B3163" t="s">
        <v>56</v>
      </c>
      <c r="C3163" t="s">
        <v>197</v>
      </c>
      <c r="D3163">
        <v>838</v>
      </c>
      <c r="E3163" s="10">
        <v>472230</v>
      </c>
      <c r="F3163" s="10">
        <v>43532</v>
      </c>
      <c r="G3163">
        <v>0</v>
      </c>
      <c r="H3163">
        <v>0</v>
      </c>
      <c r="I3163">
        <v>0</v>
      </c>
      <c r="J3163" s="10">
        <v>13301</v>
      </c>
      <c r="K3163" s="10">
        <v>9031</v>
      </c>
      <c r="L3163" s="10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 s="10">
        <v>1064</v>
      </c>
      <c r="S3163">
        <v>0</v>
      </c>
      <c r="T3163">
        <v>109</v>
      </c>
      <c r="U3163">
        <v>122</v>
      </c>
      <c r="V3163" s="8">
        <v>-0.85</v>
      </c>
      <c r="W3163">
        <v>0</v>
      </c>
      <c r="X3163">
        <v>0</v>
      </c>
      <c r="Y3163" s="4" t="str">
        <f>VLOOKUP(C3163,[1]Sheet1!$B:$D,3,FALSE)</f>
        <v>Delist</v>
      </c>
      <c r="Z3163">
        <f>IFERROR(VLOOKUP(C3163,[2]!LTP,2,FALSE),0)</f>
        <v>0</v>
      </c>
      <c r="AA3163" s="7">
        <f t="shared" si="49"/>
        <v>0</v>
      </c>
    </row>
    <row r="3164" spans="1:27" x14ac:dyDescent="0.45">
      <c r="A3164" t="s">
        <v>24</v>
      </c>
      <c r="B3164" t="s">
        <v>56</v>
      </c>
      <c r="C3164" t="s">
        <v>202</v>
      </c>
      <c r="D3164">
        <v>389.1</v>
      </c>
      <c r="E3164" s="10">
        <v>1500000</v>
      </c>
      <c r="F3164" s="10">
        <v>-14890</v>
      </c>
      <c r="G3164">
        <v>0</v>
      </c>
      <c r="H3164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 s="10">
        <v>-1621</v>
      </c>
      <c r="O3164">
        <v>4</v>
      </c>
      <c r="P3164">
        <v>0</v>
      </c>
      <c r="Q3164">
        <v>0</v>
      </c>
      <c r="R3164" s="10">
        <v>-6372</v>
      </c>
      <c r="S3164">
        <v>0</v>
      </c>
      <c r="T3164">
        <v>99</v>
      </c>
      <c r="U3164">
        <v>0</v>
      </c>
      <c r="V3164" s="8">
        <v>0</v>
      </c>
      <c r="W3164">
        <v>0</v>
      </c>
      <c r="X3164">
        <v>0</v>
      </c>
      <c r="Y3164" s="4" t="str">
        <f>VLOOKUP(C3164,[1]Sheet1!$B:$D,3,FALSE)</f>
        <v>Hydro Power</v>
      </c>
      <c r="Z3164">
        <f>IFERROR(VLOOKUP(C3164,[2]!LTP,2,FALSE),0)</f>
        <v>377</v>
      </c>
      <c r="AA3164" s="7">
        <f t="shared" si="49"/>
        <v>0</v>
      </c>
    </row>
    <row r="3165" spans="1:27" x14ac:dyDescent="0.45">
      <c r="A3165" t="s">
        <v>24</v>
      </c>
      <c r="B3165" t="s">
        <v>56</v>
      </c>
      <c r="C3165" t="s">
        <v>198</v>
      </c>
      <c r="D3165">
        <v>380</v>
      </c>
      <c r="E3165" s="10">
        <v>255150</v>
      </c>
      <c r="F3165" s="10">
        <v>19175</v>
      </c>
      <c r="G3165">
        <v>0</v>
      </c>
      <c r="H3165">
        <v>0</v>
      </c>
      <c r="I3165">
        <v>0</v>
      </c>
      <c r="J3165" s="10">
        <v>36996</v>
      </c>
      <c r="K3165" s="10">
        <v>18124</v>
      </c>
      <c r="L3165" s="10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 s="8">
        <v>-0.31</v>
      </c>
      <c r="W3165">
        <v>0</v>
      </c>
      <c r="X3165">
        <v>0</v>
      </c>
      <c r="Y3165" s="4" t="str">
        <f>VLOOKUP(C3165,[1]Sheet1!$B:$D,3,FALSE)</f>
        <v>Hydro Low</v>
      </c>
      <c r="Z3165">
        <f>IFERROR(VLOOKUP(C3165,[2]!LTP,2,FALSE),0)</f>
        <v>247</v>
      </c>
      <c r="AA3165" s="7">
        <f t="shared" si="49"/>
        <v>8.8214285714285712</v>
      </c>
    </row>
    <row r="3166" spans="1:27" x14ac:dyDescent="0.45">
      <c r="A3166" t="s">
        <v>24</v>
      </c>
      <c r="B3166" t="s">
        <v>56</v>
      </c>
      <c r="C3166" t="s">
        <v>199</v>
      </c>
      <c r="D3166">
        <v>282</v>
      </c>
      <c r="E3166" s="10">
        <v>1050000</v>
      </c>
      <c r="F3166" s="10">
        <v>105214</v>
      </c>
      <c r="G3166">
        <v>0</v>
      </c>
      <c r="H3166">
        <v>0</v>
      </c>
      <c r="I3166">
        <v>0</v>
      </c>
      <c r="J3166" s="10">
        <v>40838</v>
      </c>
      <c r="K3166" s="10">
        <v>33306</v>
      </c>
      <c r="L3166" s="10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 s="8">
        <v>-0.56000000000000005</v>
      </c>
      <c r="W3166">
        <v>0</v>
      </c>
      <c r="X3166">
        <v>0</v>
      </c>
      <c r="Y3166" s="4" t="str">
        <f>VLOOKUP(C3166,[1]Sheet1!$B:$D,3,FALSE)</f>
        <v>Hydro Power</v>
      </c>
      <c r="Z3166">
        <f>IFERROR(VLOOKUP(C3166,[2]!LTP,2,FALSE),0)</f>
        <v>237</v>
      </c>
      <c r="AA3166" s="7">
        <f t="shared" si="49"/>
        <v>39.5</v>
      </c>
    </row>
    <row r="3167" spans="1:27" x14ac:dyDescent="0.45">
      <c r="A3167" t="s">
        <v>24</v>
      </c>
      <c r="B3167" t="s">
        <v>56</v>
      </c>
      <c r="C3167" t="s">
        <v>200</v>
      </c>
      <c r="D3167">
        <v>540.1</v>
      </c>
      <c r="E3167" s="10">
        <v>535555</v>
      </c>
      <c r="F3167" s="10">
        <v>26619</v>
      </c>
      <c r="G3167">
        <v>0</v>
      </c>
      <c r="H3167">
        <v>0</v>
      </c>
      <c r="I3167">
        <v>0</v>
      </c>
      <c r="J3167" s="10">
        <v>50390</v>
      </c>
      <c r="K3167" s="10">
        <v>35344</v>
      </c>
      <c r="L3167" s="10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 s="8">
        <v>-0.61</v>
      </c>
      <c r="W3167">
        <v>0</v>
      </c>
      <c r="X3167">
        <v>0</v>
      </c>
      <c r="Y3167" s="4" t="str">
        <f>VLOOKUP(C3167,[1]Sheet1!$B:$D,3,FALSE)</f>
        <v>Hydro Power</v>
      </c>
      <c r="Z3167">
        <f>IFERROR(VLOOKUP(C3167,[2]!LTP,2,FALSE),0)</f>
        <v>250.5</v>
      </c>
      <c r="AA3167" s="7">
        <f t="shared" si="49"/>
        <v>13.184210526315789</v>
      </c>
    </row>
    <row r="3168" spans="1:27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0">
        <v>1150000</v>
      </c>
      <c r="F3168" s="10">
        <v>104293</v>
      </c>
      <c r="G3168">
        <v>0</v>
      </c>
      <c r="H3168">
        <v>0</v>
      </c>
      <c r="I3168">
        <v>0</v>
      </c>
      <c r="J3168" s="10">
        <v>97134</v>
      </c>
      <c r="K3168" s="10">
        <v>70149</v>
      </c>
      <c r="L3168" s="10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 s="8">
        <v>-0.33</v>
      </c>
      <c r="W3168">
        <v>0</v>
      </c>
      <c r="X3168">
        <v>0</v>
      </c>
      <c r="Y3168" s="4" t="str">
        <f>VLOOKUP(C3168,[1]Sheet1!$B:$D,3,FALSE)</f>
        <v>Hydro Power</v>
      </c>
      <c r="Z3168">
        <f>IFERROR(VLOOKUP(C3168,[2]!LTP,2,FALSE),0)</f>
        <v>229.5</v>
      </c>
      <c r="AA3168" s="7">
        <f t="shared" si="49"/>
        <v>15.3</v>
      </c>
    </row>
    <row r="3169" spans="1:27" x14ac:dyDescent="0.45">
      <c r="A3169" t="s">
        <v>24</v>
      </c>
      <c r="B3169" t="s">
        <v>56</v>
      </c>
      <c r="C3169" t="s">
        <v>205</v>
      </c>
      <c r="D3169">
        <v>349</v>
      </c>
      <c r="E3169" s="10">
        <v>700000</v>
      </c>
      <c r="F3169" s="10">
        <v>-118101</v>
      </c>
      <c r="G3169">
        <v>0</v>
      </c>
      <c r="H3169">
        <v>0</v>
      </c>
      <c r="I3169">
        <v>0</v>
      </c>
      <c r="J3169" s="10">
        <v>84139</v>
      </c>
      <c r="K3169" s="10">
        <v>57977</v>
      </c>
      <c r="L3169" s="10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 s="8">
        <v>-0.45</v>
      </c>
      <c r="W3169">
        <v>0</v>
      </c>
      <c r="X3169">
        <v>0</v>
      </c>
      <c r="Y3169" s="4" t="str">
        <f>VLOOKUP(C3169,[1]Sheet1!$B:$D,3,FALSE)</f>
        <v>Hydro Low</v>
      </c>
      <c r="Z3169">
        <f>IFERROR(VLOOKUP(C3169,[2]!LTP,2,FALSE),0)</f>
        <v>285</v>
      </c>
      <c r="AA3169" s="7">
        <f t="shared" si="49"/>
        <v>15</v>
      </c>
    </row>
    <row r="3170" spans="1:27" x14ac:dyDescent="0.45">
      <c r="A3170" t="s">
        <v>24</v>
      </c>
      <c r="B3170" t="s">
        <v>56</v>
      </c>
      <c r="C3170" t="s">
        <v>208</v>
      </c>
      <c r="D3170">
        <v>410</v>
      </c>
      <c r="E3170" s="10">
        <v>1065417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 s="10">
        <v>1681</v>
      </c>
      <c r="S3170">
        <v>0</v>
      </c>
      <c r="T3170">
        <v>100</v>
      </c>
      <c r="U3170">
        <v>0</v>
      </c>
      <c r="V3170" s="8">
        <v>0</v>
      </c>
      <c r="W3170">
        <v>0</v>
      </c>
      <c r="X3170">
        <v>0</v>
      </c>
      <c r="Y3170" s="4" t="str">
        <f>VLOOKUP(C3170,[1]Sheet1!$B:$D,3,FALSE)</f>
        <v>Hydro Power</v>
      </c>
      <c r="Z3170">
        <f>IFERROR(VLOOKUP(C3170,[2]!LTP,2,FALSE),0)</f>
        <v>273</v>
      </c>
      <c r="AA3170" s="7">
        <f t="shared" si="49"/>
        <v>0</v>
      </c>
    </row>
    <row r="3171" spans="1:27" x14ac:dyDescent="0.45">
      <c r="A3171" t="s">
        <v>24</v>
      </c>
      <c r="B3171" t="s">
        <v>56</v>
      </c>
      <c r="C3171" t="s">
        <v>206</v>
      </c>
      <c r="D3171">
        <v>244.1</v>
      </c>
      <c r="E3171" s="10">
        <v>264000</v>
      </c>
      <c r="F3171" s="10">
        <v>-33701</v>
      </c>
      <c r="G3171">
        <v>0</v>
      </c>
      <c r="H3171">
        <v>0</v>
      </c>
      <c r="I3171">
        <v>0</v>
      </c>
      <c r="J3171">
        <v>0</v>
      </c>
      <c r="K3171" s="10">
        <v>-1385</v>
      </c>
      <c r="L3171" s="10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 s="8">
        <v>0</v>
      </c>
      <c r="W3171">
        <v>0</v>
      </c>
      <c r="X3171">
        <v>0</v>
      </c>
      <c r="Y3171" s="4" t="str">
        <f>VLOOKUP(C3171,[1]Sheet1!$B:$D,3,FALSE)</f>
        <v>Hydro Low</v>
      </c>
      <c r="Z3171">
        <f>IFERROR(VLOOKUP(C3171,[2]!LTP,2,FALSE),0)</f>
        <v>209.9</v>
      </c>
      <c r="AA3171" s="7">
        <f t="shared" si="49"/>
        <v>-104.95</v>
      </c>
    </row>
    <row r="3172" spans="1:27" x14ac:dyDescent="0.45">
      <c r="A3172" t="s">
        <v>24</v>
      </c>
      <c r="B3172" t="s">
        <v>56</v>
      </c>
      <c r="C3172" t="s">
        <v>207</v>
      </c>
      <c r="D3172">
        <v>343</v>
      </c>
      <c r="E3172" s="10">
        <v>270000</v>
      </c>
      <c r="F3172" s="10">
        <v>7230</v>
      </c>
      <c r="G3172">
        <v>0</v>
      </c>
      <c r="H3172">
        <v>0</v>
      </c>
      <c r="I3172">
        <v>0</v>
      </c>
      <c r="J3172" s="10">
        <v>20191</v>
      </c>
      <c r="K3172" s="10">
        <v>14299</v>
      </c>
      <c r="L3172" s="10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 s="8">
        <v>-0.54</v>
      </c>
      <c r="W3172">
        <v>0</v>
      </c>
      <c r="X3172">
        <v>0</v>
      </c>
      <c r="Y3172" s="4" t="str">
        <f>VLOOKUP(C3172,[1]Sheet1!$B:$D,3,FALSE)</f>
        <v>Hydro Low</v>
      </c>
      <c r="Z3172">
        <f>IFERROR(VLOOKUP(C3172,[2]!LTP,2,FALSE),0)</f>
        <v>291</v>
      </c>
      <c r="AA3172" s="7">
        <f t="shared" si="49"/>
        <v>26.454545454545453</v>
      </c>
    </row>
    <row r="3173" spans="1:27" x14ac:dyDescent="0.45">
      <c r="A3173" t="s">
        <v>24</v>
      </c>
      <c r="B3173" t="s">
        <v>56</v>
      </c>
      <c r="C3173" t="s">
        <v>209</v>
      </c>
      <c r="D3173">
        <v>404</v>
      </c>
      <c r="E3173" s="10">
        <v>260000</v>
      </c>
      <c r="F3173" s="10">
        <v>3789</v>
      </c>
      <c r="G3173">
        <v>0</v>
      </c>
      <c r="H3173">
        <v>0</v>
      </c>
      <c r="I3173">
        <v>0</v>
      </c>
      <c r="J3173" s="10">
        <v>37286</v>
      </c>
      <c r="K3173" s="10">
        <v>23993</v>
      </c>
      <c r="L3173" s="10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 s="8">
        <v>-0.48</v>
      </c>
      <c r="W3173">
        <v>0</v>
      </c>
      <c r="X3173">
        <v>0</v>
      </c>
      <c r="Y3173" s="4" t="str">
        <f>VLOOKUP(C3173,[1]Sheet1!$B:$D,3,FALSE)</f>
        <v>Hydro Low</v>
      </c>
      <c r="Z3173">
        <f>IFERROR(VLOOKUP(C3173,[2]!LTP,2,FALSE),0)</f>
        <v>382</v>
      </c>
      <c r="AA3173" s="7">
        <f t="shared" si="49"/>
        <v>20.105263157894736</v>
      </c>
    </row>
    <row r="3174" spans="1:27" x14ac:dyDescent="0.45">
      <c r="A3174" t="s">
        <v>24</v>
      </c>
      <c r="B3174" t="s">
        <v>56</v>
      </c>
      <c r="C3174" t="s">
        <v>210</v>
      </c>
      <c r="D3174">
        <v>505</v>
      </c>
      <c r="E3174" s="10">
        <v>410000</v>
      </c>
      <c r="F3174" s="10">
        <v>130044</v>
      </c>
      <c r="G3174">
        <v>0</v>
      </c>
      <c r="H3174">
        <v>0</v>
      </c>
      <c r="I3174">
        <v>0</v>
      </c>
      <c r="J3174" s="10">
        <v>108063</v>
      </c>
      <c r="K3174" s="10">
        <v>44339</v>
      </c>
      <c r="L3174" s="10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 s="8">
        <v>-0.31</v>
      </c>
      <c r="W3174">
        <v>0</v>
      </c>
      <c r="X3174">
        <v>0</v>
      </c>
      <c r="Y3174" s="4" t="str">
        <f>VLOOKUP(C3174,[1]Sheet1!$B:$D,3,FALSE)</f>
        <v>Hydro Power</v>
      </c>
      <c r="Z3174">
        <f>IFERROR(VLOOKUP(C3174,[2]!LTP,2,FALSE),0)</f>
        <v>245.1</v>
      </c>
      <c r="AA3174" s="7">
        <f t="shared" si="49"/>
        <v>5.9780487804878044</v>
      </c>
    </row>
    <row r="3175" spans="1:27" x14ac:dyDescent="0.45">
      <c r="A3175" t="s">
        <v>24</v>
      </c>
      <c r="B3175" t="s">
        <v>56</v>
      </c>
      <c r="C3175" t="s">
        <v>212</v>
      </c>
      <c r="D3175">
        <v>223.9</v>
      </c>
      <c r="E3175" s="10">
        <v>600000</v>
      </c>
      <c r="F3175" s="10">
        <v>-252177</v>
      </c>
      <c r="G3175">
        <v>0</v>
      </c>
      <c r="H3175">
        <v>0</v>
      </c>
      <c r="I3175">
        <v>0</v>
      </c>
      <c r="J3175" s="10">
        <v>82168</v>
      </c>
      <c r="K3175" s="10">
        <v>48675</v>
      </c>
      <c r="L3175" s="10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 s="8">
        <v>-0.6</v>
      </c>
      <c r="W3175">
        <v>0</v>
      </c>
      <c r="X3175">
        <v>0</v>
      </c>
      <c r="Y3175" s="4" t="str">
        <f>VLOOKUP(C3175,[1]Sheet1!$B:$D,3,FALSE)</f>
        <v>Hydro Low</v>
      </c>
      <c r="Z3175">
        <f>IFERROR(VLOOKUP(C3175,[2]!LTP,2,FALSE),0)</f>
        <v>216.6</v>
      </c>
      <c r="AA3175" s="7">
        <f t="shared" si="49"/>
        <v>36.1</v>
      </c>
    </row>
    <row r="3176" spans="1:27" x14ac:dyDescent="0.45">
      <c r="A3176" t="s">
        <v>53</v>
      </c>
      <c r="B3176" t="s">
        <v>56</v>
      </c>
      <c r="C3176" t="s">
        <v>192</v>
      </c>
      <c r="D3176">
        <v>382</v>
      </c>
      <c r="E3176" s="10">
        <v>933012</v>
      </c>
      <c r="F3176" s="10">
        <v>21430</v>
      </c>
      <c r="G3176">
        <v>0</v>
      </c>
      <c r="H3176">
        <v>0</v>
      </c>
      <c r="I3176">
        <v>0</v>
      </c>
      <c r="J3176" s="10">
        <v>23325</v>
      </c>
      <c r="K3176" s="10">
        <v>17461</v>
      </c>
      <c r="L3176" s="10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 s="8">
        <v>-0.76</v>
      </c>
      <c r="W3176">
        <v>0</v>
      </c>
      <c r="X3176">
        <v>0</v>
      </c>
      <c r="Y3176" s="4" t="str">
        <f>VLOOKUP(C3176,[1]Sheet1!$B:$D,3,FALSE)</f>
        <v>Hydro Power</v>
      </c>
      <c r="Z3176">
        <f>IFERROR(VLOOKUP(C3176,[2]!LTP,2,FALSE),0)</f>
        <v>286.7</v>
      </c>
      <c r="AA3176" s="7">
        <f t="shared" si="49"/>
        <v>71.674999999999997</v>
      </c>
    </row>
    <row r="3177" spans="1:27" x14ac:dyDescent="0.45">
      <c r="A3177" t="s">
        <v>53</v>
      </c>
      <c r="B3177" t="s">
        <v>56</v>
      </c>
      <c r="C3177" t="s">
        <v>193</v>
      </c>
      <c r="D3177">
        <v>366</v>
      </c>
      <c r="E3177" s="10">
        <v>1810572</v>
      </c>
      <c r="F3177" s="10">
        <v>3049636</v>
      </c>
      <c r="G3177">
        <v>0</v>
      </c>
      <c r="H3177">
        <v>0</v>
      </c>
      <c r="I3177">
        <v>0</v>
      </c>
      <c r="J3177" s="10">
        <v>409811</v>
      </c>
      <c r="K3177" s="10">
        <v>653377</v>
      </c>
      <c r="L3177" s="10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 s="8">
        <v>0.73</v>
      </c>
      <c r="W3177">
        <v>0</v>
      </c>
      <c r="X3177">
        <v>0</v>
      </c>
      <c r="Y3177" s="4" t="str">
        <f>VLOOKUP(C3177,[1]Sheet1!$B:$D,3,FALSE)</f>
        <v>Hydro Power</v>
      </c>
      <c r="Z3177">
        <f>IFERROR(VLOOKUP(C3177,[2]!LTP,2,FALSE),0)</f>
        <v>309</v>
      </c>
      <c r="AA3177" s="7">
        <f t="shared" si="49"/>
        <v>4.6818181818181817</v>
      </c>
    </row>
    <row r="3178" spans="1:27" x14ac:dyDescent="0.45">
      <c r="A3178" t="s">
        <v>53</v>
      </c>
      <c r="B3178" t="s">
        <v>56</v>
      </c>
      <c r="C3178" t="s">
        <v>194</v>
      </c>
      <c r="D3178">
        <v>437.1</v>
      </c>
      <c r="E3178" s="10">
        <v>3965117</v>
      </c>
      <c r="F3178" s="10">
        <v>4568930</v>
      </c>
      <c r="G3178">
        <v>0</v>
      </c>
      <c r="H3178">
        <v>0</v>
      </c>
      <c r="I3178">
        <v>0</v>
      </c>
      <c r="J3178" s="10">
        <v>632181</v>
      </c>
      <c r="K3178" s="10">
        <v>541748</v>
      </c>
      <c r="L3178" s="10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 s="8">
        <v>-0.18</v>
      </c>
      <c r="W3178">
        <v>0</v>
      </c>
      <c r="X3178">
        <v>0</v>
      </c>
      <c r="Y3178" s="4" t="str">
        <f>VLOOKUP(C3178,[1]Sheet1!$B:$D,3,FALSE)</f>
        <v>Hydro Power</v>
      </c>
      <c r="Z3178">
        <f>IFERROR(VLOOKUP(C3178,[2]!LTP,2,FALSE),0)</f>
        <v>468</v>
      </c>
      <c r="AA3178" s="7">
        <f t="shared" si="49"/>
        <v>18</v>
      </c>
    </row>
    <row r="3179" spans="1:27" x14ac:dyDescent="0.45">
      <c r="A3179" t="s">
        <v>53</v>
      </c>
      <c r="B3179" t="s">
        <v>56</v>
      </c>
      <c r="C3179" t="s">
        <v>195</v>
      </c>
      <c r="D3179">
        <v>237</v>
      </c>
      <c r="E3179" s="10">
        <v>1385911</v>
      </c>
      <c r="F3179" s="10">
        <v>-430770</v>
      </c>
      <c r="G3179">
        <v>0</v>
      </c>
      <c r="H3179">
        <v>0</v>
      </c>
      <c r="I3179">
        <v>0</v>
      </c>
      <c r="J3179" s="10">
        <v>53922</v>
      </c>
      <c r="K3179" s="10">
        <v>24987</v>
      </c>
      <c r="L3179" s="10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 s="8">
        <v>0</v>
      </c>
      <c r="W3179">
        <v>0</v>
      </c>
      <c r="X3179">
        <v>0</v>
      </c>
      <c r="Y3179" s="4" t="str">
        <f>VLOOKUP(C3179,[1]Sheet1!$B:$D,3,FALSE)</f>
        <v>Hydro Power</v>
      </c>
      <c r="Z3179">
        <f>IFERROR(VLOOKUP(C3179,[2]!LTP,2,FALSE),0)</f>
        <v>216</v>
      </c>
      <c r="AA3179" s="7">
        <f t="shared" si="49"/>
        <v>-216</v>
      </c>
    </row>
    <row r="3180" spans="1:27" x14ac:dyDescent="0.45">
      <c r="A3180" t="s">
        <v>53</v>
      </c>
      <c r="B3180" t="s">
        <v>56</v>
      </c>
      <c r="C3180" t="s">
        <v>196</v>
      </c>
      <c r="D3180">
        <v>359</v>
      </c>
      <c r="E3180" s="10">
        <v>2110000</v>
      </c>
      <c r="F3180" s="10">
        <v>569741</v>
      </c>
      <c r="G3180">
        <v>0</v>
      </c>
      <c r="H3180">
        <v>0</v>
      </c>
      <c r="I3180">
        <v>0</v>
      </c>
      <c r="J3180" s="10">
        <v>457373</v>
      </c>
      <c r="K3180" s="10">
        <v>371356</v>
      </c>
      <c r="L3180" s="1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 s="8">
        <v>-0.32</v>
      </c>
      <c r="W3180">
        <v>0</v>
      </c>
      <c r="X3180">
        <v>0</v>
      </c>
      <c r="Y3180" s="4" t="str">
        <f>VLOOKUP(C3180,[1]Sheet1!$B:$D,3,FALSE)</f>
        <v>Hydro Power</v>
      </c>
      <c r="Z3180">
        <f>IFERROR(VLOOKUP(C3180,[2]!LTP,2,FALSE),0)</f>
        <v>328.5</v>
      </c>
      <c r="AA3180" s="7">
        <f t="shared" si="49"/>
        <v>15.642857142857142</v>
      </c>
    </row>
    <row r="3181" spans="1:27" x14ac:dyDescent="0.45">
      <c r="A3181" t="s">
        <v>53</v>
      </c>
      <c r="B3181" t="s">
        <v>56</v>
      </c>
      <c r="C3181" t="s">
        <v>197</v>
      </c>
      <c r="D3181">
        <v>838</v>
      </c>
      <c r="E3181" s="10">
        <v>472230</v>
      </c>
      <c r="F3181" s="10">
        <v>53972</v>
      </c>
      <c r="G3181">
        <v>0</v>
      </c>
      <c r="H3181">
        <v>0</v>
      </c>
      <c r="I3181">
        <v>0</v>
      </c>
      <c r="J3181" s="10">
        <v>14338</v>
      </c>
      <c r="K3181" s="10">
        <v>9086</v>
      </c>
      <c r="L3181" s="10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 s="10">
        <v>1641</v>
      </c>
      <c r="S3181">
        <v>0</v>
      </c>
      <c r="T3181">
        <v>111</v>
      </c>
      <c r="U3181">
        <v>98</v>
      </c>
      <c r="V3181" s="8">
        <v>-0.88</v>
      </c>
      <c r="W3181">
        <v>0</v>
      </c>
      <c r="X3181">
        <v>0</v>
      </c>
      <c r="Y3181" s="4" t="str">
        <f>VLOOKUP(C3181,[1]Sheet1!$B:$D,3,FALSE)</f>
        <v>Delist</v>
      </c>
      <c r="Z3181">
        <f>IFERROR(VLOOKUP(C3181,[2]!LTP,2,FALSE),0)</f>
        <v>0</v>
      </c>
      <c r="AA3181" s="7">
        <f t="shared" si="49"/>
        <v>0</v>
      </c>
    </row>
    <row r="3182" spans="1:27" x14ac:dyDescent="0.45">
      <c r="A3182" t="s">
        <v>53</v>
      </c>
      <c r="B3182" t="s">
        <v>56</v>
      </c>
      <c r="C3182" t="s">
        <v>202</v>
      </c>
      <c r="D3182">
        <v>389.1</v>
      </c>
      <c r="E3182" s="10">
        <v>1500000</v>
      </c>
      <c r="F3182" s="10">
        <v>-15585</v>
      </c>
      <c r="G3182">
        <v>0</v>
      </c>
      <c r="H3182">
        <v>0</v>
      </c>
      <c r="I3182">
        <v>0</v>
      </c>
      <c r="J3182">
        <v>0</v>
      </c>
      <c r="K3182" s="10">
        <v>-1661</v>
      </c>
      <c r="L3182" s="10">
        <v>-1661</v>
      </c>
      <c r="M3182">
        <v>0</v>
      </c>
      <c r="N3182" s="10">
        <v>-1769</v>
      </c>
      <c r="O3182">
        <v>4</v>
      </c>
      <c r="P3182">
        <v>0</v>
      </c>
      <c r="Q3182">
        <v>0</v>
      </c>
      <c r="R3182" s="10">
        <v>-6951</v>
      </c>
      <c r="S3182">
        <v>0</v>
      </c>
      <c r="T3182">
        <v>99</v>
      </c>
      <c r="U3182">
        <v>0</v>
      </c>
      <c r="V3182" s="8">
        <v>0</v>
      </c>
      <c r="W3182">
        <v>0</v>
      </c>
      <c r="X3182">
        <v>0</v>
      </c>
      <c r="Y3182" s="4" t="str">
        <f>VLOOKUP(C3182,[1]Sheet1!$B:$D,3,FALSE)</f>
        <v>Hydro Power</v>
      </c>
      <c r="Z3182">
        <f>IFERROR(VLOOKUP(C3182,[2]!LTP,2,FALSE),0)</f>
        <v>377</v>
      </c>
      <c r="AA3182" s="7">
        <f t="shared" si="49"/>
        <v>0</v>
      </c>
    </row>
    <row r="3183" spans="1:27" x14ac:dyDescent="0.45">
      <c r="A3183" t="s">
        <v>53</v>
      </c>
      <c r="B3183" t="s">
        <v>56</v>
      </c>
      <c r="C3183" t="s">
        <v>198</v>
      </c>
      <c r="D3183">
        <v>380</v>
      </c>
      <c r="E3183" s="10">
        <v>255150</v>
      </c>
      <c r="F3183" s="10">
        <v>23357</v>
      </c>
      <c r="G3183">
        <v>0</v>
      </c>
      <c r="H3183">
        <v>0</v>
      </c>
      <c r="I3183">
        <v>0</v>
      </c>
      <c r="J3183" s="10">
        <v>55376</v>
      </c>
      <c r="K3183" s="10">
        <v>23744</v>
      </c>
      <c r="L3183" s="10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 s="8">
        <v>-0.45</v>
      </c>
      <c r="W3183">
        <v>0</v>
      </c>
      <c r="X3183">
        <v>0</v>
      </c>
      <c r="Y3183" s="4" t="str">
        <f>VLOOKUP(C3183,[1]Sheet1!$B:$D,3,FALSE)</f>
        <v>Hydro Low</v>
      </c>
      <c r="Z3183">
        <f>IFERROR(VLOOKUP(C3183,[2]!LTP,2,FALSE),0)</f>
        <v>247</v>
      </c>
      <c r="AA3183" s="7">
        <f t="shared" si="49"/>
        <v>14.529411764705882</v>
      </c>
    </row>
    <row r="3184" spans="1:27" x14ac:dyDescent="0.45">
      <c r="A3184" t="s">
        <v>53</v>
      </c>
      <c r="B3184" t="s">
        <v>56</v>
      </c>
      <c r="C3184" t="s">
        <v>199</v>
      </c>
      <c r="D3184">
        <v>282</v>
      </c>
      <c r="E3184" s="10">
        <v>1134000</v>
      </c>
      <c r="F3184" s="10">
        <v>121465</v>
      </c>
      <c r="G3184">
        <v>0</v>
      </c>
      <c r="H3184">
        <v>0</v>
      </c>
      <c r="I3184">
        <v>0</v>
      </c>
      <c r="J3184" s="10">
        <v>79497</v>
      </c>
      <c r="K3184" s="10">
        <v>64876</v>
      </c>
      <c r="L3184" s="10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 s="8">
        <v>-0.57999999999999996</v>
      </c>
      <c r="W3184">
        <v>0</v>
      </c>
      <c r="X3184">
        <v>0</v>
      </c>
      <c r="Y3184" s="4" t="str">
        <f>VLOOKUP(C3184,[1]Sheet1!$B:$D,3,FALSE)</f>
        <v>Hydro Power</v>
      </c>
      <c r="Z3184">
        <f>IFERROR(VLOOKUP(C3184,[2]!LTP,2,FALSE),0)</f>
        <v>237</v>
      </c>
      <c r="AA3184" s="7">
        <f t="shared" si="49"/>
        <v>39.5</v>
      </c>
    </row>
    <row r="3185" spans="1:27" x14ac:dyDescent="0.45">
      <c r="A3185" t="s">
        <v>53</v>
      </c>
      <c r="B3185" t="s">
        <v>56</v>
      </c>
      <c r="C3185" t="s">
        <v>200</v>
      </c>
      <c r="D3185">
        <v>540.1</v>
      </c>
      <c r="E3185" s="10">
        <v>535555</v>
      </c>
      <c r="F3185" s="10">
        <v>40667</v>
      </c>
      <c r="G3185">
        <v>0</v>
      </c>
      <c r="H3185">
        <v>0</v>
      </c>
      <c r="I3185">
        <v>0</v>
      </c>
      <c r="J3185" s="10">
        <v>84741</v>
      </c>
      <c r="K3185" s="10">
        <v>58452</v>
      </c>
      <c r="L3185" s="10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 s="8">
        <v>-0.65</v>
      </c>
      <c r="W3185">
        <v>0</v>
      </c>
      <c r="X3185">
        <v>0</v>
      </c>
      <c r="Y3185" s="4" t="str">
        <f>VLOOKUP(C3185,[1]Sheet1!$B:$D,3,FALSE)</f>
        <v>Hydro Power</v>
      </c>
      <c r="Z3185">
        <f>IFERROR(VLOOKUP(C3185,[2]!LTP,2,FALSE),0)</f>
        <v>250.5</v>
      </c>
      <c r="AA3185" s="7">
        <f t="shared" si="49"/>
        <v>16.7</v>
      </c>
    </row>
    <row r="3186" spans="1:27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0">
        <v>1150000</v>
      </c>
      <c r="F3186" s="10">
        <v>59840</v>
      </c>
      <c r="G3186">
        <v>0</v>
      </c>
      <c r="H3186">
        <v>0</v>
      </c>
      <c r="I3186">
        <v>0</v>
      </c>
      <c r="J3186" s="10">
        <v>168067</v>
      </c>
      <c r="K3186" s="10">
        <v>108876</v>
      </c>
      <c r="L3186" s="10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 s="8">
        <v>-0.47</v>
      </c>
      <c r="W3186">
        <v>0</v>
      </c>
      <c r="X3186">
        <v>0</v>
      </c>
      <c r="Y3186" s="4" t="str">
        <f>VLOOKUP(C3186,[1]Sheet1!$B:$D,3,FALSE)</f>
        <v>Hydro Power</v>
      </c>
      <c r="Z3186">
        <f>IFERROR(VLOOKUP(C3186,[2]!LTP,2,FALSE),0)</f>
        <v>229.5</v>
      </c>
      <c r="AA3186" s="7">
        <f t="shared" si="49"/>
        <v>22.95</v>
      </c>
    </row>
    <row r="3187" spans="1:27" x14ac:dyDescent="0.45">
      <c r="A3187" t="s">
        <v>53</v>
      </c>
      <c r="B3187" t="s">
        <v>56</v>
      </c>
      <c r="C3187" t="s">
        <v>205</v>
      </c>
      <c r="D3187">
        <v>349</v>
      </c>
      <c r="E3187" s="10">
        <v>700000</v>
      </c>
      <c r="F3187" s="10">
        <v>-114637</v>
      </c>
      <c r="G3187">
        <v>0</v>
      </c>
      <c r="H3187">
        <v>0</v>
      </c>
      <c r="I3187">
        <v>0</v>
      </c>
      <c r="J3187" s="10">
        <v>133692</v>
      </c>
      <c r="K3187" s="10">
        <v>43901</v>
      </c>
      <c r="L3187" s="10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 s="8">
        <v>-0.59</v>
      </c>
      <c r="W3187">
        <v>0</v>
      </c>
      <c r="X3187">
        <v>0</v>
      </c>
      <c r="Y3187" s="4" t="str">
        <f>VLOOKUP(C3187,[1]Sheet1!$B:$D,3,FALSE)</f>
        <v>Hydro Low</v>
      </c>
      <c r="Z3187">
        <f>IFERROR(VLOOKUP(C3187,[2]!LTP,2,FALSE),0)</f>
        <v>285</v>
      </c>
      <c r="AA3187" s="7">
        <f t="shared" si="49"/>
        <v>25.90909090909091</v>
      </c>
    </row>
    <row r="3188" spans="1:27" x14ac:dyDescent="0.45">
      <c r="A3188" t="s">
        <v>53</v>
      </c>
      <c r="B3188" t="s">
        <v>56</v>
      </c>
      <c r="C3188" t="s">
        <v>213</v>
      </c>
      <c r="D3188">
        <v>231</v>
      </c>
      <c r="E3188" s="10">
        <v>465714</v>
      </c>
      <c r="F3188" s="10">
        <v>-200519</v>
      </c>
      <c r="G3188">
        <v>0</v>
      </c>
      <c r="H3188">
        <v>0</v>
      </c>
      <c r="I3188">
        <v>0</v>
      </c>
      <c r="J3188" s="10">
        <v>37739</v>
      </c>
      <c r="K3188" s="10">
        <v>-30709</v>
      </c>
      <c r="L3188" s="10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 s="8">
        <v>0</v>
      </c>
      <c r="W3188">
        <v>0</v>
      </c>
      <c r="X3188">
        <v>0</v>
      </c>
      <c r="Y3188" s="4" t="str">
        <f>VLOOKUP(C3188,[1]Sheet1!$B:$D,3,FALSE)</f>
        <v>Hydro Low</v>
      </c>
      <c r="Z3188">
        <f>IFERROR(VLOOKUP(C3188,[2]!LTP,2,FALSE),0)</f>
        <v>221</v>
      </c>
      <c r="AA3188" s="7">
        <f t="shared" si="49"/>
        <v>-6.6969696969696972</v>
      </c>
    </row>
    <row r="3189" spans="1:27" x14ac:dyDescent="0.45">
      <c r="A3189" t="s">
        <v>53</v>
      </c>
      <c r="B3189" t="s">
        <v>56</v>
      </c>
      <c r="C3189" t="s">
        <v>208</v>
      </c>
      <c r="D3189">
        <v>410</v>
      </c>
      <c r="E3189" s="10">
        <v>1065417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 s="10">
        <v>1681</v>
      </c>
      <c r="S3189">
        <v>0</v>
      </c>
      <c r="T3189">
        <v>100</v>
      </c>
      <c r="U3189">
        <v>0</v>
      </c>
      <c r="V3189" s="8">
        <v>0</v>
      </c>
      <c r="W3189">
        <v>0</v>
      </c>
      <c r="X3189">
        <v>0</v>
      </c>
      <c r="Y3189" s="4" t="str">
        <f>VLOOKUP(C3189,[1]Sheet1!$B:$D,3,FALSE)</f>
        <v>Hydro Power</v>
      </c>
      <c r="Z3189">
        <f>IFERROR(VLOOKUP(C3189,[2]!LTP,2,FALSE),0)</f>
        <v>273</v>
      </c>
      <c r="AA3189" s="7">
        <f t="shared" si="49"/>
        <v>0</v>
      </c>
    </row>
    <row r="3190" spans="1:27" x14ac:dyDescent="0.45">
      <c r="A3190" t="s">
        <v>53</v>
      </c>
      <c r="B3190" t="s">
        <v>56</v>
      </c>
      <c r="C3190" t="s">
        <v>206</v>
      </c>
      <c r="D3190">
        <v>244.1</v>
      </c>
      <c r="E3190" s="10">
        <v>264000</v>
      </c>
      <c r="F3190" s="10">
        <v>-41751</v>
      </c>
      <c r="G3190">
        <v>0</v>
      </c>
      <c r="H3190">
        <v>0</v>
      </c>
      <c r="I3190">
        <v>0</v>
      </c>
      <c r="J3190" s="10">
        <v>20343</v>
      </c>
      <c r="K3190" s="10">
        <v>9535</v>
      </c>
      <c r="L3190" s="1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 s="8">
        <v>0</v>
      </c>
      <c r="W3190">
        <v>0</v>
      </c>
      <c r="X3190">
        <v>0</v>
      </c>
      <c r="Y3190" s="4" t="str">
        <f>VLOOKUP(C3190,[1]Sheet1!$B:$D,3,FALSE)</f>
        <v>Hydro Low</v>
      </c>
      <c r="Z3190">
        <f>IFERROR(VLOOKUP(C3190,[2]!LTP,2,FALSE),0)</f>
        <v>209.9</v>
      </c>
      <c r="AA3190" s="7">
        <f t="shared" si="49"/>
        <v>-29.985714285714288</v>
      </c>
    </row>
    <row r="3191" spans="1:27" x14ac:dyDescent="0.45">
      <c r="A3191" t="s">
        <v>53</v>
      </c>
      <c r="B3191" t="s">
        <v>56</v>
      </c>
      <c r="C3191" t="s">
        <v>207</v>
      </c>
      <c r="D3191">
        <v>343</v>
      </c>
      <c r="E3191" s="10">
        <v>270000</v>
      </c>
      <c r="F3191" s="10">
        <v>7983</v>
      </c>
      <c r="G3191">
        <v>0</v>
      </c>
      <c r="H3191">
        <v>0</v>
      </c>
      <c r="I3191">
        <v>0</v>
      </c>
      <c r="J3191" s="10">
        <v>12778</v>
      </c>
      <c r="K3191" s="10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 s="10">
        <v>3173</v>
      </c>
      <c r="S3191">
        <v>0</v>
      </c>
      <c r="T3191">
        <v>103</v>
      </c>
      <c r="U3191">
        <v>29</v>
      </c>
      <c r="V3191" s="8">
        <v>-0.92</v>
      </c>
      <c r="W3191">
        <v>0</v>
      </c>
      <c r="X3191">
        <v>0</v>
      </c>
      <c r="Y3191" s="4" t="str">
        <f>VLOOKUP(C3191,[1]Sheet1!$B:$D,3,FALSE)</f>
        <v>Hydro Low</v>
      </c>
      <c r="Z3191">
        <f>IFERROR(VLOOKUP(C3191,[2]!LTP,2,FALSE),0)</f>
        <v>291</v>
      </c>
      <c r="AA3191" s="7">
        <f t="shared" si="49"/>
        <v>0</v>
      </c>
    </row>
    <row r="3192" spans="1:27" x14ac:dyDescent="0.45">
      <c r="A3192" t="s">
        <v>53</v>
      </c>
      <c r="B3192" t="s">
        <v>56</v>
      </c>
      <c r="C3192" t="s">
        <v>209</v>
      </c>
      <c r="D3192">
        <v>404</v>
      </c>
      <c r="E3192" s="10">
        <v>260000</v>
      </c>
      <c r="F3192" s="10">
        <v>13685</v>
      </c>
      <c r="G3192">
        <v>0</v>
      </c>
      <c r="H3192">
        <v>0</v>
      </c>
      <c r="I3192">
        <v>0</v>
      </c>
      <c r="J3192" s="10">
        <v>67735</v>
      </c>
      <c r="K3192" s="10">
        <v>43843</v>
      </c>
      <c r="L3192" s="10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 s="8">
        <v>-0.5</v>
      </c>
      <c r="W3192">
        <v>0</v>
      </c>
      <c r="X3192">
        <v>0</v>
      </c>
      <c r="Y3192" s="4" t="str">
        <f>VLOOKUP(C3192,[1]Sheet1!$B:$D,3,FALSE)</f>
        <v>Hydro Low</v>
      </c>
      <c r="Z3192">
        <f>IFERROR(VLOOKUP(C3192,[2]!LTP,2,FALSE),0)</f>
        <v>382</v>
      </c>
      <c r="AA3192" s="7">
        <f t="shared" si="49"/>
        <v>22.470588235294116</v>
      </c>
    </row>
    <row r="3193" spans="1:27" x14ac:dyDescent="0.45">
      <c r="A3193" t="s">
        <v>53</v>
      </c>
      <c r="B3193" t="s">
        <v>56</v>
      </c>
      <c r="C3193" t="s">
        <v>210</v>
      </c>
      <c r="D3193">
        <v>505</v>
      </c>
      <c r="E3193" s="10">
        <v>337368</v>
      </c>
      <c r="F3193" s="10">
        <v>121095</v>
      </c>
      <c r="G3193">
        <v>0</v>
      </c>
      <c r="H3193">
        <v>0</v>
      </c>
      <c r="I3193">
        <v>0</v>
      </c>
      <c r="J3193" s="10">
        <v>79543</v>
      </c>
      <c r="K3193" s="10">
        <v>58167</v>
      </c>
      <c r="L3193" s="10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 s="8">
        <v>-0.48</v>
      </c>
      <c r="W3193">
        <v>0</v>
      </c>
      <c r="X3193">
        <v>0</v>
      </c>
      <c r="Y3193" s="4" t="str">
        <f>VLOOKUP(C3193,[1]Sheet1!$B:$D,3,FALSE)</f>
        <v>Hydro Power</v>
      </c>
      <c r="Z3193">
        <f>IFERROR(VLOOKUP(C3193,[2]!LTP,2,FALSE),0)</f>
        <v>245.1</v>
      </c>
      <c r="AA3193" s="7">
        <f t="shared" si="49"/>
        <v>11.140909090909091</v>
      </c>
    </row>
    <row r="3194" spans="1:27" x14ac:dyDescent="0.45">
      <c r="A3194" t="s">
        <v>53</v>
      </c>
      <c r="B3194" t="s">
        <v>56</v>
      </c>
      <c r="C3194" t="s">
        <v>201</v>
      </c>
      <c r="D3194">
        <v>420</v>
      </c>
      <c r="E3194" s="10">
        <v>420000</v>
      </c>
      <c r="F3194" s="10">
        <v>-5480</v>
      </c>
      <c r="G3194">
        <v>0</v>
      </c>
      <c r="H3194">
        <v>0</v>
      </c>
      <c r="I3194">
        <v>0</v>
      </c>
      <c r="J3194" s="10">
        <v>94948</v>
      </c>
      <c r="K3194" s="10">
        <v>58749</v>
      </c>
      <c r="L3194" s="10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 s="8">
        <v>-0.73</v>
      </c>
      <c r="W3194">
        <v>0</v>
      </c>
      <c r="X3194">
        <v>0</v>
      </c>
      <c r="Y3194" s="4" t="str">
        <f>VLOOKUP(C3194,[1]Sheet1!$B:$D,3,FALSE)</f>
        <v>Hydro Low</v>
      </c>
      <c r="Z3194">
        <f>IFERROR(VLOOKUP(C3194,[2]!LTP,2,FALSE),0)</f>
        <v>365</v>
      </c>
      <c r="AA3194" s="7">
        <f t="shared" si="49"/>
        <v>60.833333333333336</v>
      </c>
    </row>
    <row r="3195" spans="1:27" x14ac:dyDescent="0.45">
      <c r="A3195" t="s">
        <v>53</v>
      </c>
      <c r="B3195" t="s">
        <v>56</v>
      </c>
      <c r="C3195" t="s">
        <v>214</v>
      </c>
      <c r="D3195">
        <v>563.1</v>
      </c>
      <c r="E3195" s="10">
        <v>476000</v>
      </c>
      <c r="F3195" s="10">
        <v>-7205</v>
      </c>
      <c r="G3195">
        <v>0</v>
      </c>
      <c r="H3195">
        <v>0</v>
      </c>
      <c r="I3195">
        <v>0</v>
      </c>
      <c r="J3195" s="10">
        <v>1717</v>
      </c>
      <c r="K3195" s="10">
        <v>1484</v>
      </c>
      <c r="L3195" s="10">
        <v>1064</v>
      </c>
      <c r="M3195">
        <v>0</v>
      </c>
      <c r="N3195" s="10">
        <v>1280</v>
      </c>
      <c r="O3195">
        <v>6</v>
      </c>
      <c r="P3195">
        <v>0</v>
      </c>
      <c r="Q3195">
        <v>0</v>
      </c>
      <c r="R3195" s="10">
        <v>7320</v>
      </c>
      <c r="S3195">
        <v>0</v>
      </c>
      <c r="T3195">
        <v>98</v>
      </c>
      <c r="U3195">
        <v>31</v>
      </c>
      <c r="V3195" s="8">
        <v>-0.94</v>
      </c>
      <c r="W3195">
        <v>0</v>
      </c>
      <c r="X3195">
        <v>0</v>
      </c>
      <c r="Y3195" s="4" t="str">
        <f>VLOOKUP(C3195,[1]Sheet1!$B:$D,3,FALSE)</f>
        <v>Delist</v>
      </c>
      <c r="Z3195">
        <f>IFERROR(VLOOKUP(C3195,[2]!LTP,2,FALSE),0)</f>
        <v>0</v>
      </c>
      <c r="AA3195" s="7">
        <f t="shared" si="49"/>
        <v>0</v>
      </c>
    </row>
    <row r="3196" spans="1:27" x14ac:dyDescent="0.45">
      <c r="A3196" t="s">
        <v>54</v>
      </c>
      <c r="B3196" t="s">
        <v>56</v>
      </c>
      <c r="C3196" t="s">
        <v>212</v>
      </c>
      <c r="D3196">
        <v>223.9</v>
      </c>
      <c r="E3196" s="10">
        <v>600000</v>
      </c>
      <c r="F3196" s="10">
        <v>-270737</v>
      </c>
      <c r="G3196">
        <v>0</v>
      </c>
      <c r="H3196">
        <v>0</v>
      </c>
      <c r="I3196">
        <v>0</v>
      </c>
      <c r="J3196" s="10">
        <v>130070</v>
      </c>
      <c r="K3196" s="10">
        <v>68414</v>
      </c>
      <c r="L3196" s="10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 s="8">
        <v>0</v>
      </c>
      <c r="W3196">
        <v>0</v>
      </c>
      <c r="X3196">
        <v>0</v>
      </c>
      <c r="Y3196" s="4" t="str">
        <f>VLOOKUP(C3196,[1]Sheet1!$B:$D,3,FALSE)</f>
        <v>Hydro Low</v>
      </c>
      <c r="Z3196">
        <f>IFERROR(VLOOKUP(C3196,[2]!LTP,2,FALSE),0)</f>
        <v>216.6</v>
      </c>
      <c r="AA3196" s="7">
        <f t="shared" si="49"/>
        <v>-72.2</v>
      </c>
    </row>
    <row r="3197" spans="1:27" x14ac:dyDescent="0.45">
      <c r="A3197" t="s">
        <v>54</v>
      </c>
      <c r="B3197" t="s">
        <v>56</v>
      </c>
      <c r="C3197" t="s">
        <v>192</v>
      </c>
      <c r="D3197">
        <v>382</v>
      </c>
      <c r="E3197" s="10">
        <v>933012</v>
      </c>
      <c r="F3197" s="10">
        <v>28098</v>
      </c>
      <c r="G3197">
        <v>0</v>
      </c>
      <c r="H3197">
        <v>0</v>
      </c>
      <c r="I3197">
        <v>0</v>
      </c>
      <c r="J3197" s="10">
        <v>35557</v>
      </c>
      <c r="K3197" s="10">
        <v>24558</v>
      </c>
      <c r="L3197" s="10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 s="8">
        <v>-0.77</v>
      </c>
      <c r="W3197">
        <v>0</v>
      </c>
      <c r="X3197">
        <v>0</v>
      </c>
      <c r="Y3197" s="4" t="str">
        <f>VLOOKUP(C3197,[1]Sheet1!$B:$D,3,FALSE)</f>
        <v>Hydro Power</v>
      </c>
      <c r="Z3197">
        <f>IFERROR(VLOOKUP(C3197,[2]!LTP,2,FALSE),0)</f>
        <v>286.7</v>
      </c>
      <c r="AA3197" s="7">
        <f t="shared" si="49"/>
        <v>95.566666666666663</v>
      </c>
    </row>
    <row r="3198" spans="1:27" x14ac:dyDescent="0.45">
      <c r="A3198" t="s">
        <v>54</v>
      </c>
      <c r="B3198" t="s">
        <v>56</v>
      </c>
      <c r="C3198" t="s">
        <v>193</v>
      </c>
      <c r="D3198">
        <v>366</v>
      </c>
      <c r="E3198" s="10">
        <v>2218672</v>
      </c>
      <c r="F3198" s="10">
        <v>4842656</v>
      </c>
      <c r="G3198">
        <v>0</v>
      </c>
      <c r="H3198">
        <v>0</v>
      </c>
      <c r="I3198">
        <v>0</v>
      </c>
      <c r="J3198" s="10">
        <v>535047</v>
      </c>
      <c r="K3198" s="10">
        <v>707877</v>
      </c>
      <c r="L3198" s="10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 s="8">
        <v>0.45</v>
      </c>
      <c r="W3198">
        <v>0</v>
      </c>
      <c r="X3198">
        <v>0</v>
      </c>
      <c r="Y3198" s="4" t="str">
        <f>VLOOKUP(C3198,[1]Sheet1!$B:$D,3,FALSE)</f>
        <v>Hydro Power</v>
      </c>
      <c r="Z3198">
        <f>IFERROR(VLOOKUP(C3198,[2]!LTP,2,FALSE),0)</f>
        <v>309</v>
      </c>
      <c r="AA3198" s="7">
        <f t="shared" si="49"/>
        <v>7.7249999999999996</v>
      </c>
    </row>
    <row r="3199" spans="1:27" x14ac:dyDescent="0.45">
      <c r="A3199" t="s">
        <v>54</v>
      </c>
      <c r="B3199" t="s">
        <v>56</v>
      </c>
      <c r="C3199" t="s">
        <v>194</v>
      </c>
      <c r="D3199">
        <v>437.1</v>
      </c>
      <c r="E3199" s="10">
        <v>3965113</v>
      </c>
      <c r="F3199" s="10">
        <v>4702751</v>
      </c>
      <c r="G3199">
        <v>0</v>
      </c>
      <c r="H3199">
        <v>0</v>
      </c>
      <c r="I3199">
        <v>0</v>
      </c>
      <c r="J3199" s="10">
        <v>804593</v>
      </c>
      <c r="K3199" s="10">
        <v>684102</v>
      </c>
      <c r="L3199" s="10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 s="8">
        <v>-0.25</v>
      </c>
      <c r="W3199">
        <v>0</v>
      </c>
      <c r="X3199">
        <v>0</v>
      </c>
      <c r="Y3199" s="4" t="str">
        <f>VLOOKUP(C3199,[1]Sheet1!$B:$D,3,FALSE)</f>
        <v>Hydro Power</v>
      </c>
      <c r="Z3199">
        <f>IFERROR(VLOOKUP(C3199,[2]!LTP,2,FALSE),0)</f>
        <v>468</v>
      </c>
      <c r="AA3199" s="7">
        <f t="shared" si="49"/>
        <v>21.272727272727273</v>
      </c>
    </row>
    <row r="3200" spans="1:27" x14ac:dyDescent="0.45">
      <c r="A3200" t="s">
        <v>54</v>
      </c>
      <c r="B3200" t="s">
        <v>56</v>
      </c>
      <c r="C3200" t="s">
        <v>195</v>
      </c>
      <c r="D3200">
        <v>237</v>
      </c>
      <c r="E3200" s="10">
        <v>1385911</v>
      </c>
      <c r="F3200" s="10">
        <v>-442798</v>
      </c>
      <c r="G3200">
        <v>0</v>
      </c>
      <c r="H3200">
        <v>0</v>
      </c>
      <c r="I3200">
        <v>0</v>
      </c>
      <c r="J3200" s="10">
        <v>29644</v>
      </c>
      <c r="K3200">
        <v>-781</v>
      </c>
      <c r="L3200" s="1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 s="8">
        <v>0</v>
      </c>
      <c r="W3200">
        <v>0</v>
      </c>
      <c r="X3200">
        <v>0</v>
      </c>
      <c r="Y3200" s="4" t="str">
        <f>VLOOKUP(C3200,[1]Sheet1!$B:$D,3,FALSE)</f>
        <v>Hydro Power</v>
      </c>
      <c r="Z3200">
        <f>IFERROR(VLOOKUP(C3200,[2]!LTP,2,FALSE),0)</f>
        <v>216</v>
      </c>
      <c r="AA3200" s="7">
        <f t="shared" si="49"/>
        <v>-43.2</v>
      </c>
    </row>
    <row r="3201" spans="1:27" x14ac:dyDescent="0.45">
      <c r="A3201" t="s">
        <v>54</v>
      </c>
      <c r="B3201" t="s">
        <v>56</v>
      </c>
      <c r="C3201" t="s">
        <v>196</v>
      </c>
      <c r="D3201">
        <v>359</v>
      </c>
      <c r="E3201" s="10">
        <v>2110000</v>
      </c>
      <c r="F3201" s="10">
        <v>553084</v>
      </c>
      <c r="G3201">
        <v>0</v>
      </c>
      <c r="H3201">
        <v>0</v>
      </c>
      <c r="I3201">
        <v>0</v>
      </c>
      <c r="J3201" s="10">
        <v>566913</v>
      </c>
      <c r="K3201" s="10">
        <v>430639</v>
      </c>
      <c r="L3201" s="10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 s="8">
        <v>-0.47</v>
      </c>
      <c r="W3201">
        <v>0</v>
      </c>
      <c r="X3201">
        <v>0</v>
      </c>
      <c r="Y3201" s="4" t="str">
        <f>VLOOKUP(C3201,[1]Sheet1!$B:$D,3,FALSE)</f>
        <v>Hydro Power</v>
      </c>
      <c r="Z3201">
        <f>IFERROR(VLOOKUP(C3201,[2]!LTP,2,FALSE),0)</f>
        <v>328.5</v>
      </c>
      <c r="AA3201" s="7">
        <f t="shared" si="49"/>
        <v>25.26923076923077</v>
      </c>
    </row>
    <row r="3202" spans="1:27" x14ac:dyDescent="0.45">
      <c r="A3202" t="s">
        <v>54</v>
      </c>
      <c r="B3202" t="s">
        <v>56</v>
      </c>
      <c r="C3202" t="s">
        <v>197</v>
      </c>
      <c r="D3202">
        <v>838</v>
      </c>
      <c r="E3202" s="10">
        <v>501055</v>
      </c>
      <c r="F3202" s="10">
        <v>33660</v>
      </c>
      <c r="G3202">
        <v>0</v>
      </c>
      <c r="H3202">
        <v>0</v>
      </c>
      <c r="I3202">
        <v>0</v>
      </c>
      <c r="J3202" s="10">
        <v>11655</v>
      </c>
      <c r="K3202" s="10">
        <v>7219</v>
      </c>
      <c r="L3202" s="10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 s="10">
        <v>3426</v>
      </c>
      <c r="S3202">
        <v>0</v>
      </c>
      <c r="T3202">
        <v>107</v>
      </c>
      <c r="U3202">
        <v>68</v>
      </c>
      <c r="V3202" s="8">
        <v>-0.92</v>
      </c>
      <c r="W3202">
        <v>0</v>
      </c>
      <c r="X3202">
        <v>0</v>
      </c>
      <c r="Y3202" s="4" t="str">
        <f>VLOOKUP(C3202,[1]Sheet1!$B:$D,3,FALSE)</f>
        <v>Delist</v>
      </c>
      <c r="Z3202">
        <f>IFERROR(VLOOKUP(C3202,[2]!LTP,2,FALSE),0)</f>
        <v>0</v>
      </c>
      <c r="AA3202" s="7">
        <f t="shared" ref="AA3202:AA3265" si="50">IFERROR(Z3202/M3202,0)</f>
        <v>0</v>
      </c>
    </row>
    <row r="3203" spans="1:27" x14ac:dyDescent="0.45">
      <c r="A3203" t="s">
        <v>54</v>
      </c>
      <c r="B3203" t="s">
        <v>56</v>
      </c>
      <c r="C3203" t="s">
        <v>202</v>
      </c>
      <c r="D3203">
        <v>389.1</v>
      </c>
      <c r="E3203" s="10">
        <v>1500000</v>
      </c>
      <c r="F3203" s="10">
        <v>-14949</v>
      </c>
      <c r="G3203">
        <v>0</v>
      </c>
      <c r="H3203">
        <v>0</v>
      </c>
      <c r="I3203">
        <v>0</v>
      </c>
      <c r="J3203">
        <v>0</v>
      </c>
      <c r="K3203" s="10">
        <v>-1025</v>
      </c>
      <c r="L3203" s="10">
        <v>-1025</v>
      </c>
      <c r="M3203">
        <v>0</v>
      </c>
      <c r="N3203" s="10">
        <v>-4864</v>
      </c>
      <c r="O3203">
        <v>4</v>
      </c>
      <c r="P3203">
        <v>0</v>
      </c>
      <c r="Q3203">
        <v>0</v>
      </c>
      <c r="R3203" s="10">
        <v>-19115</v>
      </c>
      <c r="S3203">
        <v>0</v>
      </c>
      <c r="T3203">
        <v>99</v>
      </c>
      <c r="U3203">
        <v>0</v>
      </c>
      <c r="V3203" s="8">
        <v>0</v>
      </c>
      <c r="W3203">
        <v>0</v>
      </c>
      <c r="X3203">
        <v>0</v>
      </c>
      <c r="Y3203" s="4" t="str">
        <f>VLOOKUP(C3203,[1]Sheet1!$B:$D,3,FALSE)</f>
        <v>Hydro Power</v>
      </c>
      <c r="Z3203">
        <f>IFERROR(VLOOKUP(C3203,[2]!LTP,2,FALSE),0)</f>
        <v>377</v>
      </c>
      <c r="AA3203" s="7">
        <f t="shared" si="50"/>
        <v>0</v>
      </c>
    </row>
    <row r="3204" spans="1:27" x14ac:dyDescent="0.45">
      <c r="A3204" t="s">
        <v>54</v>
      </c>
      <c r="B3204" t="s">
        <v>56</v>
      </c>
      <c r="C3204" t="s">
        <v>198</v>
      </c>
      <c r="D3204">
        <v>380</v>
      </c>
      <c r="E3204" s="10">
        <v>255150</v>
      </c>
      <c r="F3204" s="10">
        <v>17811</v>
      </c>
      <c r="G3204">
        <v>0</v>
      </c>
      <c r="H3204">
        <v>0</v>
      </c>
      <c r="I3204">
        <v>0</v>
      </c>
      <c r="J3204" s="10">
        <v>66150</v>
      </c>
      <c r="K3204" s="10">
        <v>41691</v>
      </c>
      <c r="L3204" s="10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 s="8">
        <v>-0.62</v>
      </c>
      <c r="W3204">
        <v>0</v>
      </c>
      <c r="X3204">
        <v>0</v>
      </c>
      <c r="Y3204" s="4" t="str">
        <f>VLOOKUP(C3204,[1]Sheet1!$B:$D,3,FALSE)</f>
        <v>Hydro Low</v>
      </c>
      <c r="Z3204">
        <f>IFERROR(VLOOKUP(C3204,[2]!LTP,2,FALSE),0)</f>
        <v>247</v>
      </c>
      <c r="AA3204" s="7">
        <f t="shared" si="50"/>
        <v>27.444444444444443</v>
      </c>
    </row>
    <row r="3205" spans="1:27" x14ac:dyDescent="0.45">
      <c r="A3205" t="s">
        <v>54</v>
      </c>
      <c r="B3205" t="s">
        <v>56</v>
      </c>
      <c r="C3205" t="s">
        <v>199</v>
      </c>
      <c r="D3205">
        <v>282</v>
      </c>
      <c r="E3205" s="10">
        <v>1134000</v>
      </c>
      <c r="F3205" s="10">
        <v>41659</v>
      </c>
      <c r="G3205">
        <v>0</v>
      </c>
      <c r="H3205">
        <v>0</v>
      </c>
      <c r="I3205">
        <v>0</v>
      </c>
      <c r="J3205" s="10">
        <v>109937</v>
      </c>
      <c r="K3205" s="10">
        <v>88316</v>
      </c>
      <c r="L3205" s="10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 s="8">
        <v>-0.64</v>
      </c>
      <c r="W3205">
        <v>0</v>
      </c>
      <c r="X3205">
        <v>0</v>
      </c>
      <c r="Y3205" s="4" t="str">
        <f>VLOOKUP(C3205,[1]Sheet1!$B:$D,3,FALSE)</f>
        <v>Hydro Power</v>
      </c>
      <c r="Z3205">
        <f>IFERROR(VLOOKUP(C3205,[2]!LTP,2,FALSE),0)</f>
        <v>237</v>
      </c>
      <c r="AA3205" s="7">
        <f t="shared" si="50"/>
        <v>59.25</v>
      </c>
    </row>
    <row r="3206" spans="1:27" x14ac:dyDescent="0.45">
      <c r="A3206" t="s">
        <v>54</v>
      </c>
      <c r="B3206" t="s">
        <v>56</v>
      </c>
      <c r="C3206" t="s">
        <v>200</v>
      </c>
      <c r="D3206">
        <v>540.1</v>
      </c>
      <c r="E3206" s="10">
        <v>535555</v>
      </c>
      <c r="F3206" s="10">
        <v>44450</v>
      </c>
      <c r="G3206">
        <v>0</v>
      </c>
      <c r="H3206">
        <v>0</v>
      </c>
      <c r="I3206">
        <v>0</v>
      </c>
      <c r="J3206" s="10">
        <v>109971</v>
      </c>
      <c r="K3206" s="10">
        <v>72262</v>
      </c>
      <c r="L3206" s="10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 s="8">
        <v>-0.7</v>
      </c>
      <c r="W3206">
        <v>0</v>
      </c>
      <c r="X3206">
        <v>0</v>
      </c>
      <c r="Y3206" s="4" t="str">
        <f>VLOOKUP(C3206,[1]Sheet1!$B:$D,3,FALSE)</f>
        <v>Hydro Power</v>
      </c>
      <c r="Z3206">
        <f>IFERROR(VLOOKUP(C3206,[2]!LTP,2,FALSE),0)</f>
        <v>250.5</v>
      </c>
      <c r="AA3206" s="7">
        <f t="shared" si="50"/>
        <v>22.772727272727273</v>
      </c>
    </row>
    <row r="3207" spans="1:27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0">
        <v>1150000</v>
      </c>
      <c r="F3207" s="10">
        <v>61383</v>
      </c>
      <c r="G3207">
        <v>0</v>
      </c>
      <c r="H3207">
        <v>0</v>
      </c>
      <c r="I3207">
        <v>0</v>
      </c>
      <c r="J3207" s="10">
        <v>226701</v>
      </c>
      <c r="K3207" s="10">
        <v>135630</v>
      </c>
      <c r="L3207" s="10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 s="8">
        <v>-0.56000000000000005</v>
      </c>
      <c r="W3207">
        <v>0</v>
      </c>
      <c r="X3207">
        <v>0</v>
      </c>
      <c r="Y3207" s="4" t="str">
        <f>VLOOKUP(C3207,[1]Sheet1!$B:$D,3,FALSE)</f>
        <v>Hydro Power</v>
      </c>
      <c r="Z3207">
        <f>IFERROR(VLOOKUP(C3207,[2]!LTP,2,FALSE),0)</f>
        <v>229.5</v>
      </c>
      <c r="AA3207" s="7">
        <f t="shared" si="50"/>
        <v>32.785714285714285</v>
      </c>
    </row>
    <row r="3208" spans="1:27" x14ac:dyDescent="0.45">
      <c r="A3208" t="s">
        <v>54</v>
      </c>
      <c r="B3208" t="s">
        <v>56</v>
      </c>
      <c r="C3208" t="s">
        <v>205</v>
      </c>
      <c r="D3208">
        <v>349</v>
      </c>
      <c r="E3208" s="10">
        <v>700000</v>
      </c>
      <c r="F3208" s="10">
        <v>-130609</v>
      </c>
      <c r="G3208">
        <v>0</v>
      </c>
      <c r="H3208">
        <v>0</v>
      </c>
      <c r="I3208">
        <v>0</v>
      </c>
      <c r="J3208" s="10">
        <v>158744</v>
      </c>
      <c r="K3208" s="10">
        <v>27603</v>
      </c>
      <c r="L3208" s="10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 s="8">
        <v>-0.75</v>
      </c>
      <c r="W3208">
        <v>0</v>
      </c>
      <c r="X3208">
        <v>0</v>
      </c>
      <c r="Y3208" s="4" t="str">
        <f>VLOOKUP(C3208,[1]Sheet1!$B:$D,3,FALSE)</f>
        <v>Hydro Low</v>
      </c>
      <c r="Z3208">
        <f>IFERROR(VLOOKUP(C3208,[2]!LTP,2,FALSE),0)</f>
        <v>285</v>
      </c>
      <c r="AA3208" s="7">
        <f t="shared" si="50"/>
        <v>71.25</v>
      </c>
    </row>
    <row r="3209" spans="1:27" x14ac:dyDescent="0.45">
      <c r="A3209" t="s">
        <v>54</v>
      </c>
      <c r="B3209" t="s">
        <v>56</v>
      </c>
      <c r="C3209" t="s">
        <v>213</v>
      </c>
      <c r="D3209">
        <v>231</v>
      </c>
      <c r="E3209" s="10">
        <v>465714</v>
      </c>
      <c r="F3209" s="10">
        <v>-235917</v>
      </c>
      <c r="G3209">
        <v>0</v>
      </c>
      <c r="H3209">
        <v>0</v>
      </c>
      <c r="I3209">
        <v>0</v>
      </c>
      <c r="J3209" s="10">
        <v>58209</v>
      </c>
      <c r="K3209" s="10">
        <v>-112846</v>
      </c>
      <c r="L3209" s="10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 s="8">
        <v>0</v>
      </c>
      <c r="W3209">
        <v>0</v>
      </c>
      <c r="X3209">
        <v>0</v>
      </c>
      <c r="Y3209" s="4" t="str">
        <f>VLOOKUP(C3209,[1]Sheet1!$B:$D,3,FALSE)</f>
        <v>Hydro Low</v>
      </c>
      <c r="Z3209">
        <f>IFERROR(VLOOKUP(C3209,[2]!LTP,2,FALSE),0)</f>
        <v>221</v>
      </c>
      <c r="AA3209" s="7">
        <f t="shared" si="50"/>
        <v>-6.90625</v>
      </c>
    </row>
    <row r="3210" spans="1:27" x14ac:dyDescent="0.45">
      <c r="A3210" t="s">
        <v>54</v>
      </c>
      <c r="B3210" t="s">
        <v>56</v>
      </c>
      <c r="C3210" t="s">
        <v>208</v>
      </c>
      <c r="D3210">
        <v>410</v>
      </c>
      <c r="E3210" s="10">
        <v>1065417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 s="10">
        <v>1681</v>
      </c>
      <c r="S3210">
        <v>0</v>
      </c>
      <c r="T3210">
        <v>100</v>
      </c>
      <c r="U3210">
        <v>0</v>
      </c>
      <c r="V3210" s="8">
        <v>0</v>
      </c>
      <c r="W3210">
        <v>0</v>
      </c>
      <c r="X3210">
        <v>0</v>
      </c>
      <c r="Y3210" s="4" t="str">
        <f>VLOOKUP(C3210,[1]Sheet1!$B:$D,3,FALSE)</f>
        <v>Hydro Power</v>
      </c>
      <c r="Z3210">
        <f>IFERROR(VLOOKUP(C3210,[2]!LTP,2,FALSE),0)</f>
        <v>273</v>
      </c>
      <c r="AA3210" s="7">
        <f t="shared" si="50"/>
        <v>0</v>
      </c>
    </row>
    <row r="3211" spans="1:27" x14ac:dyDescent="0.45">
      <c r="A3211" t="s">
        <v>54</v>
      </c>
      <c r="B3211" t="s">
        <v>56</v>
      </c>
      <c r="C3211" t="s">
        <v>206</v>
      </c>
      <c r="D3211">
        <v>244.1</v>
      </c>
      <c r="E3211" s="10">
        <v>264000</v>
      </c>
      <c r="F3211" s="10">
        <v>-52321</v>
      </c>
      <c r="G3211">
        <v>0</v>
      </c>
      <c r="H3211">
        <v>0</v>
      </c>
      <c r="I3211">
        <v>0</v>
      </c>
      <c r="J3211" s="10">
        <v>32765</v>
      </c>
      <c r="K3211" s="10">
        <v>18280</v>
      </c>
      <c r="L3211" s="10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 s="8">
        <v>0</v>
      </c>
      <c r="W3211">
        <v>0</v>
      </c>
      <c r="X3211">
        <v>0</v>
      </c>
      <c r="Y3211" s="4" t="str">
        <f>VLOOKUP(C3211,[1]Sheet1!$B:$D,3,FALSE)</f>
        <v>Hydro Low</v>
      </c>
      <c r="Z3211">
        <f>IFERROR(VLOOKUP(C3211,[2]!LTP,2,FALSE),0)</f>
        <v>209.9</v>
      </c>
      <c r="AA3211" s="7">
        <f t="shared" si="50"/>
        <v>-20.990000000000002</v>
      </c>
    </row>
    <row r="3212" spans="1:27" x14ac:dyDescent="0.45">
      <c r="A3212" t="s">
        <v>54</v>
      </c>
      <c r="B3212" t="s">
        <v>56</v>
      </c>
      <c r="C3212" t="s">
        <v>207</v>
      </c>
      <c r="D3212">
        <v>343</v>
      </c>
      <c r="E3212" s="10">
        <v>270000</v>
      </c>
      <c r="F3212" s="10">
        <v>5242</v>
      </c>
      <c r="G3212">
        <v>0</v>
      </c>
      <c r="H3212">
        <v>0</v>
      </c>
      <c r="I3212">
        <v>0</v>
      </c>
      <c r="J3212" s="10">
        <v>42005</v>
      </c>
      <c r="K3212" s="10">
        <v>25482</v>
      </c>
      <c r="L3212" s="10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 s="8">
        <v>-0.78</v>
      </c>
      <c r="W3212">
        <v>0</v>
      </c>
      <c r="X3212">
        <v>0</v>
      </c>
      <c r="Y3212" s="4" t="str">
        <f>VLOOKUP(C3212,[1]Sheet1!$B:$D,3,FALSE)</f>
        <v>Hydro Low</v>
      </c>
      <c r="Z3212">
        <f>IFERROR(VLOOKUP(C3212,[2]!LTP,2,FALSE),0)</f>
        <v>291</v>
      </c>
      <c r="AA3212" s="7">
        <f t="shared" si="50"/>
        <v>145.5</v>
      </c>
    </row>
    <row r="3213" spans="1:27" x14ac:dyDescent="0.45">
      <c r="A3213" t="s">
        <v>54</v>
      </c>
      <c r="B3213" t="s">
        <v>56</v>
      </c>
      <c r="C3213" t="s">
        <v>209</v>
      </c>
      <c r="D3213">
        <v>404</v>
      </c>
      <c r="E3213" s="10">
        <v>260000</v>
      </c>
      <c r="F3213" s="10">
        <v>5913</v>
      </c>
      <c r="G3213">
        <v>0</v>
      </c>
      <c r="H3213">
        <v>0</v>
      </c>
      <c r="I3213">
        <v>0</v>
      </c>
      <c r="J3213" s="10">
        <v>85351</v>
      </c>
      <c r="K3213" s="10">
        <v>45812</v>
      </c>
      <c r="L3213" s="10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 s="8">
        <v>-0.68</v>
      </c>
      <c r="W3213">
        <v>0</v>
      </c>
      <c r="X3213">
        <v>0</v>
      </c>
      <c r="Y3213" s="4" t="str">
        <f>VLOOKUP(C3213,[1]Sheet1!$B:$D,3,FALSE)</f>
        <v>Hydro Low</v>
      </c>
      <c r="Z3213">
        <f>IFERROR(VLOOKUP(C3213,[2]!LTP,2,FALSE),0)</f>
        <v>382</v>
      </c>
      <c r="AA3213" s="7">
        <f t="shared" si="50"/>
        <v>54.571428571428569</v>
      </c>
    </row>
    <row r="3214" spans="1:27" x14ac:dyDescent="0.45">
      <c r="A3214" t="s">
        <v>54</v>
      </c>
      <c r="B3214" t="s">
        <v>56</v>
      </c>
      <c r="C3214" t="s">
        <v>210</v>
      </c>
      <c r="D3214">
        <v>505</v>
      </c>
      <c r="E3214" s="10">
        <v>451000</v>
      </c>
      <c r="F3214" s="10">
        <v>130044</v>
      </c>
      <c r="G3214">
        <v>0</v>
      </c>
      <c r="H3214">
        <v>0</v>
      </c>
      <c r="I3214">
        <v>0</v>
      </c>
      <c r="J3214" s="10">
        <v>108063</v>
      </c>
      <c r="K3214" s="10">
        <v>73839</v>
      </c>
      <c r="L3214" s="10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 s="8">
        <v>-0.62</v>
      </c>
      <c r="W3214">
        <v>0</v>
      </c>
      <c r="X3214">
        <v>0</v>
      </c>
      <c r="Y3214" s="4" t="str">
        <f>VLOOKUP(C3214,[1]Sheet1!$B:$D,3,FALSE)</f>
        <v>Hydro Power</v>
      </c>
      <c r="Z3214">
        <f>IFERROR(VLOOKUP(C3214,[2]!LTP,2,FALSE),0)</f>
        <v>245.1</v>
      </c>
      <c r="AA3214" s="7">
        <f t="shared" si="50"/>
        <v>18.853846153846153</v>
      </c>
    </row>
    <row r="3215" spans="1:27" x14ac:dyDescent="0.45">
      <c r="A3215" t="s">
        <v>54</v>
      </c>
      <c r="B3215" t="s">
        <v>56</v>
      </c>
      <c r="C3215" t="s">
        <v>211</v>
      </c>
      <c r="D3215">
        <v>263</v>
      </c>
      <c r="E3215" s="10">
        <v>990000</v>
      </c>
      <c r="F3215" s="10">
        <v>40808</v>
      </c>
      <c r="G3215">
        <v>0</v>
      </c>
      <c r="H3215">
        <v>0</v>
      </c>
      <c r="I3215">
        <v>0</v>
      </c>
      <c r="J3215" s="10">
        <v>273455</v>
      </c>
      <c r="K3215" s="10">
        <v>140883</v>
      </c>
      <c r="L3215" s="10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 s="8">
        <v>-0.71</v>
      </c>
      <c r="W3215">
        <v>0</v>
      </c>
      <c r="X3215">
        <v>0</v>
      </c>
      <c r="Y3215" s="4" t="str">
        <f>VLOOKUP(C3215,[1]Sheet1!$B:$D,3,FALSE)</f>
        <v>Hydro Power</v>
      </c>
      <c r="Z3215">
        <f>IFERROR(VLOOKUP(C3215,[2]!LTP,2,FALSE),0)</f>
        <v>232.8</v>
      </c>
      <c r="AA3215" s="7">
        <f t="shared" si="50"/>
        <v>77.600000000000009</v>
      </c>
    </row>
    <row r="3216" spans="1:27" x14ac:dyDescent="0.45">
      <c r="A3216" t="s">
        <v>55</v>
      </c>
      <c r="B3216" t="s">
        <v>56</v>
      </c>
      <c r="C3216" t="s">
        <v>192</v>
      </c>
      <c r="D3216">
        <v>382</v>
      </c>
      <c r="E3216" s="10">
        <v>933012</v>
      </c>
      <c r="F3216" s="10">
        <v>39480</v>
      </c>
      <c r="G3216">
        <v>0</v>
      </c>
      <c r="H3216">
        <v>0</v>
      </c>
      <c r="I3216">
        <v>0</v>
      </c>
      <c r="J3216" s="10">
        <v>52071</v>
      </c>
      <c r="K3216" s="10">
        <v>42175</v>
      </c>
      <c r="L3216" s="10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 s="8">
        <v>-0.75</v>
      </c>
      <c r="W3216">
        <v>0</v>
      </c>
      <c r="X3216">
        <v>0</v>
      </c>
      <c r="Y3216" s="4" t="str">
        <f>VLOOKUP(C3216,[1]Sheet1!$B:$D,3,FALSE)</f>
        <v>Hydro Power</v>
      </c>
      <c r="Z3216">
        <f>IFERROR(VLOOKUP(C3216,[2]!LTP,2,FALSE),0)</f>
        <v>286.7</v>
      </c>
      <c r="AA3216" s="7">
        <f t="shared" si="50"/>
        <v>71.674999999999997</v>
      </c>
    </row>
    <row r="3217" spans="1:27" x14ac:dyDescent="0.45">
      <c r="A3217" t="s">
        <v>55</v>
      </c>
      <c r="B3217" t="s">
        <v>56</v>
      </c>
      <c r="C3217" t="s">
        <v>193</v>
      </c>
      <c r="D3217">
        <v>366</v>
      </c>
      <c r="E3217" s="10">
        <v>2218672</v>
      </c>
      <c r="F3217" s="10">
        <v>4663198</v>
      </c>
      <c r="G3217">
        <v>0</v>
      </c>
      <c r="H3217">
        <v>0</v>
      </c>
      <c r="I3217">
        <v>0</v>
      </c>
      <c r="J3217" s="10">
        <v>667218</v>
      </c>
      <c r="K3217" s="10">
        <v>761441</v>
      </c>
      <c r="L3217" s="10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 s="8">
        <v>0.28999999999999998</v>
      </c>
      <c r="W3217">
        <v>0</v>
      </c>
      <c r="X3217">
        <v>0</v>
      </c>
      <c r="Y3217" s="4" t="str">
        <f>VLOOKUP(C3217,[1]Sheet1!$B:$D,3,FALSE)</f>
        <v>Hydro Power</v>
      </c>
      <c r="Z3217">
        <f>IFERROR(VLOOKUP(C3217,[2]!LTP,2,FALSE),0)</f>
        <v>309</v>
      </c>
      <c r="AA3217" s="7">
        <f t="shared" si="50"/>
        <v>9.65625</v>
      </c>
    </row>
    <row r="3218" spans="1:27" x14ac:dyDescent="0.45">
      <c r="A3218" t="s">
        <v>55</v>
      </c>
      <c r="B3218" t="s">
        <v>56</v>
      </c>
      <c r="C3218" t="s">
        <v>194</v>
      </c>
      <c r="D3218">
        <v>437.1</v>
      </c>
      <c r="E3218" s="10">
        <v>3965113</v>
      </c>
      <c r="F3218" s="10">
        <v>4983026</v>
      </c>
      <c r="G3218">
        <v>0</v>
      </c>
      <c r="H3218">
        <v>0</v>
      </c>
      <c r="I3218">
        <v>0</v>
      </c>
      <c r="J3218" s="10">
        <v>1138490</v>
      </c>
      <c r="K3218" s="10">
        <v>975876</v>
      </c>
      <c r="L3218" s="10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 s="8">
        <v>-0.21</v>
      </c>
      <c r="W3218">
        <v>0</v>
      </c>
      <c r="X3218">
        <v>0</v>
      </c>
      <c r="Y3218" s="4" t="str">
        <f>VLOOKUP(C3218,[1]Sheet1!$B:$D,3,FALSE)</f>
        <v>Hydro Power</v>
      </c>
      <c r="Z3218">
        <f>IFERROR(VLOOKUP(C3218,[2]!LTP,2,FALSE),0)</f>
        <v>468</v>
      </c>
      <c r="AA3218" s="7">
        <f t="shared" si="50"/>
        <v>19.5</v>
      </c>
    </row>
    <row r="3219" spans="1:27" x14ac:dyDescent="0.45">
      <c r="A3219" t="s">
        <v>55</v>
      </c>
      <c r="B3219" t="s">
        <v>56</v>
      </c>
      <c r="C3219" t="s">
        <v>195</v>
      </c>
      <c r="D3219">
        <v>237</v>
      </c>
      <c r="E3219" s="10">
        <v>1385911</v>
      </c>
      <c r="F3219" s="10">
        <v>-433344</v>
      </c>
      <c r="G3219">
        <v>0</v>
      </c>
      <c r="H3219">
        <v>0</v>
      </c>
      <c r="I3219">
        <v>0</v>
      </c>
      <c r="J3219" s="10">
        <v>46368</v>
      </c>
      <c r="K3219" s="10">
        <v>5420</v>
      </c>
      <c r="L3219" s="10">
        <v>1468</v>
      </c>
      <c r="M3219">
        <v>0</v>
      </c>
      <c r="N3219" s="10">
        <v>2370</v>
      </c>
      <c r="O3219">
        <v>3</v>
      </c>
      <c r="P3219">
        <v>0</v>
      </c>
      <c r="Q3219">
        <v>0</v>
      </c>
      <c r="R3219" s="10">
        <v>8177</v>
      </c>
      <c r="S3219">
        <v>0</v>
      </c>
      <c r="T3219">
        <v>69</v>
      </c>
      <c r="U3219">
        <v>12</v>
      </c>
      <c r="V3219" s="8">
        <v>-0.95</v>
      </c>
      <c r="W3219">
        <v>0</v>
      </c>
      <c r="X3219">
        <v>0</v>
      </c>
      <c r="Y3219" s="4" t="str">
        <f>VLOOKUP(C3219,[1]Sheet1!$B:$D,3,FALSE)</f>
        <v>Hydro Power</v>
      </c>
      <c r="Z3219">
        <f>IFERROR(VLOOKUP(C3219,[2]!LTP,2,FALSE),0)</f>
        <v>216</v>
      </c>
      <c r="AA3219" s="7">
        <f t="shared" si="50"/>
        <v>0</v>
      </c>
    </row>
    <row r="3220" spans="1:27" x14ac:dyDescent="0.45">
      <c r="A3220" t="s">
        <v>55</v>
      </c>
      <c r="B3220" t="s">
        <v>56</v>
      </c>
      <c r="C3220" t="s">
        <v>196</v>
      </c>
      <c r="D3220">
        <v>359</v>
      </c>
      <c r="E3220" s="10">
        <v>2110000</v>
      </c>
      <c r="F3220" s="10">
        <v>658478</v>
      </c>
      <c r="G3220">
        <v>0</v>
      </c>
      <c r="H3220">
        <v>0</v>
      </c>
      <c r="I3220">
        <v>0</v>
      </c>
      <c r="J3220" s="10">
        <v>873406</v>
      </c>
      <c r="K3220" s="10">
        <v>623555</v>
      </c>
      <c r="L3220" s="1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 s="8">
        <v>-0.42</v>
      </c>
      <c r="W3220">
        <v>0</v>
      </c>
      <c r="X3220">
        <v>0</v>
      </c>
      <c r="Y3220" s="4" t="str">
        <f>VLOOKUP(C3220,[1]Sheet1!$B:$D,3,FALSE)</f>
        <v>Hydro Power</v>
      </c>
      <c r="Z3220">
        <f>IFERROR(VLOOKUP(C3220,[2]!LTP,2,FALSE),0)</f>
        <v>328.5</v>
      </c>
      <c r="AA3220" s="7">
        <f t="shared" si="50"/>
        <v>21.9</v>
      </c>
    </row>
    <row r="3221" spans="1:27" x14ac:dyDescent="0.45">
      <c r="A3221" t="s">
        <v>55</v>
      </c>
      <c r="B3221" t="s">
        <v>56</v>
      </c>
      <c r="C3221" t="s">
        <v>197</v>
      </c>
      <c r="D3221">
        <v>838</v>
      </c>
      <c r="E3221" s="10">
        <v>532700</v>
      </c>
      <c r="F3221" s="10">
        <v>35068</v>
      </c>
      <c r="G3221">
        <v>0</v>
      </c>
      <c r="H3221">
        <v>0</v>
      </c>
      <c r="I3221">
        <v>0</v>
      </c>
      <c r="J3221" s="10">
        <v>7593</v>
      </c>
      <c r="K3221" s="10">
        <v>4503</v>
      </c>
      <c r="L3221" s="10">
        <v>1407</v>
      </c>
      <c r="M3221">
        <v>0</v>
      </c>
      <c r="N3221" s="10">
        <v>3223</v>
      </c>
      <c r="O3221">
        <v>8</v>
      </c>
      <c r="P3221">
        <v>0</v>
      </c>
      <c r="Q3221">
        <v>0</v>
      </c>
      <c r="R3221" s="10">
        <v>25333</v>
      </c>
      <c r="S3221">
        <v>0</v>
      </c>
      <c r="T3221">
        <v>107</v>
      </c>
      <c r="U3221">
        <v>25</v>
      </c>
      <c r="V3221" s="8">
        <v>-0.97</v>
      </c>
      <c r="W3221">
        <v>0</v>
      </c>
      <c r="X3221">
        <v>0</v>
      </c>
      <c r="Y3221" s="4" t="str">
        <f>VLOOKUP(C3221,[1]Sheet1!$B:$D,3,FALSE)</f>
        <v>Delist</v>
      </c>
      <c r="Z3221">
        <f>IFERROR(VLOOKUP(C3221,[2]!LTP,2,FALSE),0)</f>
        <v>0</v>
      </c>
      <c r="AA3221" s="7">
        <f t="shared" si="50"/>
        <v>0</v>
      </c>
    </row>
    <row r="3222" spans="1:27" x14ac:dyDescent="0.45">
      <c r="A3222" t="s">
        <v>55</v>
      </c>
      <c r="B3222" t="s">
        <v>56</v>
      </c>
      <c r="C3222" t="s">
        <v>215</v>
      </c>
      <c r="D3222">
        <v>320</v>
      </c>
      <c r="E3222" s="10">
        <v>742500</v>
      </c>
      <c r="F3222" s="10">
        <v>-12162</v>
      </c>
      <c r="G3222">
        <v>0</v>
      </c>
      <c r="H3222">
        <v>0</v>
      </c>
      <c r="I3222">
        <v>0</v>
      </c>
      <c r="J3222">
        <v>0</v>
      </c>
      <c r="K3222" s="10">
        <v>-2519</v>
      </c>
      <c r="L3222" s="10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 s="10">
        <v>-3152</v>
      </c>
      <c r="S3222">
        <v>0</v>
      </c>
      <c r="T3222">
        <v>98</v>
      </c>
      <c r="U3222">
        <v>0</v>
      </c>
      <c r="V3222" s="8">
        <v>0</v>
      </c>
      <c r="W3222">
        <v>0</v>
      </c>
      <c r="X3222">
        <v>0</v>
      </c>
      <c r="Y3222" s="4" t="str">
        <f>VLOOKUP(C3222,[1]Sheet1!$B:$D,3,FALSE)</f>
        <v>Hydro Low</v>
      </c>
      <c r="Z3222">
        <f>IFERROR(VLOOKUP(C3222,[2]!LTP,2,FALSE),0)</f>
        <v>277</v>
      </c>
      <c r="AA3222" s="7">
        <f t="shared" si="50"/>
        <v>0</v>
      </c>
    </row>
    <row r="3223" spans="1:27" x14ac:dyDescent="0.45">
      <c r="A3223" t="s">
        <v>55</v>
      </c>
      <c r="B3223" t="s">
        <v>56</v>
      </c>
      <c r="C3223" t="s">
        <v>202</v>
      </c>
      <c r="D3223">
        <v>389.1</v>
      </c>
      <c r="E3223" s="10">
        <v>1500000</v>
      </c>
      <c r="F3223" s="10">
        <v>-15539</v>
      </c>
      <c r="G3223">
        <v>0</v>
      </c>
      <c r="H3223">
        <v>0</v>
      </c>
      <c r="I3223">
        <v>0</v>
      </c>
      <c r="J3223">
        <v>0</v>
      </c>
      <c r="K3223" s="10">
        <v>-1615</v>
      </c>
      <c r="L3223" s="10">
        <v>-1615</v>
      </c>
      <c r="M3223">
        <v>0</v>
      </c>
      <c r="N3223" s="10">
        <v>-3891</v>
      </c>
      <c r="O3223">
        <v>4</v>
      </c>
      <c r="P3223">
        <v>0</v>
      </c>
      <c r="Q3223">
        <v>0</v>
      </c>
      <c r="R3223" s="10">
        <v>-15292</v>
      </c>
      <c r="S3223">
        <v>0</v>
      </c>
      <c r="T3223">
        <v>99</v>
      </c>
      <c r="U3223">
        <v>0</v>
      </c>
      <c r="V3223" s="8">
        <v>0</v>
      </c>
      <c r="W3223">
        <v>0</v>
      </c>
      <c r="X3223">
        <v>0</v>
      </c>
      <c r="Y3223" s="4" t="str">
        <f>VLOOKUP(C3223,[1]Sheet1!$B:$D,3,FALSE)</f>
        <v>Hydro Power</v>
      </c>
      <c r="Z3223">
        <f>IFERROR(VLOOKUP(C3223,[2]!LTP,2,FALSE),0)</f>
        <v>377</v>
      </c>
      <c r="AA3223" s="7">
        <f t="shared" si="50"/>
        <v>0</v>
      </c>
    </row>
    <row r="3224" spans="1:27" x14ac:dyDescent="0.45">
      <c r="A3224" t="s">
        <v>55</v>
      </c>
      <c r="B3224" t="s">
        <v>56</v>
      </c>
      <c r="C3224" t="s">
        <v>198</v>
      </c>
      <c r="D3224">
        <v>380</v>
      </c>
      <c r="E3224" s="10">
        <v>255150</v>
      </c>
      <c r="F3224" s="10">
        <v>12208</v>
      </c>
      <c r="G3224">
        <v>0</v>
      </c>
      <c r="H3224">
        <v>0</v>
      </c>
      <c r="I3224">
        <v>0</v>
      </c>
      <c r="J3224" s="10">
        <v>86240</v>
      </c>
      <c r="K3224" s="10">
        <v>50034</v>
      </c>
      <c r="L3224" s="10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 s="8">
        <v>-0.73</v>
      </c>
      <c r="W3224">
        <v>0</v>
      </c>
      <c r="X3224">
        <v>0</v>
      </c>
      <c r="Y3224" s="4" t="str">
        <f>VLOOKUP(C3224,[1]Sheet1!$B:$D,3,FALSE)</f>
        <v>Hydro Low</v>
      </c>
      <c r="Z3224">
        <f>IFERROR(VLOOKUP(C3224,[2]!LTP,2,FALSE),0)</f>
        <v>247</v>
      </c>
      <c r="AA3224" s="7">
        <f t="shared" si="50"/>
        <v>49.4</v>
      </c>
    </row>
    <row r="3225" spans="1:27" x14ac:dyDescent="0.45">
      <c r="A3225" t="s">
        <v>55</v>
      </c>
      <c r="B3225" t="s">
        <v>56</v>
      </c>
      <c r="C3225" t="s">
        <v>199</v>
      </c>
      <c r="D3225">
        <v>282</v>
      </c>
      <c r="E3225" s="10">
        <v>1134000</v>
      </c>
      <c r="F3225" s="10">
        <v>60675</v>
      </c>
      <c r="G3225">
        <v>0</v>
      </c>
      <c r="H3225">
        <v>0</v>
      </c>
      <c r="I3225">
        <v>0</v>
      </c>
      <c r="J3225" s="10">
        <v>127829</v>
      </c>
      <c r="K3225" s="10">
        <v>129174</v>
      </c>
      <c r="L3225" s="10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 s="8">
        <v>-0.61</v>
      </c>
      <c r="W3225">
        <v>0</v>
      </c>
      <c r="X3225">
        <v>0</v>
      </c>
      <c r="Y3225" s="4" t="str">
        <f>VLOOKUP(C3225,[1]Sheet1!$B:$D,3,FALSE)</f>
        <v>Hydro Power</v>
      </c>
      <c r="Z3225">
        <f>IFERROR(VLOOKUP(C3225,[2]!LTP,2,FALSE),0)</f>
        <v>237</v>
      </c>
      <c r="AA3225" s="7">
        <f t="shared" si="50"/>
        <v>47.4</v>
      </c>
    </row>
    <row r="3226" spans="1:27" x14ac:dyDescent="0.45">
      <c r="A3226" t="s">
        <v>55</v>
      </c>
      <c r="B3226" t="s">
        <v>56</v>
      </c>
      <c r="C3226" t="s">
        <v>200</v>
      </c>
      <c r="D3226">
        <v>540.1</v>
      </c>
      <c r="E3226" s="10">
        <v>535555</v>
      </c>
      <c r="F3226" s="10">
        <v>59899</v>
      </c>
      <c r="G3226">
        <v>0</v>
      </c>
      <c r="H3226">
        <v>0</v>
      </c>
      <c r="I3226">
        <v>0</v>
      </c>
      <c r="J3226" s="10">
        <v>140439</v>
      </c>
      <c r="K3226" s="10">
        <v>100403</v>
      </c>
      <c r="L3226" s="10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 s="8">
        <v>-0.69</v>
      </c>
      <c r="W3226">
        <v>0</v>
      </c>
      <c r="X3226">
        <v>0</v>
      </c>
      <c r="Y3226" s="4" t="str">
        <f>VLOOKUP(C3226,[1]Sheet1!$B:$D,3,FALSE)</f>
        <v>Hydro Power</v>
      </c>
      <c r="Z3226">
        <f>IFERROR(VLOOKUP(C3226,[2]!LTP,2,FALSE),0)</f>
        <v>250.5</v>
      </c>
      <c r="AA3226" s="7">
        <f t="shared" si="50"/>
        <v>22.772727272727273</v>
      </c>
    </row>
    <row r="3227" spans="1:27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0">
        <v>1150000</v>
      </c>
      <c r="F3227" s="10">
        <v>71268</v>
      </c>
      <c r="G3227">
        <v>0</v>
      </c>
      <c r="H3227">
        <v>0</v>
      </c>
      <c r="I3227">
        <v>0</v>
      </c>
      <c r="J3227" s="10">
        <v>304176</v>
      </c>
      <c r="K3227" s="10">
        <v>174777</v>
      </c>
      <c r="L3227" s="10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 s="8">
        <v>-0.57999999999999996</v>
      </c>
      <c r="W3227">
        <v>0</v>
      </c>
      <c r="X3227">
        <v>0</v>
      </c>
      <c r="Y3227" s="4" t="str">
        <f>VLOOKUP(C3227,[1]Sheet1!$B:$D,3,FALSE)</f>
        <v>Hydro Power</v>
      </c>
      <c r="Z3227">
        <f>IFERROR(VLOOKUP(C3227,[2]!LTP,2,FALSE),0)</f>
        <v>229.5</v>
      </c>
      <c r="AA3227" s="7">
        <f t="shared" si="50"/>
        <v>38.25</v>
      </c>
    </row>
    <row r="3228" spans="1:27" x14ac:dyDescent="0.45">
      <c r="A3228" t="s">
        <v>55</v>
      </c>
      <c r="B3228" t="s">
        <v>56</v>
      </c>
      <c r="C3228" t="s">
        <v>205</v>
      </c>
      <c r="D3228">
        <v>349</v>
      </c>
      <c r="E3228" s="10">
        <v>700000</v>
      </c>
      <c r="F3228" s="10">
        <v>-132246</v>
      </c>
      <c r="G3228">
        <v>0</v>
      </c>
      <c r="H3228">
        <v>0</v>
      </c>
      <c r="I3228">
        <v>0</v>
      </c>
      <c r="J3228" s="10">
        <v>206433</v>
      </c>
      <c r="K3228" s="10">
        <v>103196</v>
      </c>
      <c r="L3228" s="10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 s="8">
        <v>-0.79</v>
      </c>
      <c r="W3228">
        <v>0</v>
      </c>
      <c r="X3228">
        <v>0</v>
      </c>
      <c r="Y3228" s="4" t="str">
        <f>VLOOKUP(C3228,[1]Sheet1!$B:$D,3,FALSE)</f>
        <v>Hydro Low</v>
      </c>
      <c r="Z3228">
        <f>IFERROR(VLOOKUP(C3228,[2]!LTP,2,FALSE),0)</f>
        <v>285</v>
      </c>
      <c r="AA3228" s="7">
        <f t="shared" si="50"/>
        <v>95</v>
      </c>
    </row>
    <row r="3229" spans="1:27" x14ac:dyDescent="0.45">
      <c r="A3229" t="s">
        <v>55</v>
      </c>
      <c r="B3229" t="s">
        <v>56</v>
      </c>
      <c r="C3229" t="s">
        <v>213</v>
      </c>
      <c r="D3229">
        <v>231</v>
      </c>
      <c r="E3229" s="10">
        <v>465714</v>
      </c>
      <c r="F3229" s="10">
        <v>-282604</v>
      </c>
      <c r="G3229">
        <v>0</v>
      </c>
      <c r="H3229">
        <v>0</v>
      </c>
      <c r="I3229">
        <v>0</v>
      </c>
      <c r="J3229" s="10">
        <v>72284</v>
      </c>
      <c r="K3229" s="10">
        <v>-62560</v>
      </c>
      <c r="L3229" s="10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 s="8">
        <v>0</v>
      </c>
      <c r="W3229">
        <v>0</v>
      </c>
      <c r="X3229">
        <v>0</v>
      </c>
      <c r="Y3229" s="4" t="str">
        <f>VLOOKUP(C3229,[1]Sheet1!$B:$D,3,FALSE)</f>
        <v>Hydro Low</v>
      </c>
      <c r="Z3229">
        <f>IFERROR(VLOOKUP(C3229,[2]!LTP,2,FALSE),0)</f>
        <v>221</v>
      </c>
      <c r="AA3229" s="7">
        <f t="shared" si="50"/>
        <v>-6.5</v>
      </c>
    </row>
    <row r="3230" spans="1:27" x14ac:dyDescent="0.45">
      <c r="A3230" t="s">
        <v>55</v>
      </c>
      <c r="B3230" t="s">
        <v>56</v>
      </c>
      <c r="C3230" t="s">
        <v>208</v>
      </c>
      <c r="D3230">
        <v>410</v>
      </c>
      <c r="E3230" s="10">
        <v>1065417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 s="10">
        <v>1681</v>
      </c>
      <c r="S3230">
        <v>0</v>
      </c>
      <c r="T3230">
        <v>100</v>
      </c>
      <c r="U3230">
        <v>0</v>
      </c>
      <c r="V3230" s="8">
        <v>0</v>
      </c>
      <c r="W3230">
        <v>0</v>
      </c>
      <c r="X3230">
        <v>0</v>
      </c>
      <c r="Y3230" s="4" t="str">
        <f>VLOOKUP(C3230,[1]Sheet1!$B:$D,3,FALSE)</f>
        <v>Hydro Power</v>
      </c>
      <c r="Z3230">
        <f>IFERROR(VLOOKUP(C3230,[2]!LTP,2,FALSE),0)</f>
        <v>273</v>
      </c>
      <c r="AA3230" s="7">
        <f t="shared" si="50"/>
        <v>0</v>
      </c>
    </row>
    <row r="3231" spans="1:27" x14ac:dyDescent="0.45">
      <c r="A3231" t="s">
        <v>55</v>
      </c>
      <c r="B3231" t="s">
        <v>56</v>
      </c>
      <c r="C3231" t="s">
        <v>207</v>
      </c>
      <c r="D3231">
        <v>343</v>
      </c>
      <c r="E3231" s="10">
        <v>270000</v>
      </c>
      <c r="F3231" s="10">
        <v>6989</v>
      </c>
      <c r="G3231">
        <v>0</v>
      </c>
      <c r="H3231">
        <v>0</v>
      </c>
      <c r="I3231">
        <v>0</v>
      </c>
      <c r="J3231" s="10">
        <v>53175</v>
      </c>
      <c r="K3231" s="10">
        <v>35173</v>
      </c>
      <c r="L3231" s="10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 s="8">
        <v>-0.78</v>
      </c>
      <c r="W3231">
        <v>0</v>
      </c>
      <c r="X3231">
        <v>0</v>
      </c>
      <c r="Y3231" s="4" t="str">
        <f>VLOOKUP(C3231,[1]Sheet1!$B:$D,3,FALSE)</f>
        <v>Hydro Low</v>
      </c>
      <c r="Z3231">
        <f>IFERROR(VLOOKUP(C3231,[2]!LTP,2,FALSE),0)</f>
        <v>291</v>
      </c>
      <c r="AA3231" s="7">
        <f t="shared" si="50"/>
        <v>145.5</v>
      </c>
    </row>
    <row r="3232" spans="1:27" x14ac:dyDescent="0.45">
      <c r="A3232" t="s">
        <v>55</v>
      </c>
      <c r="B3232" t="s">
        <v>56</v>
      </c>
      <c r="C3232" t="s">
        <v>209</v>
      </c>
      <c r="D3232">
        <v>404</v>
      </c>
      <c r="E3232" s="10">
        <v>260000</v>
      </c>
      <c r="F3232" s="10">
        <v>11214</v>
      </c>
      <c r="G3232">
        <v>0</v>
      </c>
      <c r="H3232">
        <v>0</v>
      </c>
      <c r="I3232">
        <v>0</v>
      </c>
      <c r="J3232" s="10">
        <v>107615</v>
      </c>
      <c r="K3232" s="10">
        <v>62207</v>
      </c>
      <c r="L3232" s="10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 s="8">
        <v>-0.67</v>
      </c>
      <c r="W3232">
        <v>0</v>
      </c>
      <c r="X3232">
        <v>0</v>
      </c>
      <c r="Y3232" s="4" t="str">
        <f>VLOOKUP(C3232,[1]Sheet1!$B:$D,3,FALSE)</f>
        <v>Hydro Low</v>
      </c>
      <c r="Z3232">
        <f>IFERROR(VLOOKUP(C3232,[2]!LTP,2,FALSE),0)</f>
        <v>382</v>
      </c>
      <c r="AA3232" s="7">
        <f t="shared" si="50"/>
        <v>47.75</v>
      </c>
    </row>
    <row r="3233" spans="1:27" x14ac:dyDescent="0.45">
      <c r="A3233" t="s">
        <v>55</v>
      </c>
      <c r="B3233" t="s">
        <v>56</v>
      </c>
      <c r="C3233" t="s">
        <v>210</v>
      </c>
      <c r="D3233">
        <v>505</v>
      </c>
      <c r="E3233" s="10">
        <v>451004</v>
      </c>
      <c r="F3233" s="10">
        <v>94088</v>
      </c>
      <c r="G3233">
        <v>0</v>
      </c>
      <c r="H3233">
        <v>0</v>
      </c>
      <c r="I3233">
        <v>0</v>
      </c>
      <c r="J3233" s="10">
        <v>137611</v>
      </c>
      <c r="K3233" s="10">
        <v>94271</v>
      </c>
      <c r="L3233" s="10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 s="8">
        <v>-0.66</v>
      </c>
      <c r="W3233">
        <v>0</v>
      </c>
      <c r="X3233">
        <v>0</v>
      </c>
      <c r="Y3233" s="4" t="str">
        <f>VLOOKUP(C3233,[1]Sheet1!$B:$D,3,FALSE)</f>
        <v>Hydro Power</v>
      </c>
      <c r="Z3233">
        <f>IFERROR(VLOOKUP(C3233,[2]!LTP,2,FALSE),0)</f>
        <v>245.1</v>
      </c>
      <c r="AA3233" s="7">
        <f t="shared" si="50"/>
        <v>22.281818181818181</v>
      </c>
    </row>
    <row r="3234" spans="1:27" x14ac:dyDescent="0.45">
      <c r="A3234" t="s">
        <v>55</v>
      </c>
      <c r="B3234" t="s">
        <v>56</v>
      </c>
      <c r="C3234" t="s">
        <v>201</v>
      </c>
      <c r="D3234">
        <v>420</v>
      </c>
      <c r="E3234" s="10">
        <v>480000</v>
      </c>
      <c r="F3234" s="10">
        <v>-15036</v>
      </c>
      <c r="G3234">
        <v>0</v>
      </c>
      <c r="H3234">
        <v>0</v>
      </c>
      <c r="I3234">
        <v>0</v>
      </c>
      <c r="J3234" s="10">
        <v>162983</v>
      </c>
      <c r="K3234" s="10">
        <v>105574</v>
      </c>
      <c r="L3234" s="10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 s="8">
        <v>-0.8</v>
      </c>
      <c r="W3234">
        <v>0</v>
      </c>
      <c r="X3234">
        <v>0</v>
      </c>
      <c r="Y3234" s="4" t="str">
        <f>VLOOKUP(C3234,[1]Sheet1!$B:$D,3,FALSE)</f>
        <v>Hydro Low</v>
      </c>
      <c r="Z3234">
        <f>IFERROR(VLOOKUP(C3234,[2]!LTP,2,FALSE),0)</f>
        <v>365</v>
      </c>
      <c r="AA3234" s="7">
        <f t="shared" si="50"/>
        <v>121.66666666666667</v>
      </c>
    </row>
    <row r="3235" spans="1:27" x14ac:dyDescent="0.45">
      <c r="A3235" t="s">
        <v>55</v>
      </c>
      <c r="B3235" t="s">
        <v>56</v>
      </c>
      <c r="C3235" t="s">
        <v>214</v>
      </c>
      <c r="D3235">
        <v>563.1</v>
      </c>
      <c r="E3235" s="10">
        <v>476000</v>
      </c>
      <c r="F3235" s="10">
        <v>-5480</v>
      </c>
      <c r="G3235">
        <v>0</v>
      </c>
      <c r="H3235">
        <v>0</v>
      </c>
      <c r="I3235">
        <v>0</v>
      </c>
      <c r="J3235" s="10">
        <v>4200</v>
      </c>
      <c r="K3235" s="10">
        <v>3621</v>
      </c>
      <c r="L3235" s="10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 s="10">
        <v>5534</v>
      </c>
      <c r="S3235">
        <v>0</v>
      </c>
      <c r="T3235">
        <v>99</v>
      </c>
      <c r="U3235">
        <v>36</v>
      </c>
      <c r="V3235" s="8">
        <v>-0.94</v>
      </c>
      <c r="W3235">
        <v>0</v>
      </c>
      <c r="X3235">
        <v>0</v>
      </c>
      <c r="Y3235" s="4" t="str">
        <f>VLOOKUP(C3235,[1]Sheet1!$B:$D,3,FALSE)</f>
        <v>Delist</v>
      </c>
      <c r="Z3235">
        <f>IFERROR(VLOOKUP(C3235,[2]!LTP,2,FALSE),0)</f>
        <v>0</v>
      </c>
      <c r="AA3235" s="7">
        <f t="shared" si="50"/>
        <v>0</v>
      </c>
    </row>
    <row r="3236" spans="1:27" x14ac:dyDescent="0.45">
      <c r="A3236" t="s">
        <v>55</v>
      </c>
      <c r="B3236" t="s">
        <v>56</v>
      </c>
      <c r="C3236" t="s">
        <v>211</v>
      </c>
      <c r="D3236">
        <v>263</v>
      </c>
      <c r="E3236" s="10">
        <v>995500</v>
      </c>
      <c r="F3236" s="10">
        <v>-50349</v>
      </c>
      <c r="G3236">
        <v>0</v>
      </c>
      <c r="H3236">
        <v>0</v>
      </c>
      <c r="I3236">
        <v>0</v>
      </c>
      <c r="J3236" s="10">
        <v>233206</v>
      </c>
      <c r="K3236" s="10">
        <v>166417</v>
      </c>
      <c r="L3236" s="10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 s="8">
        <v>0</v>
      </c>
      <c r="W3236">
        <v>0</v>
      </c>
      <c r="X3236">
        <v>0</v>
      </c>
      <c r="Y3236" s="4" t="str">
        <f>VLOOKUP(C3236,[1]Sheet1!$B:$D,3,FALSE)</f>
        <v>Hydro Power</v>
      </c>
      <c r="Z3236">
        <f>IFERROR(VLOOKUP(C3236,[2]!LTP,2,FALSE),0)</f>
        <v>232.8</v>
      </c>
      <c r="AA3236" s="7">
        <f t="shared" si="50"/>
        <v>-33.25714285714286</v>
      </c>
    </row>
    <row r="3237" spans="1:27" x14ac:dyDescent="0.45">
      <c r="A3237" t="s">
        <v>55</v>
      </c>
      <c r="B3237" t="s">
        <v>56</v>
      </c>
      <c r="C3237" t="s">
        <v>212</v>
      </c>
      <c r="D3237">
        <v>223.9</v>
      </c>
      <c r="E3237" s="10">
        <v>600000</v>
      </c>
      <c r="F3237" s="10">
        <v>-186587</v>
      </c>
      <c r="G3237">
        <v>0</v>
      </c>
      <c r="H3237">
        <v>0</v>
      </c>
      <c r="I3237">
        <v>0</v>
      </c>
      <c r="J3237" s="10">
        <v>202385</v>
      </c>
      <c r="K3237" s="10">
        <v>179201</v>
      </c>
      <c r="L3237" s="10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 s="8">
        <v>-0.67</v>
      </c>
      <c r="W3237">
        <v>0</v>
      </c>
      <c r="X3237">
        <v>0</v>
      </c>
      <c r="Y3237" s="4" t="str">
        <f>VLOOKUP(C3237,[1]Sheet1!$B:$D,3,FALSE)</f>
        <v>Hydro Low</v>
      </c>
      <c r="Z3237">
        <f>IFERROR(VLOOKUP(C3237,[2]!LTP,2,FALSE),0)</f>
        <v>216.6</v>
      </c>
      <c r="AA3237" s="7">
        <f t="shared" si="50"/>
        <v>72.2</v>
      </c>
    </row>
    <row r="3238" spans="1:27" x14ac:dyDescent="0.45">
      <c r="A3238" t="s">
        <v>55</v>
      </c>
      <c r="B3238" t="s">
        <v>56</v>
      </c>
      <c r="C3238" t="s">
        <v>216</v>
      </c>
      <c r="D3238">
        <v>334.4</v>
      </c>
      <c r="E3238" s="10">
        <v>770000</v>
      </c>
      <c r="F3238" s="10">
        <v>-103064</v>
      </c>
      <c r="G3238">
        <v>0</v>
      </c>
      <c r="H3238">
        <v>0</v>
      </c>
      <c r="I3238">
        <v>0</v>
      </c>
      <c r="J3238" s="10">
        <v>253266</v>
      </c>
      <c r="K3238" s="10">
        <v>139014</v>
      </c>
      <c r="L3238" s="10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 s="8">
        <v>0</v>
      </c>
      <c r="W3238">
        <v>0</v>
      </c>
      <c r="X3238">
        <v>0</v>
      </c>
      <c r="Y3238" s="4" t="str">
        <f>VLOOKUP(C3238,[1]Sheet1!$B:$D,3,FALSE)</f>
        <v>Hydro Low</v>
      </c>
      <c r="Z3238">
        <f>IFERROR(VLOOKUP(C3238,[2]!LTP,2,FALSE),0)</f>
        <v>337</v>
      </c>
      <c r="AA3238" s="7">
        <f t="shared" si="50"/>
        <v>-48.142857142857146</v>
      </c>
    </row>
    <row r="3239" spans="1:27" x14ac:dyDescent="0.45">
      <c r="A3239" t="s">
        <v>55</v>
      </c>
      <c r="B3239" t="s">
        <v>56</v>
      </c>
      <c r="C3239" t="s">
        <v>217</v>
      </c>
      <c r="D3239">
        <v>509</v>
      </c>
      <c r="E3239" s="10">
        <v>7942500</v>
      </c>
      <c r="F3239" s="10">
        <v>-554610</v>
      </c>
      <c r="G3239">
        <v>0</v>
      </c>
      <c r="H3239">
        <v>0</v>
      </c>
      <c r="I3239">
        <v>0</v>
      </c>
      <c r="J3239">
        <v>0</v>
      </c>
      <c r="K3239" s="10">
        <v>-102768</v>
      </c>
      <c r="L3239" s="10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 s="10">
        <v>-2158</v>
      </c>
      <c r="S3239">
        <v>0</v>
      </c>
      <c r="T3239">
        <v>93</v>
      </c>
      <c r="U3239">
        <v>0</v>
      </c>
      <c r="V3239" s="8">
        <v>0</v>
      </c>
      <c r="W3239">
        <v>0</v>
      </c>
      <c r="X3239">
        <v>0</v>
      </c>
      <c r="Y3239" s="4" t="str">
        <f>VLOOKUP(C3239,[1]Sheet1!$B:$D,3,FALSE)</f>
        <v>Hydro Power</v>
      </c>
      <c r="Z3239">
        <f>IFERROR(VLOOKUP(C3239,[2]!LTP,2,FALSE),0)</f>
        <v>434.9</v>
      </c>
      <c r="AA3239" s="7">
        <f t="shared" si="50"/>
        <v>-434.9</v>
      </c>
    </row>
    <row r="3240" spans="1:27" x14ac:dyDescent="0.45">
      <c r="A3240" t="s">
        <v>55</v>
      </c>
      <c r="B3240" t="s">
        <v>56</v>
      </c>
      <c r="C3240" t="s">
        <v>218</v>
      </c>
      <c r="D3240">
        <v>273</v>
      </c>
      <c r="E3240" s="10">
        <v>383745</v>
      </c>
      <c r="F3240" s="10">
        <v>-77422</v>
      </c>
      <c r="G3240">
        <v>0</v>
      </c>
      <c r="H3240">
        <v>0</v>
      </c>
      <c r="I3240">
        <v>0</v>
      </c>
      <c r="J3240" s="10">
        <v>28127</v>
      </c>
      <c r="K3240" s="10">
        <v>-42638</v>
      </c>
      <c r="L3240" s="1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 s="8">
        <v>0</v>
      </c>
      <c r="W3240">
        <v>0</v>
      </c>
      <c r="X3240">
        <v>0</v>
      </c>
      <c r="Y3240" s="4" t="str">
        <f>VLOOKUP(C3240,[1]Sheet1!$B:$D,3,FALSE)</f>
        <v>Hydro Low</v>
      </c>
      <c r="Z3240">
        <f>IFERROR(VLOOKUP(C3240,[2]!LTP,2,FALSE),0)</f>
        <v>214.1</v>
      </c>
      <c r="AA3240" s="7">
        <f t="shared" si="50"/>
        <v>-19.463636363636365</v>
      </c>
    </row>
    <row r="3241" spans="1:27" x14ac:dyDescent="0.45">
      <c r="A3241" t="s">
        <v>24</v>
      </c>
      <c r="B3241" t="s">
        <v>57</v>
      </c>
      <c r="C3241" t="s">
        <v>192</v>
      </c>
      <c r="D3241">
        <v>427</v>
      </c>
      <c r="E3241" s="10">
        <v>933012</v>
      </c>
      <c r="F3241" s="10">
        <v>38385</v>
      </c>
      <c r="G3241">
        <v>0</v>
      </c>
      <c r="H3241">
        <v>0</v>
      </c>
      <c r="I3241">
        <v>0</v>
      </c>
      <c r="J3241" s="10">
        <v>20280</v>
      </c>
      <c r="K3241" s="10">
        <v>14029</v>
      </c>
      <c r="L3241" s="10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 s="8">
        <v>-0.72</v>
      </c>
      <c r="W3241">
        <v>0</v>
      </c>
      <c r="X3241">
        <v>0</v>
      </c>
      <c r="Y3241" s="4" t="str">
        <f>VLOOKUP(C3241,[1]Sheet1!$B:$D,3,FALSE)</f>
        <v>Hydro Power</v>
      </c>
      <c r="Z3241">
        <f>IFERROR(VLOOKUP(C3241,[2]!LTP,2,FALSE),0)</f>
        <v>286.7</v>
      </c>
      <c r="AA3241" s="7">
        <f t="shared" si="50"/>
        <v>47.783333333333331</v>
      </c>
    </row>
    <row r="3242" spans="1:27" x14ac:dyDescent="0.45">
      <c r="A3242" t="s">
        <v>24</v>
      </c>
      <c r="B3242" t="s">
        <v>57</v>
      </c>
      <c r="C3242" t="s">
        <v>193</v>
      </c>
      <c r="D3242">
        <v>380</v>
      </c>
      <c r="E3242" s="10">
        <v>2440539</v>
      </c>
      <c r="F3242" s="10">
        <v>4395351</v>
      </c>
      <c r="G3242">
        <v>0</v>
      </c>
      <c r="H3242">
        <v>0</v>
      </c>
      <c r="I3242">
        <v>0</v>
      </c>
      <c r="J3242" s="10">
        <v>199921</v>
      </c>
      <c r="K3242" s="10">
        <v>141158</v>
      </c>
      <c r="L3242" s="10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 s="8">
        <v>-0.14000000000000001</v>
      </c>
      <c r="W3242">
        <v>0</v>
      </c>
      <c r="X3242">
        <v>0</v>
      </c>
      <c r="Y3242" s="4" t="str">
        <f>VLOOKUP(C3242,[1]Sheet1!$B:$D,3,FALSE)</f>
        <v>Hydro Power</v>
      </c>
      <c r="Z3242">
        <f>IFERROR(VLOOKUP(C3242,[2]!LTP,2,FALSE),0)</f>
        <v>309</v>
      </c>
      <c r="AA3242" s="7">
        <f t="shared" si="50"/>
        <v>18.176470588235293</v>
      </c>
    </row>
    <row r="3243" spans="1:27" x14ac:dyDescent="0.45">
      <c r="A3243" t="s">
        <v>24</v>
      </c>
      <c r="B3243" t="s">
        <v>57</v>
      </c>
      <c r="C3243" t="s">
        <v>194</v>
      </c>
      <c r="D3243">
        <v>460</v>
      </c>
      <c r="E3243" s="10">
        <v>4758136</v>
      </c>
      <c r="F3243" s="10">
        <v>5241690</v>
      </c>
      <c r="G3243">
        <v>0</v>
      </c>
      <c r="H3243">
        <v>0</v>
      </c>
      <c r="I3243">
        <v>0</v>
      </c>
      <c r="J3243" s="10">
        <v>361648</v>
      </c>
      <c r="K3243" s="10">
        <v>310919</v>
      </c>
      <c r="L3243" s="10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 s="8">
        <v>-0.28999999999999998</v>
      </c>
      <c r="W3243">
        <v>0</v>
      </c>
      <c r="X3243">
        <v>0</v>
      </c>
      <c r="Y3243" s="4" t="str">
        <f>VLOOKUP(C3243,[1]Sheet1!$B:$D,3,FALSE)</f>
        <v>Hydro Power</v>
      </c>
      <c r="Z3243">
        <f>IFERROR(VLOOKUP(C3243,[2]!LTP,2,FALSE),0)</f>
        <v>468</v>
      </c>
      <c r="AA3243" s="7">
        <f t="shared" si="50"/>
        <v>20.347826086956523</v>
      </c>
    </row>
    <row r="3244" spans="1:27" x14ac:dyDescent="0.45">
      <c r="A3244" t="s">
        <v>24</v>
      </c>
      <c r="B3244" t="s">
        <v>57</v>
      </c>
      <c r="C3244" t="s">
        <v>195</v>
      </c>
      <c r="D3244">
        <v>270</v>
      </c>
      <c r="E3244" s="10">
        <v>1385911</v>
      </c>
      <c r="F3244" s="10">
        <v>-423775</v>
      </c>
      <c r="G3244">
        <v>0</v>
      </c>
      <c r="H3244">
        <v>0</v>
      </c>
      <c r="I3244">
        <v>0</v>
      </c>
      <c r="J3244" s="10">
        <v>64346</v>
      </c>
      <c r="K3244" s="10">
        <v>37432</v>
      </c>
      <c r="L3244" s="10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 s="8">
        <v>-0.6</v>
      </c>
      <c r="W3244">
        <v>0</v>
      </c>
      <c r="X3244">
        <v>0</v>
      </c>
      <c r="Y3244" s="4" t="str">
        <f>VLOOKUP(C3244,[1]Sheet1!$B:$D,3,FALSE)</f>
        <v>Hydro Power</v>
      </c>
      <c r="Z3244">
        <f>IFERROR(VLOOKUP(C3244,[2]!LTP,2,FALSE),0)</f>
        <v>216</v>
      </c>
      <c r="AA3244" s="7">
        <f t="shared" si="50"/>
        <v>30.857142857142858</v>
      </c>
    </row>
    <row r="3245" spans="1:27" x14ac:dyDescent="0.45">
      <c r="A3245" t="s">
        <v>24</v>
      </c>
      <c r="B3245" t="s">
        <v>57</v>
      </c>
      <c r="C3245" t="s">
        <v>196</v>
      </c>
      <c r="D3245">
        <v>377</v>
      </c>
      <c r="E3245" s="10">
        <v>2321000</v>
      </c>
      <c r="F3245" s="10">
        <v>816340</v>
      </c>
      <c r="G3245">
        <v>0</v>
      </c>
      <c r="H3245">
        <v>0</v>
      </c>
      <c r="I3245">
        <v>0</v>
      </c>
      <c r="J3245" s="10">
        <v>319293</v>
      </c>
      <c r="K3245" s="10">
        <v>268793</v>
      </c>
      <c r="L3245" s="10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 s="8">
        <v>-0.15</v>
      </c>
      <c r="W3245">
        <v>0</v>
      </c>
      <c r="X3245">
        <v>0</v>
      </c>
      <c r="Y3245" s="4" t="str">
        <f>VLOOKUP(C3245,[1]Sheet1!$B:$D,3,FALSE)</f>
        <v>Hydro Power</v>
      </c>
      <c r="Z3245">
        <f>IFERROR(VLOOKUP(C3245,[2]!LTP,2,FALSE),0)</f>
        <v>328.5</v>
      </c>
      <c r="AA3245" s="7">
        <f t="shared" si="50"/>
        <v>9.6617647058823533</v>
      </c>
    </row>
    <row r="3246" spans="1:27" x14ac:dyDescent="0.45">
      <c r="A3246" t="s">
        <v>24</v>
      </c>
      <c r="B3246" t="s">
        <v>57</v>
      </c>
      <c r="C3246" t="s">
        <v>197</v>
      </c>
      <c r="D3246">
        <v>838</v>
      </c>
      <c r="E3246" s="10">
        <v>501055</v>
      </c>
      <c r="F3246" s="10">
        <v>42645</v>
      </c>
      <c r="G3246">
        <v>0</v>
      </c>
      <c r="H3246">
        <v>0</v>
      </c>
      <c r="I3246">
        <v>0</v>
      </c>
      <c r="J3246" s="10">
        <v>15375</v>
      </c>
      <c r="K3246" s="10">
        <v>11173</v>
      </c>
      <c r="L3246" s="10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 s="8">
        <v>-0.84</v>
      </c>
      <c r="W3246">
        <v>0</v>
      </c>
      <c r="X3246">
        <v>0</v>
      </c>
      <c r="Y3246" s="4" t="str">
        <f>VLOOKUP(C3246,[1]Sheet1!$B:$D,3,FALSE)</f>
        <v>Delist</v>
      </c>
      <c r="Z3246">
        <f>IFERROR(VLOOKUP(C3246,[2]!LTP,2,FALSE),0)</f>
        <v>0</v>
      </c>
      <c r="AA3246" s="7">
        <f t="shared" si="50"/>
        <v>0</v>
      </c>
    </row>
    <row r="3247" spans="1:27" x14ac:dyDescent="0.45">
      <c r="A3247" t="s">
        <v>24</v>
      </c>
      <c r="B3247" t="s">
        <v>57</v>
      </c>
      <c r="C3247" t="s">
        <v>215</v>
      </c>
      <c r="D3247">
        <v>331</v>
      </c>
      <c r="E3247" s="10">
        <v>742500</v>
      </c>
      <c r="F3247" s="10">
        <v>-12398</v>
      </c>
      <c r="G3247">
        <v>0</v>
      </c>
      <c r="H3247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 s="10">
        <v>-2758</v>
      </c>
      <c r="O3247">
        <v>3</v>
      </c>
      <c r="P3247">
        <v>0</v>
      </c>
      <c r="Q3247">
        <v>0</v>
      </c>
      <c r="R3247" s="10">
        <v>-9296</v>
      </c>
      <c r="S3247">
        <v>0</v>
      </c>
      <c r="T3247">
        <v>98</v>
      </c>
      <c r="U3247">
        <v>0</v>
      </c>
      <c r="V3247" s="8">
        <v>0</v>
      </c>
      <c r="W3247">
        <v>0</v>
      </c>
      <c r="X3247">
        <v>0</v>
      </c>
      <c r="Y3247" s="4" t="str">
        <f>VLOOKUP(C3247,[1]Sheet1!$B:$D,3,FALSE)</f>
        <v>Hydro Low</v>
      </c>
      <c r="Z3247">
        <f>IFERROR(VLOOKUP(C3247,[2]!LTP,2,FALSE),0)</f>
        <v>277</v>
      </c>
      <c r="AA3247" s="7">
        <f t="shared" si="50"/>
        <v>0</v>
      </c>
    </row>
    <row r="3248" spans="1:27" x14ac:dyDescent="0.45">
      <c r="A3248" t="s">
        <v>24</v>
      </c>
      <c r="B3248" t="s">
        <v>57</v>
      </c>
      <c r="C3248" t="s">
        <v>202</v>
      </c>
      <c r="D3248">
        <v>427</v>
      </c>
      <c r="E3248" s="10">
        <v>1500000</v>
      </c>
      <c r="F3248" s="10">
        <v>-3454</v>
      </c>
      <c r="G3248">
        <v>0</v>
      </c>
      <c r="H3248">
        <v>0</v>
      </c>
      <c r="I3248">
        <v>0</v>
      </c>
      <c r="J3248">
        <v>0</v>
      </c>
      <c r="K3248" s="10">
        <v>2552</v>
      </c>
      <c r="L3248" s="10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 s="10">
        <v>2688</v>
      </c>
      <c r="S3248">
        <v>0</v>
      </c>
      <c r="T3248">
        <v>100</v>
      </c>
      <c r="U3248">
        <v>39</v>
      </c>
      <c r="V3248" s="8">
        <v>-0.91</v>
      </c>
      <c r="W3248">
        <v>0</v>
      </c>
      <c r="X3248">
        <v>0</v>
      </c>
      <c r="Y3248" s="4" t="str">
        <f>VLOOKUP(C3248,[1]Sheet1!$B:$D,3,FALSE)</f>
        <v>Hydro Power</v>
      </c>
      <c r="Z3248">
        <f>IFERROR(VLOOKUP(C3248,[2]!LTP,2,FALSE),0)</f>
        <v>377</v>
      </c>
      <c r="AA3248" s="7">
        <f t="shared" si="50"/>
        <v>377</v>
      </c>
    </row>
    <row r="3249" spans="1:27" x14ac:dyDescent="0.45">
      <c r="A3249" t="s">
        <v>24</v>
      </c>
      <c r="B3249" t="s">
        <v>57</v>
      </c>
      <c r="C3249" t="s">
        <v>198</v>
      </c>
      <c r="D3249">
        <v>410</v>
      </c>
      <c r="E3249" s="10">
        <v>255150</v>
      </c>
      <c r="F3249" s="10">
        <v>23792</v>
      </c>
      <c r="G3249">
        <v>0</v>
      </c>
      <c r="H3249">
        <v>0</v>
      </c>
      <c r="I3249">
        <v>0</v>
      </c>
      <c r="J3249" s="10">
        <v>31316</v>
      </c>
      <c r="K3249" s="10">
        <v>22331</v>
      </c>
      <c r="L3249" s="10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 s="8">
        <v>-0.48</v>
      </c>
      <c r="W3249">
        <v>0</v>
      </c>
      <c r="X3249">
        <v>0</v>
      </c>
      <c r="Y3249" s="4" t="str">
        <f>VLOOKUP(C3249,[1]Sheet1!$B:$D,3,FALSE)</f>
        <v>Hydro Low</v>
      </c>
      <c r="Z3249">
        <f>IFERROR(VLOOKUP(C3249,[2]!LTP,2,FALSE),0)</f>
        <v>247</v>
      </c>
      <c r="AA3249" s="7">
        <f t="shared" si="50"/>
        <v>13.722222222222221</v>
      </c>
    </row>
    <row r="3250" spans="1:27" x14ac:dyDescent="0.45">
      <c r="A3250" t="s">
        <v>24</v>
      </c>
      <c r="B3250" t="s">
        <v>57</v>
      </c>
      <c r="C3250" t="s">
        <v>199</v>
      </c>
      <c r="D3250">
        <v>307</v>
      </c>
      <c r="E3250" s="10">
        <v>1134000</v>
      </c>
      <c r="F3250" s="10">
        <v>91632</v>
      </c>
      <c r="G3250">
        <v>0</v>
      </c>
      <c r="H3250">
        <v>0</v>
      </c>
      <c r="I3250">
        <v>0</v>
      </c>
      <c r="J3250" s="10">
        <v>59974</v>
      </c>
      <c r="K3250" s="10">
        <v>50113</v>
      </c>
      <c r="L3250" s="1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 s="8">
        <v>-0.48</v>
      </c>
      <c r="W3250">
        <v>0</v>
      </c>
      <c r="X3250">
        <v>0</v>
      </c>
      <c r="Y3250" s="4" t="str">
        <f>VLOOKUP(C3250,[1]Sheet1!$B:$D,3,FALSE)</f>
        <v>Hydro Power</v>
      </c>
      <c r="Z3250">
        <f>IFERROR(VLOOKUP(C3250,[2]!LTP,2,FALSE),0)</f>
        <v>237</v>
      </c>
      <c r="AA3250" s="7">
        <f t="shared" si="50"/>
        <v>21.545454545454547</v>
      </c>
    </row>
    <row r="3251" spans="1:27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0">
        <v>535555</v>
      </c>
      <c r="F3251" s="10">
        <v>31212</v>
      </c>
      <c r="G3251">
        <v>0</v>
      </c>
      <c r="H3251">
        <v>0</v>
      </c>
      <c r="I3251">
        <v>0</v>
      </c>
      <c r="J3251" s="10">
        <v>50505</v>
      </c>
      <c r="K3251" s="10">
        <v>37672</v>
      </c>
      <c r="L3251" s="10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 s="8">
        <v>-0.62</v>
      </c>
      <c r="W3251">
        <v>0</v>
      </c>
      <c r="X3251">
        <v>0</v>
      </c>
      <c r="Y3251" s="4" t="str">
        <f>VLOOKUP(C3251,[1]Sheet1!$B:$D,3,FALSE)</f>
        <v>Hydro Power</v>
      </c>
      <c r="Z3251">
        <f>IFERROR(VLOOKUP(C3251,[2]!LTP,2,FALSE),0)</f>
        <v>250.5</v>
      </c>
      <c r="AA3251" s="7">
        <f t="shared" si="50"/>
        <v>11.928571428571429</v>
      </c>
    </row>
    <row r="3252" spans="1:27" x14ac:dyDescent="0.45">
      <c r="A3252" t="s">
        <v>24</v>
      </c>
      <c r="B3252" t="s">
        <v>57</v>
      </c>
      <c r="C3252" t="s">
        <v>204</v>
      </c>
      <c r="D3252">
        <v>301</v>
      </c>
      <c r="E3252" s="10">
        <v>1150000</v>
      </c>
      <c r="F3252" s="10">
        <v>113305</v>
      </c>
      <c r="G3252">
        <v>0</v>
      </c>
      <c r="H3252">
        <v>0</v>
      </c>
      <c r="I3252">
        <v>0</v>
      </c>
      <c r="J3252" s="10">
        <v>102998</v>
      </c>
      <c r="K3252" s="10">
        <v>63892</v>
      </c>
      <c r="L3252" s="10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 s="8">
        <v>-0.37</v>
      </c>
      <c r="W3252">
        <v>0</v>
      </c>
      <c r="X3252">
        <v>0</v>
      </c>
      <c r="Y3252" s="4" t="str">
        <f>VLOOKUP(C3252,[1]Sheet1!$B:$D,3,FALSE)</f>
        <v>Hydro Power</v>
      </c>
      <c r="Z3252">
        <f>IFERROR(VLOOKUP(C3252,[2]!LTP,2,FALSE),0)</f>
        <v>229.5</v>
      </c>
      <c r="AA3252" s="7">
        <f t="shared" si="50"/>
        <v>15.3</v>
      </c>
    </row>
    <row r="3253" spans="1:27" x14ac:dyDescent="0.45">
      <c r="A3253" t="s">
        <v>24</v>
      </c>
      <c r="B3253" t="s">
        <v>57</v>
      </c>
      <c r="C3253" t="s">
        <v>205</v>
      </c>
      <c r="D3253">
        <v>367</v>
      </c>
      <c r="E3253" s="10">
        <v>700000</v>
      </c>
      <c r="F3253" s="10">
        <v>-110661</v>
      </c>
      <c r="G3253">
        <v>0</v>
      </c>
      <c r="H3253">
        <v>0</v>
      </c>
      <c r="I3253">
        <v>0</v>
      </c>
      <c r="J3253" s="10">
        <v>77331</v>
      </c>
      <c r="K3253" s="10">
        <v>29270</v>
      </c>
      <c r="L3253" s="10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 s="8">
        <v>-0.54</v>
      </c>
      <c r="W3253">
        <v>0</v>
      </c>
      <c r="X3253">
        <v>0</v>
      </c>
      <c r="Y3253" s="4" t="str">
        <f>VLOOKUP(C3253,[1]Sheet1!$B:$D,3,FALSE)</f>
        <v>Hydro Low</v>
      </c>
      <c r="Z3253">
        <f>IFERROR(VLOOKUP(C3253,[2]!LTP,2,FALSE),0)</f>
        <v>285</v>
      </c>
      <c r="AA3253" s="7">
        <f t="shared" si="50"/>
        <v>19</v>
      </c>
    </row>
    <row r="3254" spans="1:27" x14ac:dyDescent="0.45">
      <c r="A3254" t="s">
        <v>24</v>
      </c>
      <c r="B3254" t="s">
        <v>57</v>
      </c>
      <c r="C3254" t="s">
        <v>213</v>
      </c>
      <c r="D3254">
        <v>255</v>
      </c>
      <c r="E3254" s="10">
        <v>465714</v>
      </c>
      <c r="F3254" s="10">
        <v>-321715</v>
      </c>
      <c r="G3254">
        <v>0</v>
      </c>
      <c r="H3254">
        <v>0</v>
      </c>
      <c r="I3254">
        <v>0</v>
      </c>
      <c r="J3254" s="10">
        <v>23472</v>
      </c>
      <c r="K3254" s="10">
        <v>-36545</v>
      </c>
      <c r="L3254" s="10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 s="8">
        <v>0</v>
      </c>
      <c r="W3254">
        <v>0</v>
      </c>
      <c r="X3254">
        <v>0</v>
      </c>
      <c r="Y3254" s="4" t="str">
        <f>VLOOKUP(C3254,[1]Sheet1!$B:$D,3,FALSE)</f>
        <v>Hydro Low</v>
      </c>
      <c r="Z3254">
        <f>IFERROR(VLOOKUP(C3254,[2]!LTP,2,FALSE),0)</f>
        <v>221</v>
      </c>
      <c r="AA3254" s="7">
        <f t="shared" si="50"/>
        <v>-7.129032258064516</v>
      </c>
    </row>
    <row r="3255" spans="1:27" x14ac:dyDescent="0.45">
      <c r="A3255" t="s">
        <v>24</v>
      </c>
      <c r="B3255" t="s">
        <v>57</v>
      </c>
      <c r="C3255" t="s">
        <v>208</v>
      </c>
      <c r="D3255">
        <v>420.6</v>
      </c>
      <c r="E3255" s="10">
        <v>1065417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 s="10">
        <v>1771</v>
      </c>
      <c r="S3255">
        <v>0</v>
      </c>
      <c r="T3255">
        <v>100</v>
      </c>
      <c r="U3255">
        <v>0</v>
      </c>
      <c r="V3255" s="8">
        <v>0</v>
      </c>
      <c r="W3255">
        <v>0</v>
      </c>
      <c r="X3255">
        <v>0</v>
      </c>
      <c r="Y3255" s="4" t="str">
        <f>VLOOKUP(C3255,[1]Sheet1!$B:$D,3,FALSE)</f>
        <v>Hydro Power</v>
      </c>
      <c r="Z3255">
        <f>IFERROR(VLOOKUP(C3255,[2]!LTP,2,FALSE),0)</f>
        <v>273</v>
      </c>
      <c r="AA3255" s="7">
        <f t="shared" si="50"/>
        <v>0</v>
      </c>
    </row>
    <row r="3256" spans="1:27" x14ac:dyDescent="0.45">
      <c r="A3256" t="s">
        <v>24</v>
      </c>
      <c r="B3256" t="s">
        <v>57</v>
      </c>
      <c r="C3256" t="s">
        <v>206</v>
      </c>
      <c r="D3256">
        <v>264</v>
      </c>
      <c r="E3256" s="10">
        <v>264000</v>
      </c>
      <c r="F3256" s="10">
        <v>-99522</v>
      </c>
      <c r="G3256">
        <v>0</v>
      </c>
      <c r="H3256">
        <v>0</v>
      </c>
      <c r="I3256">
        <v>0</v>
      </c>
      <c r="J3256" s="10">
        <v>29767</v>
      </c>
      <c r="K3256" s="10">
        <v>17472</v>
      </c>
      <c r="L3256" s="10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 s="8">
        <v>0</v>
      </c>
      <c r="W3256">
        <v>0</v>
      </c>
      <c r="X3256">
        <v>0</v>
      </c>
      <c r="Y3256" s="4" t="str">
        <f>VLOOKUP(C3256,[1]Sheet1!$B:$D,3,FALSE)</f>
        <v>Hydro Low</v>
      </c>
      <c r="Z3256">
        <f>IFERROR(VLOOKUP(C3256,[2]!LTP,2,FALSE),0)</f>
        <v>209.9</v>
      </c>
      <c r="AA3256" s="7">
        <f t="shared" si="50"/>
        <v>-104.95</v>
      </c>
    </row>
    <row r="3257" spans="1:27" x14ac:dyDescent="0.45">
      <c r="A3257" t="s">
        <v>24</v>
      </c>
      <c r="B3257" t="s">
        <v>57</v>
      </c>
      <c r="C3257" t="s">
        <v>207</v>
      </c>
      <c r="D3257">
        <v>357.7</v>
      </c>
      <c r="E3257" s="10">
        <v>270000</v>
      </c>
      <c r="F3257" s="10">
        <v>15986</v>
      </c>
      <c r="G3257">
        <v>0</v>
      </c>
      <c r="H3257">
        <v>0</v>
      </c>
      <c r="I3257">
        <v>0</v>
      </c>
      <c r="J3257" s="10">
        <v>20389</v>
      </c>
      <c r="K3257" s="10">
        <v>15217</v>
      </c>
      <c r="L3257" s="10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 s="8">
        <v>-0.5</v>
      </c>
      <c r="W3257">
        <v>0</v>
      </c>
      <c r="X3257">
        <v>0</v>
      </c>
      <c r="Y3257" s="4" t="str">
        <f>VLOOKUP(C3257,[1]Sheet1!$B:$D,3,FALSE)</f>
        <v>Hydro Low</v>
      </c>
      <c r="Z3257">
        <f>IFERROR(VLOOKUP(C3257,[2]!LTP,2,FALSE),0)</f>
        <v>291</v>
      </c>
      <c r="AA3257" s="7">
        <f t="shared" si="50"/>
        <v>22.384615384615383</v>
      </c>
    </row>
    <row r="3258" spans="1:27" x14ac:dyDescent="0.45">
      <c r="A3258" t="s">
        <v>24</v>
      </c>
      <c r="B3258" t="s">
        <v>57</v>
      </c>
      <c r="C3258" t="s">
        <v>209</v>
      </c>
      <c r="D3258">
        <v>426</v>
      </c>
      <c r="E3258" s="10">
        <v>260000</v>
      </c>
      <c r="F3258" s="10">
        <v>28425</v>
      </c>
      <c r="G3258">
        <v>0</v>
      </c>
      <c r="H3258">
        <v>0</v>
      </c>
      <c r="I3258">
        <v>0</v>
      </c>
      <c r="J3258" s="10">
        <v>34139</v>
      </c>
      <c r="K3258" s="10">
        <v>24054</v>
      </c>
      <c r="L3258" s="10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 s="8">
        <v>-0.4</v>
      </c>
      <c r="W3258">
        <v>0</v>
      </c>
      <c r="X3258">
        <v>0</v>
      </c>
      <c r="Y3258" s="4" t="str">
        <f>VLOOKUP(C3258,[1]Sheet1!$B:$D,3,FALSE)</f>
        <v>Hydro Low</v>
      </c>
      <c r="Z3258">
        <f>IFERROR(VLOOKUP(C3258,[2]!LTP,2,FALSE),0)</f>
        <v>382</v>
      </c>
      <c r="AA3258" s="7">
        <f t="shared" si="50"/>
        <v>14.148148148148149</v>
      </c>
    </row>
    <row r="3259" spans="1:27" x14ac:dyDescent="0.45">
      <c r="A3259" t="s">
        <v>24</v>
      </c>
      <c r="B3259" t="s">
        <v>57</v>
      </c>
      <c r="C3259" t="s">
        <v>210</v>
      </c>
      <c r="D3259">
        <v>560</v>
      </c>
      <c r="E3259" s="10">
        <v>451004</v>
      </c>
      <c r="F3259" s="10">
        <v>112850</v>
      </c>
      <c r="G3259">
        <v>0</v>
      </c>
      <c r="H3259">
        <v>0</v>
      </c>
      <c r="I3259">
        <v>0</v>
      </c>
      <c r="J3259" s="10">
        <v>43621</v>
      </c>
      <c r="K3259" s="10">
        <v>30758</v>
      </c>
      <c r="L3259" s="10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 s="8">
        <v>-0.61</v>
      </c>
      <c r="W3259">
        <v>0</v>
      </c>
      <c r="X3259">
        <v>0</v>
      </c>
      <c r="Y3259" s="4" t="str">
        <f>VLOOKUP(C3259,[1]Sheet1!$B:$D,3,FALSE)</f>
        <v>Hydro Power</v>
      </c>
      <c r="Z3259">
        <f>IFERROR(VLOOKUP(C3259,[2]!LTP,2,FALSE),0)</f>
        <v>245.1</v>
      </c>
      <c r="AA3259" s="7">
        <f t="shared" si="50"/>
        <v>14.41764705882353</v>
      </c>
    </row>
    <row r="3260" spans="1:27" x14ac:dyDescent="0.45">
      <c r="A3260" t="s">
        <v>24</v>
      </c>
      <c r="B3260" t="s">
        <v>57</v>
      </c>
      <c r="C3260" t="s">
        <v>201</v>
      </c>
      <c r="D3260">
        <v>435.2</v>
      </c>
      <c r="E3260" s="10">
        <v>600000</v>
      </c>
      <c r="F3260" s="10">
        <v>2778</v>
      </c>
      <c r="G3260">
        <v>0</v>
      </c>
      <c r="H3260">
        <v>0</v>
      </c>
      <c r="I3260">
        <v>0</v>
      </c>
      <c r="J3260" s="10">
        <v>58755</v>
      </c>
      <c r="K3260" s="10">
        <v>43218</v>
      </c>
      <c r="L3260" s="1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 s="8">
        <v>-0.57999999999999996</v>
      </c>
      <c r="W3260">
        <v>0</v>
      </c>
      <c r="X3260">
        <v>0</v>
      </c>
      <c r="Y3260" s="4" t="str">
        <f>VLOOKUP(C3260,[1]Sheet1!$B:$D,3,FALSE)</f>
        <v>Hydro Low</v>
      </c>
      <c r="Z3260">
        <f>IFERROR(VLOOKUP(C3260,[2]!LTP,2,FALSE),0)</f>
        <v>365</v>
      </c>
      <c r="AA3260" s="7">
        <f t="shared" si="50"/>
        <v>24.333333333333332</v>
      </c>
    </row>
    <row r="3261" spans="1:27" x14ac:dyDescent="0.45">
      <c r="A3261" t="s">
        <v>24</v>
      </c>
      <c r="B3261" t="s">
        <v>57</v>
      </c>
      <c r="C3261" t="s">
        <v>214</v>
      </c>
      <c r="D3261">
        <v>563.1</v>
      </c>
      <c r="E3261" s="10">
        <v>560000</v>
      </c>
      <c r="F3261" s="10">
        <v>-3539</v>
      </c>
      <c r="G3261">
        <v>0</v>
      </c>
      <c r="H3261">
        <v>0</v>
      </c>
      <c r="I3261">
        <v>0</v>
      </c>
      <c r="J3261">
        <v>319</v>
      </c>
      <c r="K3261" s="10">
        <v>1738</v>
      </c>
      <c r="L3261" s="10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 s="10">
        <v>3326</v>
      </c>
      <c r="S3261">
        <v>0</v>
      </c>
      <c r="T3261">
        <v>99</v>
      </c>
      <c r="U3261">
        <v>46</v>
      </c>
      <c r="V3261" s="8">
        <v>-0.92</v>
      </c>
      <c r="W3261">
        <v>0</v>
      </c>
      <c r="X3261">
        <v>0</v>
      </c>
      <c r="Y3261" s="4" t="str">
        <f>VLOOKUP(C3261,[1]Sheet1!$B:$D,3,FALSE)</f>
        <v>Delist</v>
      </c>
      <c r="Z3261">
        <f>IFERROR(VLOOKUP(C3261,[2]!LTP,2,FALSE),0)</f>
        <v>0</v>
      </c>
      <c r="AA3261" s="7">
        <f t="shared" si="50"/>
        <v>0</v>
      </c>
    </row>
    <row r="3262" spans="1:27" x14ac:dyDescent="0.45">
      <c r="A3262" t="s">
        <v>24</v>
      </c>
      <c r="B3262" t="s">
        <v>57</v>
      </c>
      <c r="C3262" t="s">
        <v>212</v>
      </c>
      <c r="D3262">
        <v>245</v>
      </c>
      <c r="E3262" s="10">
        <v>662398</v>
      </c>
      <c r="F3262" s="10">
        <v>-172656</v>
      </c>
      <c r="G3262">
        <v>0</v>
      </c>
      <c r="H3262">
        <v>0</v>
      </c>
      <c r="I3262">
        <v>0</v>
      </c>
      <c r="J3262" s="10">
        <v>82135</v>
      </c>
      <c r="K3262" s="10">
        <v>52685</v>
      </c>
      <c r="L3262" s="10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 s="8">
        <v>-0.51</v>
      </c>
      <c r="W3262">
        <v>0</v>
      </c>
      <c r="X3262">
        <v>0</v>
      </c>
      <c r="Y3262" s="4" t="str">
        <f>VLOOKUP(C3262,[1]Sheet1!$B:$D,3,FALSE)</f>
        <v>Hydro Low</v>
      </c>
      <c r="Z3262">
        <f>IFERROR(VLOOKUP(C3262,[2]!LTP,2,FALSE),0)</f>
        <v>216.6</v>
      </c>
      <c r="AA3262" s="7">
        <f t="shared" si="50"/>
        <v>24.066666666666666</v>
      </c>
    </row>
    <row r="3263" spans="1:27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0">
        <v>7942500</v>
      </c>
      <c r="F3263" s="10">
        <v>-574520</v>
      </c>
      <c r="G3263">
        <v>0</v>
      </c>
      <c r="H3263">
        <v>0</v>
      </c>
      <c r="I3263">
        <v>0</v>
      </c>
      <c r="J3263">
        <v>0</v>
      </c>
      <c r="K3263" s="10">
        <v>-19812</v>
      </c>
      <c r="L3263" s="10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 s="10">
        <v>-2941</v>
      </c>
      <c r="S3263">
        <v>0</v>
      </c>
      <c r="T3263">
        <v>93</v>
      </c>
      <c r="U3263">
        <v>0</v>
      </c>
      <c r="V3263" s="8">
        <v>0</v>
      </c>
      <c r="W3263">
        <v>0</v>
      </c>
      <c r="X3263">
        <v>0</v>
      </c>
      <c r="Y3263" s="4" t="str">
        <f>VLOOKUP(C3263,[1]Sheet1!$B:$D,3,FALSE)</f>
        <v>Hydro Power</v>
      </c>
      <c r="Z3263">
        <f>IFERROR(VLOOKUP(C3263,[2]!LTP,2,FALSE),0)</f>
        <v>434.9</v>
      </c>
      <c r="AA3263" s="7">
        <f t="shared" si="50"/>
        <v>-434.9</v>
      </c>
    </row>
    <row r="3264" spans="1:27" x14ac:dyDescent="0.45">
      <c r="A3264" t="s">
        <v>53</v>
      </c>
      <c r="B3264" t="s">
        <v>57</v>
      </c>
      <c r="C3264" t="s">
        <v>192</v>
      </c>
      <c r="D3264">
        <v>425</v>
      </c>
      <c r="E3264" s="10">
        <v>933012</v>
      </c>
      <c r="F3264" s="10">
        <v>54935</v>
      </c>
      <c r="G3264">
        <v>0</v>
      </c>
      <c r="H3264">
        <v>0</v>
      </c>
      <c r="I3264">
        <v>0</v>
      </c>
      <c r="J3264" s="10">
        <v>30209</v>
      </c>
      <c r="K3264" s="10">
        <v>38092</v>
      </c>
      <c r="L3264" s="10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 s="8">
        <v>-0.71</v>
      </c>
      <c r="W3264">
        <v>0</v>
      </c>
      <c r="X3264">
        <v>0</v>
      </c>
      <c r="Y3264" s="4" t="str">
        <f>VLOOKUP(C3264,[1]Sheet1!$B:$D,3,FALSE)</f>
        <v>Hydro Power</v>
      </c>
      <c r="Z3264">
        <f>IFERROR(VLOOKUP(C3264,[2]!LTP,2,FALSE),0)</f>
        <v>286.7</v>
      </c>
      <c r="AA3264" s="7">
        <f t="shared" si="50"/>
        <v>40.957142857142856</v>
      </c>
    </row>
    <row r="3265" spans="1:27" x14ac:dyDescent="0.45">
      <c r="A3265" t="s">
        <v>53</v>
      </c>
      <c r="B3265" t="s">
        <v>57</v>
      </c>
      <c r="C3265" t="s">
        <v>193</v>
      </c>
      <c r="D3265">
        <v>380</v>
      </c>
      <c r="E3265" s="10">
        <v>2440555</v>
      </c>
      <c r="F3265" s="10">
        <v>4431960</v>
      </c>
      <c r="G3265">
        <v>0</v>
      </c>
      <c r="H3265">
        <v>0</v>
      </c>
      <c r="I3265">
        <v>0</v>
      </c>
      <c r="J3265" s="10">
        <v>384009</v>
      </c>
      <c r="K3265" s="10">
        <v>826645</v>
      </c>
      <c r="L3265" s="10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 s="8">
        <v>0.65</v>
      </c>
      <c r="W3265">
        <v>0</v>
      </c>
      <c r="X3265">
        <v>0</v>
      </c>
      <c r="Y3265" s="4" t="str">
        <f>VLOOKUP(C3265,[1]Sheet1!$B:$D,3,FALSE)</f>
        <v>Hydro Power</v>
      </c>
      <c r="Z3265">
        <f>IFERROR(VLOOKUP(C3265,[2]!LTP,2,FALSE),0)</f>
        <v>309</v>
      </c>
      <c r="AA3265" s="7">
        <f t="shared" si="50"/>
        <v>4.9838709677419351</v>
      </c>
    </row>
    <row r="3266" spans="1:27" x14ac:dyDescent="0.45">
      <c r="A3266" t="s">
        <v>53</v>
      </c>
      <c r="B3266" t="s">
        <v>57</v>
      </c>
      <c r="C3266" t="s">
        <v>194</v>
      </c>
      <c r="D3266">
        <v>460</v>
      </c>
      <c r="E3266" s="10">
        <v>4758136</v>
      </c>
      <c r="F3266" s="10">
        <v>4420182</v>
      </c>
      <c r="G3266">
        <v>0</v>
      </c>
      <c r="H3266">
        <v>0</v>
      </c>
      <c r="I3266">
        <v>0</v>
      </c>
      <c r="J3266" s="10">
        <v>624252</v>
      </c>
      <c r="K3266" s="10">
        <v>538717</v>
      </c>
      <c r="L3266" s="10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 s="8">
        <v>-0.38</v>
      </c>
      <c r="W3266">
        <v>0</v>
      </c>
      <c r="X3266">
        <v>0</v>
      </c>
      <c r="Y3266" s="4" t="str">
        <f>VLOOKUP(C3266,[1]Sheet1!$B:$D,3,FALSE)</f>
        <v>Hydro Power</v>
      </c>
      <c r="Z3266">
        <f>IFERROR(VLOOKUP(C3266,[2]!LTP,2,FALSE),0)</f>
        <v>468</v>
      </c>
      <c r="AA3266" s="7">
        <f t="shared" ref="AA3266:AA3329" si="51">IFERROR(Z3266/M3266,0)</f>
        <v>24.631578947368421</v>
      </c>
    </row>
    <row r="3267" spans="1:27" x14ac:dyDescent="0.45">
      <c r="A3267" t="s">
        <v>53</v>
      </c>
      <c r="B3267" t="s">
        <v>57</v>
      </c>
      <c r="C3267" t="s">
        <v>195</v>
      </c>
      <c r="D3267">
        <v>269</v>
      </c>
      <c r="E3267" s="10">
        <v>1385911</v>
      </c>
      <c r="F3267" s="10">
        <v>-414918</v>
      </c>
      <c r="G3267">
        <v>0</v>
      </c>
      <c r="H3267">
        <v>0</v>
      </c>
      <c r="I3267">
        <v>0</v>
      </c>
      <c r="J3267" s="10">
        <v>52478</v>
      </c>
      <c r="K3267" s="10">
        <v>20765</v>
      </c>
      <c r="L3267" s="10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 s="8">
        <v>-0.79</v>
      </c>
      <c r="W3267">
        <v>0</v>
      </c>
      <c r="X3267">
        <v>0</v>
      </c>
      <c r="Y3267" s="4" t="str">
        <f>VLOOKUP(C3267,[1]Sheet1!$B:$D,3,FALSE)</f>
        <v>Hydro Power</v>
      </c>
      <c r="Z3267">
        <f>IFERROR(VLOOKUP(C3267,[2]!LTP,2,FALSE),0)</f>
        <v>216</v>
      </c>
      <c r="AA3267" s="7">
        <f t="shared" si="51"/>
        <v>108</v>
      </c>
    </row>
    <row r="3268" spans="1:27" x14ac:dyDescent="0.45">
      <c r="A3268" t="s">
        <v>53</v>
      </c>
      <c r="B3268" t="s">
        <v>57</v>
      </c>
      <c r="C3268" t="s">
        <v>196</v>
      </c>
      <c r="D3268">
        <v>377</v>
      </c>
      <c r="E3268" s="10">
        <v>2321000</v>
      </c>
      <c r="F3268" s="10">
        <v>533491</v>
      </c>
      <c r="G3268">
        <v>0</v>
      </c>
      <c r="H3268">
        <v>0</v>
      </c>
      <c r="I3268">
        <v>0</v>
      </c>
      <c r="J3268" s="10">
        <v>474783</v>
      </c>
      <c r="K3268" s="10">
        <v>377922</v>
      </c>
      <c r="L3268" s="10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 s="8">
        <v>-0.38</v>
      </c>
      <c r="W3268">
        <v>0</v>
      </c>
      <c r="X3268">
        <v>0</v>
      </c>
      <c r="Y3268" s="4" t="str">
        <f>VLOOKUP(C3268,[1]Sheet1!$B:$D,3,FALSE)</f>
        <v>Hydro Power</v>
      </c>
      <c r="Z3268">
        <f>IFERROR(VLOOKUP(C3268,[2]!LTP,2,FALSE),0)</f>
        <v>328.5</v>
      </c>
      <c r="AA3268" s="7">
        <f t="shared" si="51"/>
        <v>16.425000000000001</v>
      </c>
    </row>
    <row r="3269" spans="1:27" x14ac:dyDescent="0.45">
      <c r="A3269" t="s">
        <v>53</v>
      </c>
      <c r="B3269" t="s">
        <v>57</v>
      </c>
      <c r="C3269" t="s">
        <v>197</v>
      </c>
      <c r="D3269">
        <v>838</v>
      </c>
      <c r="E3269" s="10">
        <v>531118</v>
      </c>
      <c r="F3269" s="10">
        <v>19717</v>
      </c>
      <c r="G3269">
        <v>0</v>
      </c>
      <c r="H3269">
        <v>0</v>
      </c>
      <c r="I3269">
        <v>0</v>
      </c>
      <c r="J3269" s="10">
        <v>13326</v>
      </c>
      <c r="K3269" s="10">
        <v>9991</v>
      </c>
      <c r="L3269" s="10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 s="10">
        <v>2064</v>
      </c>
      <c r="S3269">
        <v>0</v>
      </c>
      <c r="T3269">
        <v>104</v>
      </c>
      <c r="U3269">
        <v>87</v>
      </c>
      <c r="V3269" s="8">
        <v>-0.9</v>
      </c>
      <c r="W3269">
        <v>0</v>
      </c>
      <c r="X3269">
        <v>0</v>
      </c>
      <c r="Y3269" s="4" t="str">
        <f>VLOOKUP(C3269,[1]Sheet1!$B:$D,3,FALSE)</f>
        <v>Delist</v>
      </c>
      <c r="Z3269">
        <f>IFERROR(VLOOKUP(C3269,[2]!LTP,2,FALSE),0)</f>
        <v>0</v>
      </c>
      <c r="AA3269" s="7">
        <f t="shared" si="51"/>
        <v>0</v>
      </c>
    </row>
    <row r="3270" spans="1:27" x14ac:dyDescent="0.45">
      <c r="A3270" t="s">
        <v>53</v>
      </c>
      <c r="B3270" t="s">
        <v>57</v>
      </c>
      <c r="C3270" t="s">
        <v>215</v>
      </c>
      <c r="D3270">
        <v>331</v>
      </c>
      <c r="E3270" s="10">
        <v>841500</v>
      </c>
      <c r="F3270" s="10">
        <v>-12679</v>
      </c>
      <c r="G3270">
        <v>0</v>
      </c>
      <c r="H3270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 s="10">
        <v>-2758</v>
      </c>
      <c r="O3270">
        <v>3</v>
      </c>
      <c r="P3270">
        <v>0</v>
      </c>
      <c r="Q3270">
        <v>0</v>
      </c>
      <c r="R3270" s="10">
        <v>-9268</v>
      </c>
      <c r="S3270">
        <v>0</v>
      </c>
      <c r="T3270">
        <v>98</v>
      </c>
      <c r="U3270">
        <v>0</v>
      </c>
      <c r="V3270" s="8">
        <v>0</v>
      </c>
      <c r="W3270">
        <v>0</v>
      </c>
      <c r="X3270">
        <v>0</v>
      </c>
      <c r="Y3270" s="4" t="str">
        <f>VLOOKUP(C3270,[1]Sheet1!$B:$D,3,FALSE)</f>
        <v>Hydro Low</v>
      </c>
      <c r="Z3270">
        <f>IFERROR(VLOOKUP(C3270,[2]!LTP,2,FALSE),0)</f>
        <v>277</v>
      </c>
      <c r="AA3270" s="7">
        <f t="shared" si="51"/>
        <v>0</v>
      </c>
    </row>
    <row r="3271" spans="1:27" x14ac:dyDescent="0.45">
      <c r="A3271" t="s">
        <v>53</v>
      </c>
      <c r="B3271" t="s">
        <v>57</v>
      </c>
      <c r="C3271" t="s">
        <v>202</v>
      </c>
      <c r="D3271">
        <v>427</v>
      </c>
      <c r="E3271" s="10">
        <v>1500000</v>
      </c>
      <c r="F3271" s="10">
        <v>-14913</v>
      </c>
      <c r="G3271">
        <v>0</v>
      </c>
      <c r="H327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 s="10">
        <v>5338</v>
      </c>
      <c r="O3271">
        <v>4</v>
      </c>
      <c r="P3271">
        <v>0</v>
      </c>
      <c r="Q3271">
        <v>0</v>
      </c>
      <c r="R3271" s="10">
        <v>23005</v>
      </c>
      <c r="S3271">
        <v>0</v>
      </c>
      <c r="T3271">
        <v>99</v>
      </c>
      <c r="U3271">
        <v>13</v>
      </c>
      <c r="V3271" s="8">
        <v>-0.97</v>
      </c>
      <c r="W3271">
        <v>0</v>
      </c>
      <c r="X3271">
        <v>0</v>
      </c>
      <c r="Y3271" s="4" t="str">
        <f>VLOOKUP(C3271,[1]Sheet1!$B:$D,3,FALSE)</f>
        <v>Hydro Power</v>
      </c>
      <c r="Z3271">
        <f>IFERROR(VLOOKUP(C3271,[2]!LTP,2,FALSE),0)</f>
        <v>377</v>
      </c>
      <c r="AA3271" s="7">
        <f t="shared" si="51"/>
        <v>0</v>
      </c>
    </row>
    <row r="3272" spans="1:27" x14ac:dyDescent="0.45">
      <c r="A3272" t="s">
        <v>53</v>
      </c>
      <c r="B3272" t="s">
        <v>57</v>
      </c>
      <c r="C3272" t="s">
        <v>198</v>
      </c>
      <c r="D3272">
        <v>410</v>
      </c>
      <c r="E3272" s="10">
        <v>255150</v>
      </c>
      <c r="F3272" s="10">
        <v>27535</v>
      </c>
      <c r="G3272">
        <v>0</v>
      </c>
      <c r="H3272">
        <v>0</v>
      </c>
      <c r="I3272">
        <v>0</v>
      </c>
      <c r="J3272" s="10">
        <v>49539</v>
      </c>
      <c r="K3272" s="10">
        <v>30701</v>
      </c>
      <c r="L3272" s="10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 s="8">
        <v>-0.57999999999999996</v>
      </c>
      <c r="W3272">
        <v>0</v>
      </c>
      <c r="X3272">
        <v>0</v>
      </c>
      <c r="Y3272" s="4" t="str">
        <f>VLOOKUP(C3272,[1]Sheet1!$B:$D,3,FALSE)</f>
        <v>Hydro Low</v>
      </c>
      <c r="Z3272">
        <f>IFERROR(VLOOKUP(C3272,[2]!LTP,2,FALSE),0)</f>
        <v>247</v>
      </c>
      <c r="AA3272" s="7">
        <f t="shared" si="51"/>
        <v>20.583333333333332</v>
      </c>
    </row>
    <row r="3273" spans="1:27" x14ac:dyDescent="0.45">
      <c r="A3273" t="s">
        <v>53</v>
      </c>
      <c r="B3273" t="s">
        <v>57</v>
      </c>
      <c r="C3273" t="s">
        <v>199</v>
      </c>
      <c r="D3273">
        <v>306.3</v>
      </c>
      <c r="E3273" s="10">
        <v>1134000</v>
      </c>
      <c r="F3273" s="10">
        <v>112343</v>
      </c>
      <c r="G3273">
        <v>0</v>
      </c>
      <c r="H3273">
        <v>0</v>
      </c>
      <c r="I3273">
        <v>0</v>
      </c>
      <c r="J3273" s="10">
        <v>106296</v>
      </c>
      <c r="K3273" s="10">
        <v>89257</v>
      </c>
      <c r="L3273" s="10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 s="8">
        <v>-0.51</v>
      </c>
      <c r="W3273">
        <v>0</v>
      </c>
      <c r="X3273">
        <v>0</v>
      </c>
      <c r="Y3273" s="4" t="str">
        <f>VLOOKUP(C3273,[1]Sheet1!$B:$D,3,FALSE)</f>
        <v>Hydro Power</v>
      </c>
      <c r="Z3273">
        <f>IFERROR(VLOOKUP(C3273,[2]!LTP,2,FALSE),0)</f>
        <v>237</v>
      </c>
      <c r="AA3273" s="7">
        <f t="shared" si="51"/>
        <v>26.333333333333332</v>
      </c>
    </row>
    <row r="3274" spans="1:27" x14ac:dyDescent="0.45">
      <c r="A3274" t="s">
        <v>53</v>
      </c>
      <c r="B3274" t="s">
        <v>57</v>
      </c>
      <c r="C3274" t="s">
        <v>200</v>
      </c>
      <c r="D3274">
        <v>590</v>
      </c>
      <c r="E3274" s="10">
        <v>535555</v>
      </c>
      <c r="F3274" s="10">
        <v>42022</v>
      </c>
      <c r="G3274">
        <v>0</v>
      </c>
      <c r="H3274">
        <v>0</v>
      </c>
      <c r="I3274">
        <v>0</v>
      </c>
      <c r="J3274" s="10">
        <v>31121</v>
      </c>
      <c r="K3274" s="10">
        <v>20100</v>
      </c>
      <c r="L3274" s="10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 s="8">
        <v>-0.83</v>
      </c>
      <c r="W3274">
        <v>0</v>
      </c>
      <c r="X3274">
        <v>0</v>
      </c>
      <c r="Y3274" s="4" t="str">
        <f>VLOOKUP(C3274,[1]Sheet1!$B:$D,3,FALSE)</f>
        <v>Hydro Power</v>
      </c>
      <c r="Z3274">
        <f>IFERROR(VLOOKUP(C3274,[2]!LTP,2,FALSE),0)</f>
        <v>250.5</v>
      </c>
      <c r="AA3274" s="7">
        <f t="shared" si="51"/>
        <v>62.625</v>
      </c>
    </row>
    <row r="3275" spans="1:27" x14ac:dyDescent="0.45">
      <c r="A3275" t="s">
        <v>53</v>
      </c>
      <c r="B3275" t="s">
        <v>57</v>
      </c>
      <c r="C3275" t="s">
        <v>219</v>
      </c>
      <c r="D3275">
        <v>348.8</v>
      </c>
      <c r="E3275" s="10">
        <v>2737500</v>
      </c>
      <c r="F3275" s="10">
        <v>-102571</v>
      </c>
      <c r="G3275">
        <v>0</v>
      </c>
      <c r="H3275">
        <v>0</v>
      </c>
      <c r="I3275">
        <v>0</v>
      </c>
      <c r="J3275" s="10">
        <v>12110</v>
      </c>
      <c r="K3275" s="10">
        <v>-2221</v>
      </c>
      <c r="L3275" s="10">
        <v>-1821</v>
      </c>
      <c r="M3275">
        <v>0</v>
      </c>
      <c r="N3275" s="10">
        <v>-2907</v>
      </c>
      <c r="O3275">
        <v>4</v>
      </c>
      <c r="P3275">
        <v>0</v>
      </c>
      <c r="Q3275">
        <v>0</v>
      </c>
      <c r="R3275" s="10">
        <v>-10522</v>
      </c>
      <c r="S3275">
        <v>0</v>
      </c>
      <c r="T3275">
        <v>96</v>
      </c>
      <c r="U3275">
        <v>0</v>
      </c>
      <c r="V3275" s="8">
        <v>0</v>
      </c>
      <c r="W3275">
        <v>0</v>
      </c>
      <c r="X3275">
        <v>0</v>
      </c>
      <c r="Y3275" s="4" t="str">
        <f>VLOOKUP(C3275,[1]Sheet1!$B:$D,3,FALSE)</f>
        <v>Hydro Power</v>
      </c>
      <c r="Z3275">
        <f>IFERROR(VLOOKUP(C3275,[2]!LTP,2,FALSE),0)</f>
        <v>282</v>
      </c>
      <c r="AA3275" s="7">
        <f t="shared" si="51"/>
        <v>0</v>
      </c>
    </row>
    <row r="3276" spans="1:27" x14ac:dyDescent="0.45">
      <c r="A3276" t="s">
        <v>53</v>
      </c>
      <c r="B3276" t="s">
        <v>57</v>
      </c>
      <c r="C3276" t="s">
        <v>204</v>
      </c>
      <c r="D3276">
        <v>301</v>
      </c>
      <c r="E3276" s="10">
        <v>1150000</v>
      </c>
      <c r="F3276" s="10">
        <v>69244</v>
      </c>
      <c r="G3276">
        <v>0</v>
      </c>
      <c r="H3276">
        <v>0</v>
      </c>
      <c r="I3276">
        <v>0</v>
      </c>
      <c r="J3276" s="10">
        <v>168345</v>
      </c>
      <c r="K3276" s="10">
        <v>99988</v>
      </c>
      <c r="L3276" s="10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 s="8">
        <v>-0.5</v>
      </c>
      <c r="W3276">
        <v>0</v>
      </c>
      <c r="X3276">
        <v>0</v>
      </c>
      <c r="Y3276" s="4" t="str">
        <f>VLOOKUP(C3276,[1]Sheet1!$B:$D,3,FALSE)</f>
        <v>Hydro Power</v>
      </c>
      <c r="Z3276">
        <f>IFERROR(VLOOKUP(C3276,[2]!LTP,2,FALSE),0)</f>
        <v>229.5</v>
      </c>
      <c r="AA3276" s="7">
        <f t="shared" si="51"/>
        <v>22.95</v>
      </c>
    </row>
    <row r="3277" spans="1:27" x14ac:dyDescent="0.45">
      <c r="A3277" t="s">
        <v>53</v>
      </c>
      <c r="B3277" t="s">
        <v>57</v>
      </c>
      <c r="C3277" t="s">
        <v>205</v>
      </c>
      <c r="D3277">
        <v>367</v>
      </c>
      <c r="E3277" s="10">
        <v>700000</v>
      </c>
      <c r="F3277" s="10">
        <v>-117948</v>
      </c>
      <c r="G3277">
        <v>0</v>
      </c>
      <c r="H3277">
        <v>0</v>
      </c>
      <c r="I3277">
        <v>0</v>
      </c>
      <c r="J3277" s="10">
        <v>113621</v>
      </c>
      <c r="K3277" s="10">
        <v>62390</v>
      </c>
      <c r="L3277" s="10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 s="8">
        <v>-0.73</v>
      </c>
      <c r="W3277">
        <v>0</v>
      </c>
      <c r="X3277">
        <v>0</v>
      </c>
      <c r="Y3277" s="4" t="str">
        <f>VLOOKUP(C3277,[1]Sheet1!$B:$D,3,FALSE)</f>
        <v>Hydro Low</v>
      </c>
      <c r="Z3277">
        <f>IFERROR(VLOOKUP(C3277,[2]!LTP,2,FALSE),0)</f>
        <v>285</v>
      </c>
      <c r="AA3277" s="7">
        <f t="shared" si="51"/>
        <v>57</v>
      </c>
    </row>
    <row r="3278" spans="1:27" x14ac:dyDescent="0.45">
      <c r="A3278" t="s">
        <v>53</v>
      </c>
      <c r="B3278" t="s">
        <v>57</v>
      </c>
      <c r="C3278" t="s">
        <v>213</v>
      </c>
      <c r="D3278">
        <v>255</v>
      </c>
      <c r="E3278" s="10">
        <v>465714</v>
      </c>
      <c r="F3278" s="10">
        <v>-356916</v>
      </c>
      <c r="G3278">
        <v>0</v>
      </c>
      <c r="H3278">
        <v>0</v>
      </c>
      <c r="I3278">
        <v>0</v>
      </c>
      <c r="J3278" s="10">
        <v>36245</v>
      </c>
      <c r="K3278" s="10">
        <v>11812</v>
      </c>
      <c r="L3278" s="10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 s="8">
        <v>0</v>
      </c>
      <c r="W3278">
        <v>0</v>
      </c>
      <c r="X3278">
        <v>0</v>
      </c>
      <c r="Y3278" s="4" t="str">
        <f>VLOOKUP(C3278,[1]Sheet1!$B:$D,3,FALSE)</f>
        <v>Hydro Low</v>
      </c>
      <c r="Z3278">
        <f>IFERROR(VLOOKUP(C3278,[2]!LTP,2,FALSE),0)</f>
        <v>221</v>
      </c>
      <c r="AA3278" s="7">
        <f t="shared" si="51"/>
        <v>-13</v>
      </c>
    </row>
    <row r="3279" spans="1:27" x14ac:dyDescent="0.45">
      <c r="A3279" t="s">
        <v>53</v>
      </c>
      <c r="B3279" t="s">
        <v>57</v>
      </c>
      <c r="C3279" t="s">
        <v>208</v>
      </c>
      <c r="D3279">
        <v>420.6</v>
      </c>
      <c r="E3279" s="10">
        <v>1065417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 s="10">
        <v>1771</v>
      </c>
      <c r="S3279">
        <v>0</v>
      </c>
      <c r="T3279">
        <v>100</v>
      </c>
      <c r="U3279">
        <v>0</v>
      </c>
      <c r="V3279" s="8">
        <v>0</v>
      </c>
      <c r="W3279">
        <v>0</v>
      </c>
      <c r="X3279">
        <v>0</v>
      </c>
      <c r="Y3279" s="4" t="str">
        <f>VLOOKUP(C3279,[1]Sheet1!$B:$D,3,FALSE)</f>
        <v>Hydro Power</v>
      </c>
      <c r="Z3279">
        <f>IFERROR(VLOOKUP(C3279,[2]!LTP,2,FALSE),0)</f>
        <v>273</v>
      </c>
      <c r="AA3279" s="7">
        <f t="shared" si="51"/>
        <v>0</v>
      </c>
    </row>
    <row r="3280" spans="1:27" x14ac:dyDescent="0.45">
      <c r="A3280" t="s">
        <v>53</v>
      </c>
      <c r="B3280" t="s">
        <v>57</v>
      </c>
      <c r="C3280" t="s">
        <v>206</v>
      </c>
      <c r="D3280">
        <v>264</v>
      </c>
      <c r="E3280" s="10">
        <v>264000</v>
      </c>
      <c r="F3280" s="10">
        <v>-100726</v>
      </c>
      <c r="G3280">
        <v>0</v>
      </c>
      <c r="H3280">
        <v>0</v>
      </c>
      <c r="I3280">
        <v>0</v>
      </c>
      <c r="J3280" s="10">
        <v>57342</v>
      </c>
      <c r="K3280" s="10">
        <v>34496</v>
      </c>
      <c r="L3280" s="1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 s="8">
        <v>0</v>
      </c>
      <c r="W3280">
        <v>0</v>
      </c>
      <c r="X3280">
        <v>0</v>
      </c>
      <c r="Y3280" s="4" t="str">
        <f>VLOOKUP(C3280,[1]Sheet1!$B:$D,3,FALSE)</f>
        <v>Hydro Low</v>
      </c>
      <c r="Z3280">
        <f>IFERROR(VLOOKUP(C3280,[2]!LTP,2,FALSE),0)</f>
        <v>209.9</v>
      </c>
      <c r="AA3280" s="7">
        <f t="shared" si="51"/>
        <v>-104.95</v>
      </c>
    </row>
    <row r="3281" spans="1:27" x14ac:dyDescent="0.45">
      <c r="A3281" t="s">
        <v>53</v>
      </c>
      <c r="B3281" t="s">
        <v>57</v>
      </c>
      <c r="C3281" t="s">
        <v>220</v>
      </c>
      <c r="D3281">
        <v>375</v>
      </c>
      <c r="E3281" s="10">
        <v>1000000</v>
      </c>
      <c r="F3281" s="10">
        <v>-33903</v>
      </c>
      <c r="G3281">
        <v>0</v>
      </c>
      <c r="H3281">
        <v>0</v>
      </c>
      <c r="I3281">
        <v>0</v>
      </c>
      <c r="J3281" s="10">
        <v>1096084</v>
      </c>
      <c r="K3281" s="10">
        <v>-7878</v>
      </c>
      <c r="L3281" s="10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 s="8">
        <v>0</v>
      </c>
      <c r="W3281">
        <v>0</v>
      </c>
      <c r="X3281">
        <v>0</v>
      </c>
      <c r="Y3281" s="4" t="str">
        <f>VLOOKUP(C3281,[1]Sheet1!$B:$D,3,FALSE)</f>
        <v>Hydro Power</v>
      </c>
      <c r="Z3281">
        <f>IFERROR(VLOOKUP(C3281,[2]!LTP,2,FALSE),0)</f>
        <v>279.5</v>
      </c>
      <c r="AA3281" s="7">
        <f t="shared" si="51"/>
        <v>-139.75</v>
      </c>
    </row>
    <row r="3282" spans="1:27" x14ac:dyDescent="0.45">
      <c r="A3282" t="s">
        <v>53</v>
      </c>
      <c r="B3282" t="s">
        <v>57</v>
      </c>
      <c r="C3282" t="s">
        <v>207</v>
      </c>
      <c r="D3282">
        <v>357.7</v>
      </c>
      <c r="E3282" s="10">
        <v>270000</v>
      </c>
      <c r="F3282" s="10">
        <v>17190</v>
      </c>
      <c r="G3282">
        <v>0</v>
      </c>
      <c r="H3282">
        <v>0</v>
      </c>
      <c r="I3282">
        <v>0</v>
      </c>
      <c r="J3282" s="10">
        <v>32260</v>
      </c>
      <c r="K3282" s="10">
        <v>22608</v>
      </c>
      <c r="L3282" s="10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 s="8">
        <v>-0.62</v>
      </c>
      <c r="W3282">
        <v>0</v>
      </c>
      <c r="X3282">
        <v>0</v>
      </c>
      <c r="Y3282" s="4" t="str">
        <f>VLOOKUP(C3282,[1]Sheet1!$B:$D,3,FALSE)</f>
        <v>Hydro Low</v>
      </c>
      <c r="Z3282">
        <f>IFERROR(VLOOKUP(C3282,[2]!LTP,2,FALSE),0)</f>
        <v>291</v>
      </c>
      <c r="AA3282" s="7">
        <f t="shared" si="51"/>
        <v>36.375</v>
      </c>
    </row>
    <row r="3283" spans="1:27" x14ac:dyDescent="0.45">
      <c r="A3283" t="s">
        <v>53</v>
      </c>
      <c r="B3283" t="s">
        <v>57</v>
      </c>
      <c r="C3283" t="s">
        <v>209</v>
      </c>
      <c r="D3283">
        <v>426</v>
      </c>
      <c r="E3283" s="10">
        <v>260000</v>
      </c>
      <c r="F3283" s="10">
        <v>32592</v>
      </c>
      <c r="G3283">
        <v>0</v>
      </c>
      <c r="H3283">
        <v>0</v>
      </c>
      <c r="I3283">
        <v>0</v>
      </c>
      <c r="J3283" s="10">
        <v>59145</v>
      </c>
      <c r="K3283" s="10">
        <v>42523</v>
      </c>
      <c r="L3283" s="10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 s="8">
        <v>-0.52</v>
      </c>
      <c r="W3283">
        <v>0</v>
      </c>
      <c r="X3283">
        <v>0</v>
      </c>
      <c r="Y3283" s="4" t="str">
        <f>VLOOKUP(C3283,[1]Sheet1!$B:$D,3,FALSE)</f>
        <v>Hydro Low</v>
      </c>
      <c r="Z3283">
        <f>IFERROR(VLOOKUP(C3283,[2]!LTP,2,FALSE),0)</f>
        <v>382</v>
      </c>
      <c r="AA3283" s="7">
        <f t="shared" si="51"/>
        <v>22.470588235294116</v>
      </c>
    </row>
    <row r="3284" spans="1:27" x14ac:dyDescent="0.45">
      <c r="A3284" t="s">
        <v>53</v>
      </c>
      <c r="B3284" t="s">
        <v>57</v>
      </c>
      <c r="C3284" t="s">
        <v>210</v>
      </c>
      <c r="D3284">
        <v>565</v>
      </c>
      <c r="E3284" s="10">
        <v>451004</v>
      </c>
      <c r="F3284" s="10">
        <v>127350</v>
      </c>
      <c r="G3284">
        <v>0</v>
      </c>
      <c r="H3284">
        <v>0</v>
      </c>
      <c r="I3284">
        <v>0</v>
      </c>
      <c r="J3284" s="10">
        <v>81062</v>
      </c>
      <c r="K3284" s="10">
        <v>57617</v>
      </c>
      <c r="L3284" s="10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 s="8">
        <v>-0.62</v>
      </c>
      <c r="W3284">
        <v>0</v>
      </c>
      <c r="X3284">
        <v>0</v>
      </c>
      <c r="Y3284" s="4" t="str">
        <f>VLOOKUP(C3284,[1]Sheet1!$B:$D,3,FALSE)</f>
        <v>Hydro Power</v>
      </c>
      <c r="Z3284">
        <f>IFERROR(VLOOKUP(C3284,[2]!LTP,2,FALSE),0)</f>
        <v>245.1</v>
      </c>
      <c r="AA3284" s="7">
        <f t="shared" si="51"/>
        <v>15.31875</v>
      </c>
    </row>
    <row r="3285" spans="1:27" x14ac:dyDescent="0.45">
      <c r="A3285" t="s">
        <v>53</v>
      </c>
      <c r="B3285" t="s">
        <v>57</v>
      </c>
      <c r="C3285" t="s">
        <v>201</v>
      </c>
      <c r="D3285">
        <v>435.2</v>
      </c>
      <c r="E3285" s="10">
        <v>600000</v>
      </c>
      <c r="F3285" s="10">
        <v>5188</v>
      </c>
      <c r="G3285">
        <v>0</v>
      </c>
      <c r="H3285">
        <v>0</v>
      </c>
      <c r="I3285">
        <v>0</v>
      </c>
      <c r="J3285" s="10">
        <v>100014</v>
      </c>
      <c r="K3285" s="10">
        <v>62996</v>
      </c>
      <c r="L3285" s="10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 s="8">
        <v>-0.72</v>
      </c>
      <c r="W3285">
        <v>0</v>
      </c>
      <c r="X3285">
        <v>0</v>
      </c>
      <c r="Y3285" s="4" t="str">
        <f>VLOOKUP(C3285,[1]Sheet1!$B:$D,3,FALSE)</f>
        <v>Hydro Low</v>
      </c>
      <c r="Z3285">
        <f>IFERROR(VLOOKUP(C3285,[2]!LTP,2,FALSE),0)</f>
        <v>365</v>
      </c>
      <c r="AA3285" s="7">
        <f t="shared" si="51"/>
        <v>52.142857142857146</v>
      </c>
    </row>
    <row r="3286" spans="1:27" x14ac:dyDescent="0.45">
      <c r="A3286" t="s">
        <v>53</v>
      </c>
      <c r="B3286" t="s">
        <v>57</v>
      </c>
      <c r="C3286" t="s">
        <v>214</v>
      </c>
      <c r="D3286">
        <v>563.1</v>
      </c>
      <c r="E3286" s="10">
        <v>560000</v>
      </c>
      <c r="F3286" s="10">
        <v>3892</v>
      </c>
      <c r="G3286">
        <v>0</v>
      </c>
      <c r="H3286">
        <v>0</v>
      </c>
      <c r="I3286">
        <v>0</v>
      </c>
      <c r="J3286" s="10">
        <v>1667</v>
      </c>
      <c r="K3286" s="10">
        <v>7774</v>
      </c>
      <c r="L3286" s="10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 s="10">
        <v>1192</v>
      </c>
      <c r="S3286">
        <v>0</v>
      </c>
      <c r="T3286">
        <v>101</v>
      </c>
      <c r="U3286">
        <v>77</v>
      </c>
      <c r="V3286" s="8">
        <v>-0.86</v>
      </c>
      <c r="W3286">
        <v>0</v>
      </c>
      <c r="X3286">
        <v>0</v>
      </c>
      <c r="Y3286" s="4" t="str">
        <f>VLOOKUP(C3286,[1]Sheet1!$B:$D,3,FALSE)</f>
        <v>Delist</v>
      </c>
      <c r="Z3286">
        <f>IFERROR(VLOOKUP(C3286,[2]!LTP,2,FALSE),0)</f>
        <v>0</v>
      </c>
      <c r="AA3286" s="7">
        <f t="shared" si="51"/>
        <v>0</v>
      </c>
    </row>
    <row r="3287" spans="1:27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0">
        <v>1100000</v>
      </c>
      <c r="F3287" s="10">
        <v>-74225</v>
      </c>
      <c r="G3287">
        <v>0</v>
      </c>
      <c r="H3287">
        <v>0</v>
      </c>
      <c r="I3287">
        <v>0</v>
      </c>
      <c r="J3287" s="10">
        <v>220798</v>
      </c>
      <c r="K3287" s="10">
        <v>126595</v>
      </c>
      <c r="L3287" s="10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 s="8">
        <v>-0.77</v>
      </c>
      <c r="W3287">
        <v>0</v>
      </c>
      <c r="X3287">
        <v>0</v>
      </c>
      <c r="Y3287" s="4" t="str">
        <f>VLOOKUP(C3287,[1]Sheet1!$B:$D,3,FALSE)</f>
        <v>Hydro Power</v>
      </c>
      <c r="Z3287">
        <f>IFERROR(VLOOKUP(C3287,[2]!LTP,2,FALSE),0)</f>
        <v>232.8</v>
      </c>
      <c r="AA3287" s="7">
        <f t="shared" si="51"/>
        <v>116.4</v>
      </c>
    </row>
    <row r="3288" spans="1:27" x14ac:dyDescent="0.45">
      <c r="A3288" t="s">
        <v>53</v>
      </c>
      <c r="B3288" t="s">
        <v>57</v>
      </c>
      <c r="C3288" t="s">
        <v>212</v>
      </c>
      <c r="D3288">
        <v>245</v>
      </c>
      <c r="E3288" s="10">
        <v>800000</v>
      </c>
      <c r="F3288" s="10">
        <v>-185726</v>
      </c>
      <c r="G3288">
        <v>0</v>
      </c>
      <c r="H3288">
        <v>0</v>
      </c>
      <c r="I3288">
        <v>0</v>
      </c>
      <c r="J3288" s="10">
        <v>123032</v>
      </c>
      <c r="K3288" s="10">
        <v>72140</v>
      </c>
      <c r="L3288" s="10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 s="10">
        <v>1563</v>
      </c>
      <c r="S3288">
        <v>0</v>
      </c>
      <c r="T3288">
        <v>77</v>
      </c>
      <c r="U3288">
        <v>29</v>
      </c>
      <c r="V3288" s="8">
        <v>-0.88</v>
      </c>
      <c r="W3288">
        <v>0</v>
      </c>
      <c r="X3288">
        <v>0</v>
      </c>
      <c r="Y3288" s="4" t="str">
        <f>VLOOKUP(C3288,[1]Sheet1!$B:$D,3,FALSE)</f>
        <v>Hydro Low</v>
      </c>
      <c r="Z3288">
        <f>IFERROR(VLOOKUP(C3288,[2]!LTP,2,FALSE),0)</f>
        <v>216.6</v>
      </c>
      <c r="AA3288" s="7">
        <f t="shared" si="51"/>
        <v>216.6</v>
      </c>
    </row>
    <row r="3289" spans="1:27" x14ac:dyDescent="0.45">
      <c r="A3289" t="s">
        <v>54</v>
      </c>
      <c r="B3289" t="s">
        <v>57</v>
      </c>
      <c r="C3289" t="s">
        <v>192</v>
      </c>
      <c r="D3289">
        <v>425</v>
      </c>
      <c r="E3289" s="10">
        <v>933012</v>
      </c>
      <c r="F3289" s="10">
        <v>66305</v>
      </c>
      <c r="G3289">
        <v>0</v>
      </c>
      <c r="H3289">
        <v>0</v>
      </c>
      <c r="I3289">
        <v>0</v>
      </c>
      <c r="J3289" s="10">
        <v>42039</v>
      </c>
      <c r="K3289" s="10">
        <v>51625</v>
      </c>
      <c r="L3289" s="10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 s="8">
        <v>-0.72</v>
      </c>
      <c r="W3289">
        <v>0</v>
      </c>
      <c r="X3289">
        <v>0</v>
      </c>
      <c r="Y3289" s="4" t="str">
        <f>VLOOKUP(C3289,[1]Sheet1!$B:$D,3,FALSE)</f>
        <v>Hydro Power</v>
      </c>
      <c r="Z3289">
        <f>IFERROR(VLOOKUP(C3289,[2]!LTP,2,FALSE),0)</f>
        <v>286.7</v>
      </c>
      <c r="AA3289" s="7">
        <f t="shared" si="51"/>
        <v>47.783333333333331</v>
      </c>
    </row>
    <row r="3290" spans="1:27" x14ac:dyDescent="0.45">
      <c r="A3290" t="s">
        <v>54</v>
      </c>
      <c r="B3290" t="s">
        <v>57</v>
      </c>
      <c r="C3290" t="s">
        <v>193</v>
      </c>
      <c r="D3290">
        <v>380</v>
      </c>
      <c r="E3290" s="10">
        <v>2440555</v>
      </c>
      <c r="F3290" s="10">
        <v>4361628</v>
      </c>
      <c r="G3290">
        <v>0</v>
      </c>
      <c r="H3290">
        <v>0</v>
      </c>
      <c r="I3290">
        <v>0</v>
      </c>
      <c r="J3290" s="10">
        <v>529799</v>
      </c>
      <c r="K3290" s="10">
        <v>832067</v>
      </c>
      <c r="L3290" s="1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 s="8">
        <v>0.33</v>
      </c>
      <c r="W3290">
        <v>0</v>
      </c>
      <c r="X3290">
        <v>0</v>
      </c>
      <c r="Y3290" s="4" t="str">
        <f>VLOOKUP(C3290,[1]Sheet1!$B:$D,3,FALSE)</f>
        <v>Hydro Power</v>
      </c>
      <c r="Z3290">
        <f>IFERROR(VLOOKUP(C3290,[2]!LTP,2,FALSE),0)</f>
        <v>309</v>
      </c>
      <c r="AA3290" s="7">
        <f t="shared" si="51"/>
        <v>7.5365853658536581</v>
      </c>
    </row>
    <row r="3291" spans="1:27" x14ac:dyDescent="0.45">
      <c r="A3291" t="s">
        <v>54</v>
      </c>
      <c r="B3291" t="s">
        <v>57</v>
      </c>
      <c r="C3291" t="s">
        <v>194</v>
      </c>
      <c r="D3291">
        <v>460</v>
      </c>
      <c r="E3291" s="10">
        <v>4758136</v>
      </c>
      <c r="F3291" s="10">
        <v>4510698</v>
      </c>
      <c r="G3291">
        <v>0</v>
      </c>
      <c r="H3291">
        <v>0</v>
      </c>
      <c r="I3291">
        <v>0</v>
      </c>
      <c r="J3291" s="10">
        <v>807555</v>
      </c>
      <c r="K3291" s="10">
        <v>675636</v>
      </c>
      <c r="L3291" s="10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 s="8">
        <v>-0.44</v>
      </c>
      <c r="W3291">
        <v>0</v>
      </c>
      <c r="X3291">
        <v>0</v>
      </c>
      <c r="Y3291" s="4" t="str">
        <f>VLOOKUP(C3291,[1]Sheet1!$B:$D,3,FALSE)</f>
        <v>Hydro Power</v>
      </c>
      <c r="Z3291">
        <f>IFERROR(VLOOKUP(C3291,[2]!LTP,2,FALSE),0)</f>
        <v>468</v>
      </c>
      <c r="AA3291" s="7">
        <f t="shared" si="51"/>
        <v>31.2</v>
      </c>
    </row>
    <row r="3292" spans="1:27" x14ac:dyDescent="0.45">
      <c r="A3292" t="s">
        <v>54</v>
      </c>
      <c r="B3292" t="s">
        <v>57</v>
      </c>
      <c r="C3292" t="s">
        <v>195</v>
      </c>
      <c r="D3292">
        <v>269</v>
      </c>
      <c r="E3292" s="10">
        <v>1385911</v>
      </c>
      <c r="F3292" s="10">
        <v>-413005</v>
      </c>
      <c r="G3292">
        <v>0</v>
      </c>
      <c r="H3292">
        <v>0</v>
      </c>
      <c r="I3292">
        <v>0</v>
      </c>
      <c r="J3292" s="10">
        <v>34357</v>
      </c>
      <c r="K3292" s="10">
        <v>7268</v>
      </c>
      <c r="L3292" s="10">
        <v>2220</v>
      </c>
      <c r="M3292">
        <v>0</v>
      </c>
      <c r="N3292" s="10">
        <v>1281</v>
      </c>
      <c r="O3292">
        <v>4</v>
      </c>
      <c r="P3292">
        <v>0</v>
      </c>
      <c r="Q3292">
        <v>0</v>
      </c>
      <c r="R3292" s="10">
        <v>4906</v>
      </c>
      <c r="S3292">
        <v>0</v>
      </c>
      <c r="T3292">
        <v>70</v>
      </c>
      <c r="U3292">
        <v>18</v>
      </c>
      <c r="V3292" s="8">
        <v>-0.93</v>
      </c>
      <c r="W3292">
        <v>0</v>
      </c>
      <c r="X3292">
        <v>0</v>
      </c>
      <c r="Y3292" s="4" t="str">
        <f>VLOOKUP(C3292,[1]Sheet1!$B:$D,3,FALSE)</f>
        <v>Hydro Power</v>
      </c>
      <c r="Z3292">
        <f>IFERROR(VLOOKUP(C3292,[2]!LTP,2,FALSE),0)</f>
        <v>216</v>
      </c>
      <c r="AA3292" s="7">
        <f t="shared" si="51"/>
        <v>0</v>
      </c>
    </row>
    <row r="3293" spans="1:27" x14ac:dyDescent="0.45">
      <c r="A3293" t="s">
        <v>54</v>
      </c>
      <c r="B3293" t="s">
        <v>57</v>
      </c>
      <c r="C3293" t="s">
        <v>196</v>
      </c>
      <c r="D3293">
        <v>377</v>
      </c>
      <c r="E3293" s="10">
        <v>2321000</v>
      </c>
      <c r="F3293" s="10">
        <v>533209</v>
      </c>
      <c r="G3293">
        <v>0</v>
      </c>
      <c r="H3293">
        <v>0</v>
      </c>
      <c r="I3293">
        <v>0</v>
      </c>
      <c r="J3293" s="10">
        <v>602824</v>
      </c>
      <c r="K3293" s="10">
        <v>447259</v>
      </c>
      <c r="L3293" s="10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 s="8">
        <v>-0.49</v>
      </c>
      <c r="W3293">
        <v>0</v>
      </c>
      <c r="X3293">
        <v>0</v>
      </c>
      <c r="Y3293" s="4" t="str">
        <f>VLOOKUP(C3293,[1]Sheet1!$B:$D,3,FALSE)</f>
        <v>Hydro Power</v>
      </c>
      <c r="Z3293">
        <f>IFERROR(VLOOKUP(C3293,[2]!LTP,2,FALSE),0)</f>
        <v>328.5</v>
      </c>
      <c r="AA3293" s="7">
        <f t="shared" si="51"/>
        <v>25.26923076923077</v>
      </c>
    </row>
    <row r="3294" spans="1:27" x14ac:dyDescent="0.45">
      <c r="A3294" t="s">
        <v>54</v>
      </c>
      <c r="B3294" t="s">
        <v>57</v>
      </c>
      <c r="C3294" t="s">
        <v>197</v>
      </c>
      <c r="D3294">
        <v>838</v>
      </c>
      <c r="E3294" s="10">
        <v>531118</v>
      </c>
      <c r="F3294" s="10">
        <v>29601</v>
      </c>
      <c r="G3294">
        <v>0</v>
      </c>
      <c r="H3294">
        <v>0</v>
      </c>
      <c r="I3294">
        <v>0</v>
      </c>
      <c r="J3294" s="10">
        <v>11597</v>
      </c>
      <c r="K3294" s="10">
        <v>8726</v>
      </c>
      <c r="L3294" s="10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 s="10">
        <v>3465</v>
      </c>
      <c r="S3294">
        <v>0</v>
      </c>
      <c r="T3294">
        <v>106</v>
      </c>
      <c r="U3294">
        <v>68</v>
      </c>
      <c r="V3294" s="8">
        <v>-0.92</v>
      </c>
      <c r="W3294">
        <v>0</v>
      </c>
      <c r="X3294">
        <v>0</v>
      </c>
      <c r="Y3294" s="4" t="str">
        <f>VLOOKUP(C3294,[1]Sheet1!$B:$D,3,FALSE)</f>
        <v>Delist</v>
      </c>
      <c r="Z3294">
        <f>IFERROR(VLOOKUP(C3294,[2]!LTP,2,FALSE),0)</f>
        <v>0</v>
      </c>
      <c r="AA3294" s="7">
        <f t="shared" si="51"/>
        <v>0</v>
      </c>
    </row>
    <row r="3295" spans="1:27" x14ac:dyDescent="0.45">
      <c r="A3295" t="s">
        <v>54</v>
      </c>
      <c r="B3295" t="s">
        <v>57</v>
      </c>
      <c r="C3295" t="s">
        <v>215</v>
      </c>
      <c r="D3295">
        <v>331</v>
      </c>
      <c r="E3295" s="10">
        <v>841500</v>
      </c>
      <c r="F3295" s="10">
        <v>-14099</v>
      </c>
      <c r="G3295">
        <v>0</v>
      </c>
      <c r="H3295">
        <v>0</v>
      </c>
      <c r="I3295">
        <v>0</v>
      </c>
      <c r="J3295">
        <v>0</v>
      </c>
      <c r="K3295" s="10">
        <v>-1937</v>
      </c>
      <c r="L3295" s="10">
        <v>-1937</v>
      </c>
      <c r="M3295">
        <v>0</v>
      </c>
      <c r="N3295" s="10">
        <v>-1068</v>
      </c>
      <c r="O3295">
        <v>3</v>
      </c>
      <c r="P3295">
        <v>0</v>
      </c>
      <c r="Q3295">
        <v>0</v>
      </c>
      <c r="R3295" s="10">
        <v>-3598</v>
      </c>
      <c r="S3295">
        <v>0</v>
      </c>
      <c r="T3295">
        <v>98</v>
      </c>
      <c r="U3295">
        <v>0</v>
      </c>
      <c r="V3295" s="8">
        <v>0</v>
      </c>
      <c r="W3295">
        <v>0</v>
      </c>
      <c r="X3295">
        <v>0</v>
      </c>
      <c r="Y3295" s="4" t="str">
        <f>VLOOKUP(C3295,[1]Sheet1!$B:$D,3,FALSE)</f>
        <v>Hydro Low</v>
      </c>
      <c r="Z3295">
        <f>IFERROR(VLOOKUP(C3295,[2]!LTP,2,FALSE),0)</f>
        <v>277</v>
      </c>
      <c r="AA3295" s="7">
        <f t="shared" si="51"/>
        <v>0</v>
      </c>
    </row>
    <row r="3296" spans="1:27" x14ac:dyDescent="0.45">
      <c r="A3296" t="s">
        <v>54</v>
      </c>
      <c r="B3296" t="s">
        <v>57</v>
      </c>
      <c r="C3296" t="s">
        <v>202</v>
      </c>
      <c r="D3296">
        <v>427</v>
      </c>
      <c r="E3296" s="10">
        <v>1500000</v>
      </c>
      <c r="F3296" s="10">
        <v>-15389</v>
      </c>
      <c r="G3296">
        <v>0</v>
      </c>
      <c r="H3296">
        <v>0</v>
      </c>
      <c r="I3296">
        <v>0</v>
      </c>
      <c r="J3296" s="10">
        <v>1693</v>
      </c>
      <c r="K3296">
        <v>150</v>
      </c>
      <c r="L3296">
        <v>150</v>
      </c>
      <c r="M3296">
        <v>0</v>
      </c>
      <c r="N3296" s="10">
        <v>42700</v>
      </c>
      <c r="O3296">
        <v>4</v>
      </c>
      <c r="P3296">
        <v>0</v>
      </c>
      <c r="Q3296">
        <v>0</v>
      </c>
      <c r="R3296" s="10">
        <v>184037</v>
      </c>
      <c r="S3296">
        <v>0</v>
      </c>
      <c r="T3296">
        <v>99</v>
      </c>
      <c r="U3296">
        <v>5</v>
      </c>
      <c r="V3296" s="8">
        <v>-0.99</v>
      </c>
      <c r="W3296">
        <v>0</v>
      </c>
      <c r="X3296">
        <v>0</v>
      </c>
      <c r="Y3296" s="4" t="str">
        <f>VLOOKUP(C3296,[1]Sheet1!$B:$D,3,FALSE)</f>
        <v>Hydro Power</v>
      </c>
      <c r="Z3296">
        <f>IFERROR(VLOOKUP(C3296,[2]!LTP,2,FALSE),0)</f>
        <v>377</v>
      </c>
      <c r="AA3296" s="7">
        <f t="shared" si="51"/>
        <v>0</v>
      </c>
    </row>
    <row r="3297" spans="1:27" x14ac:dyDescent="0.45">
      <c r="A3297" t="s">
        <v>54</v>
      </c>
      <c r="B3297" t="s">
        <v>57</v>
      </c>
      <c r="C3297" t="s">
        <v>198</v>
      </c>
      <c r="D3297">
        <v>410</v>
      </c>
      <c r="E3297" s="10">
        <v>255150</v>
      </c>
      <c r="F3297" s="10">
        <v>25380</v>
      </c>
      <c r="G3297">
        <v>0</v>
      </c>
      <c r="H3297">
        <v>0</v>
      </c>
      <c r="I3297">
        <v>0</v>
      </c>
      <c r="J3297" s="10">
        <v>10826</v>
      </c>
      <c r="K3297" s="10">
        <v>5092</v>
      </c>
      <c r="L3297" s="10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 s="10">
        <v>-1365</v>
      </c>
      <c r="S3297">
        <v>0</v>
      </c>
      <c r="T3297">
        <v>110</v>
      </c>
      <c r="U3297">
        <v>0</v>
      </c>
      <c r="V3297" s="8">
        <v>0</v>
      </c>
      <c r="W3297">
        <v>0</v>
      </c>
      <c r="X3297">
        <v>0</v>
      </c>
      <c r="Y3297" s="4" t="str">
        <f>VLOOKUP(C3297,[1]Sheet1!$B:$D,3,FALSE)</f>
        <v>Hydro Low</v>
      </c>
      <c r="Z3297">
        <f>IFERROR(VLOOKUP(C3297,[2]!LTP,2,FALSE),0)</f>
        <v>247</v>
      </c>
      <c r="AA3297" s="7">
        <f t="shared" si="51"/>
        <v>-247</v>
      </c>
    </row>
    <row r="3298" spans="1:27" x14ac:dyDescent="0.45">
      <c r="A3298" t="s">
        <v>54</v>
      </c>
      <c r="B3298" t="s">
        <v>57</v>
      </c>
      <c r="C3298" t="s">
        <v>199</v>
      </c>
      <c r="D3298">
        <v>306.3</v>
      </c>
      <c r="E3298" s="10">
        <v>1190700</v>
      </c>
      <c r="F3298" s="10">
        <v>76622</v>
      </c>
      <c r="G3298">
        <v>0</v>
      </c>
      <c r="H3298">
        <v>0</v>
      </c>
      <c r="I3298">
        <v>0</v>
      </c>
      <c r="J3298" s="10">
        <v>153446</v>
      </c>
      <c r="K3298" s="10">
        <v>128021</v>
      </c>
      <c r="L3298" s="10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 s="8">
        <v>-0.54</v>
      </c>
      <c r="W3298">
        <v>0</v>
      </c>
      <c r="X3298">
        <v>0</v>
      </c>
      <c r="Y3298" s="4" t="str">
        <f>VLOOKUP(C3298,[1]Sheet1!$B:$D,3,FALSE)</f>
        <v>Hydro Power</v>
      </c>
      <c r="Z3298">
        <f>IFERROR(VLOOKUP(C3298,[2]!LTP,2,FALSE),0)</f>
        <v>237</v>
      </c>
      <c r="AA3298" s="7">
        <f t="shared" si="51"/>
        <v>29.625</v>
      </c>
    </row>
    <row r="3299" spans="1:27" x14ac:dyDescent="0.45">
      <c r="A3299" t="s">
        <v>54</v>
      </c>
      <c r="B3299" t="s">
        <v>57</v>
      </c>
      <c r="C3299" t="s">
        <v>200</v>
      </c>
      <c r="D3299">
        <v>590</v>
      </c>
      <c r="E3299" s="10">
        <v>535555</v>
      </c>
      <c r="F3299" s="10">
        <v>45219</v>
      </c>
      <c r="G3299">
        <v>0</v>
      </c>
      <c r="H3299">
        <v>0</v>
      </c>
      <c r="I3299">
        <v>0</v>
      </c>
      <c r="J3299" s="10">
        <v>106653</v>
      </c>
      <c r="K3299" s="10">
        <v>69899</v>
      </c>
      <c r="L3299" s="10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 s="8">
        <v>-0.73</v>
      </c>
      <c r="W3299">
        <v>0</v>
      </c>
      <c r="X3299">
        <v>0</v>
      </c>
      <c r="Y3299" s="4" t="str">
        <f>VLOOKUP(C3299,[1]Sheet1!$B:$D,3,FALSE)</f>
        <v>Hydro Power</v>
      </c>
      <c r="Z3299">
        <f>IFERROR(VLOOKUP(C3299,[2]!LTP,2,FALSE),0)</f>
        <v>250.5</v>
      </c>
      <c r="AA3299" s="7">
        <f t="shared" si="51"/>
        <v>25.05</v>
      </c>
    </row>
    <row r="3300" spans="1:27" x14ac:dyDescent="0.45">
      <c r="A3300" t="s">
        <v>54</v>
      </c>
      <c r="B3300" t="s">
        <v>57</v>
      </c>
      <c r="C3300" t="s">
        <v>219</v>
      </c>
      <c r="D3300">
        <v>348.8</v>
      </c>
      <c r="E3300" s="10">
        <v>2737500</v>
      </c>
      <c r="F3300" s="10">
        <v>-107541</v>
      </c>
      <c r="G3300">
        <v>0</v>
      </c>
      <c r="H3300">
        <v>0</v>
      </c>
      <c r="I3300">
        <v>0</v>
      </c>
      <c r="J3300">
        <v>0</v>
      </c>
      <c r="K3300" s="10">
        <v>-7202</v>
      </c>
      <c r="L3300" s="10">
        <v>-6802</v>
      </c>
      <c r="M3300">
        <v>0</v>
      </c>
      <c r="N3300" s="10">
        <v>-1090</v>
      </c>
      <c r="O3300">
        <v>4</v>
      </c>
      <c r="P3300">
        <v>0</v>
      </c>
      <c r="Q3300">
        <v>0</v>
      </c>
      <c r="R3300" s="10">
        <v>-3957</v>
      </c>
      <c r="S3300">
        <v>0</v>
      </c>
      <c r="T3300">
        <v>96</v>
      </c>
      <c r="U3300">
        <v>0</v>
      </c>
      <c r="V3300" s="8">
        <v>0</v>
      </c>
      <c r="W3300">
        <v>0</v>
      </c>
      <c r="X3300">
        <v>0</v>
      </c>
      <c r="Y3300" s="4" t="str">
        <f>VLOOKUP(C3300,[1]Sheet1!$B:$D,3,FALSE)</f>
        <v>Hydro Power</v>
      </c>
      <c r="Z3300">
        <f>IFERROR(VLOOKUP(C3300,[2]!LTP,2,FALSE),0)</f>
        <v>282</v>
      </c>
      <c r="AA3300" s="7">
        <f t="shared" si="51"/>
        <v>0</v>
      </c>
    </row>
    <row r="3301" spans="1:27" x14ac:dyDescent="0.45">
      <c r="A3301" t="s">
        <v>54</v>
      </c>
      <c r="B3301" t="s">
        <v>57</v>
      </c>
      <c r="C3301" t="s">
        <v>221</v>
      </c>
      <c r="D3301">
        <v>334</v>
      </c>
      <c r="E3301" s="10">
        <v>5131575</v>
      </c>
      <c r="F3301" s="10">
        <v>-128511</v>
      </c>
      <c r="G3301">
        <v>0</v>
      </c>
      <c r="H3301">
        <v>0</v>
      </c>
      <c r="I3301">
        <v>0</v>
      </c>
      <c r="J3301">
        <v>0</v>
      </c>
      <c r="K3301" s="10">
        <v>10694</v>
      </c>
      <c r="L3301" s="10">
        <v>10694</v>
      </c>
      <c r="M3301">
        <v>0</v>
      </c>
      <c r="N3301" s="10">
        <v>1237</v>
      </c>
      <c r="O3301">
        <v>3</v>
      </c>
      <c r="P3301">
        <v>0</v>
      </c>
      <c r="Q3301">
        <v>0</v>
      </c>
      <c r="R3301" s="10">
        <v>4243</v>
      </c>
      <c r="S3301">
        <v>0</v>
      </c>
      <c r="T3301">
        <v>98</v>
      </c>
      <c r="U3301">
        <v>24</v>
      </c>
      <c r="V3301" s="8">
        <v>-0.93</v>
      </c>
      <c r="W3301">
        <v>0</v>
      </c>
      <c r="X3301">
        <v>0</v>
      </c>
      <c r="Y3301" s="4" t="str">
        <f>VLOOKUP(C3301,[1]Sheet1!$B:$D,3,FALSE)</f>
        <v>Hydro Power</v>
      </c>
      <c r="Z3301">
        <f>IFERROR(VLOOKUP(C3301,[2]!LTP,2,FALSE),0)</f>
        <v>280.5</v>
      </c>
      <c r="AA3301" s="7">
        <f t="shared" si="51"/>
        <v>0</v>
      </c>
    </row>
    <row r="3302" spans="1:27" x14ac:dyDescent="0.45">
      <c r="A3302" t="s">
        <v>54</v>
      </c>
      <c r="B3302" t="s">
        <v>57</v>
      </c>
      <c r="C3302" t="s">
        <v>204</v>
      </c>
      <c r="D3302">
        <v>301</v>
      </c>
      <c r="E3302" s="10">
        <v>1150000</v>
      </c>
      <c r="F3302" s="10">
        <v>72295</v>
      </c>
      <c r="G3302">
        <v>0</v>
      </c>
      <c r="H3302">
        <v>0</v>
      </c>
      <c r="I3302">
        <v>0</v>
      </c>
      <c r="J3302" s="10">
        <v>230589</v>
      </c>
      <c r="K3302" s="10">
        <v>121543</v>
      </c>
      <c r="L3302" s="10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 s="8">
        <v>-0.57999999999999996</v>
      </c>
      <c r="W3302">
        <v>0</v>
      </c>
      <c r="X3302">
        <v>0</v>
      </c>
      <c r="Y3302" s="4" t="str">
        <f>VLOOKUP(C3302,[1]Sheet1!$B:$D,3,FALSE)</f>
        <v>Hydro Power</v>
      </c>
      <c r="Z3302">
        <f>IFERROR(VLOOKUP(C3302,[2]!LTP,2,FALSE),0)</f>
        <v>229.5</v>
      </c>
      <c r="AA3302" s="7">
        <f t="shared" si="51"/>
        <v>32.785714285714285</v>
      </c>
    </row>
    <row r="3303" spans="1:27" x14ac:dyDescent="0.45">
      <c r="A3303" t="s">
        <v>54</v>
      </c>
      <c r="B3303" t="s">
        <v>57</v>
      </c>
      <c r="C3303" t="s">
        <v>222</v>
      </c>
      <c r="D3303">
        <v>260</v>
      </c>
      <c r="E3303" s="10">
        <v>2100350</v>
      </c>
      <c r="F3303" s="10">
        <v>1505</v>
      </c>
      <c r="G3303">
        <v>0</v>
      </c>
      <c r="H3303">
        <v>0</v>
      </c>
      <c r="I3303">
        <v>0</v>
      </c>
      <c r="J3303">
        <v>0</v>
      </c>
      <c r="K3303" s="10">
        <v>5677</v>
      </c>
      <c r="L3303" s="10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 s="10">
        <v>2504</v>
      </c>
      <c r="S3303">
        <v>0</v>
      </c>
      <c r="T3303">
        <v>100</v>
      </c>
      <c r="U3303">
        <v>25</v>
      </c>
      <c r="V3303" s="8">
        <v>-0.91</v>
      </c>
      <c r="W3303">
        <v>0</v>
      </c>
      <c r="X3303">
        <v>0</v>
      </c>
      <c r="Y3303" s="4" t="str">
        <f>VLOOKUP(C3303,[1]Sheet1!$B:$D,3,FALSE)</f>
        <v>Hydro Power</v>
      </c>
      <c r="Z3303">
        <f>IFERROR(VLOOKUP(C3303,[2]!LTP,2,FALSE),0)</f>
        <v>229.8</v>
      </c>
      <c r="AA3303" s="7">
        <f t="shared" si="51"/>
        <v>0</v>
      </c>
    </row>
    <row r="3304" spans="1:27" x14ac:dyDescent="0.45">
      <c r="A3304" t="s">
        <v>54</v>
      </c>
      <c r="B3304" t="s">
        <v>57</v>
      </c>
      <c r="C3304" t="s">
        <v>205</v>
      </c>
      <c r="D3304">
        <v>367</v>
      </c>
      <c r="E3304" s="10">
        <v>700000</v>
      </c>
      <c r="F3304" s="10">
        <v>-122379</v>
      </c>
      <c r="G3304">
        <v>0</v>
      </c>
      <c r="H3304">
        <v>0</v>
      </c>
      <c r="I3304">
        <v>0</v>
      </c>
      <c r="J3304" s="10">
        <v>148572</v>
      </c>
      <c r="K3304" s="10">
        <v>76532</v>
      </c>
      <c r="L3304" s="10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 s="8">
        <v>-0.81</v>
      </c>
      <c r="W3304">
        <v>0</v>
      </c>
      <c r="X3304">
        <v>0</v>
      </c>
      <c r="Y3304" s="4" t="str">
        <f>VLOOKUP(C3304,[1]Sheet1!$B:$D,3,FALSE)</f>
        <v>Hydro Low</v>
      </c>
      <c r="Z3304">
        <f>IFERROR(VLOOKUP(C3304,[2]!LTP,2,FALSE),0)</f>
        <v>285</v>
      </c>
      <c r="AA3304" s="7">
        <f t="shared" si="51"/>
        <v>95</v>
      </c>
    </row>
    <row r="3305" spans="1:27" x14ac:dyDescent="0.45">
      <c r="A3305" t="s">
        <v>54</v>
      </c>
      <c r="B3305" t="s">
        <v>57</v>
      </c>
      <c r="C3305" t="s">
        <v>213</v>
      </c>
      <c r="D3305">
        <v>255</v>
      </c>
      <c r="E3305" s="10">
        <v>465714</v>
      </c>
      <c r="F3305" s="10">
        <v>-385696</v>
      </c>
      <c r="G3305">
        <v>0</v>
      </c>
      <c r="H3305">
        <v>0</v>
      </c>
      <c r="I3305">
        <v>0</v>
      </c>
      <c r="J3305" s="10">
        <v>52971</v>
      </c>
      <c r="K3305" s="10">
        <v>-27285</v>
      </c>
      <c r="L3305" s="10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 s="8">
        <v>0</v>
      </c>
      <c r="W3305">
        <v>0</v>
      </c>
      <c r="X3305">
        <v>0</v>
      </c>
      <c r="Y3305" s="4" t="str">
        <f>VLOOKUP(C3305,[1]Sheet1!$B:$D,3,FALSE)</f>
        <v>Hydro Low</v>
      </c>
      <c r="Z3305">
        <f>IFERROR(VLOOKUP(C3305,[2]!LTP,2,FALSE),0)</f>
        <v>221</v>
      </c>
      <c r="AA3305" s="7">
        <f t="shared" si="51"/>
        <v>-7.6206896551724137</v>
      </c>
    </row>
    <row r="3306" spans="1:27" x14ac:dyDescent="0.45">
      <c r="A3306" t="s">
        <v>54</v>
      </c>
      <c r="B3306" t="s">
        <v>57</v>
      </c>
      <c r="C3306" t="s">
        <v>208</v>
      </c>
      <c r="D3306">
        <v>420.6</v>
      </c>
      <c r="E3306" s="10">
        <v>1065417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 s="10">
        <v>1771</v>
      </c>
      <c r="S3306">
        <v>0</v>
      </c>
      <c r="T3306">
        <v>100</v>
      </c>
      <c r="U3306">
        <v>0</v>
      </c>
      <c r="V3306" s="8">
        <v>0</v>
      </c>
      <c r="W3306">
        <v>0</v>
      </c>
      <c r="X3306">
        <v>0</v>
      </c>
      <c r="Y3306" s="4" t="str">
        <f>VLOOKUP(C3306,[1]Sheet1!$B:$D,3,FALSE)</f>
        <v>Hydro Power</v>
      </c>
      <c r="Z3306">
        <f>IFERROR(VLOOKUP(C3306,[2]!LTP,2,FALSE),0)</f>
        <v>273</v>
      </c>
      <c r="AA3306" s="7">
        <f t="shared" si="51"/>
        <v>0</v>
      </c>
    </row>
    <row r="3307" spans="1:27" x14ac:dyDescent="0.45">
      <c r="A3307" t="s">
        <v>54</v>
      </c>
      <c r="B3307" t="s">
        <v>57</v>
      </c>
      <c r="C3307" t="s">
        <v>206</v>
      </c>
      <c r="D3307">
        <v>264</v>
      </c>
      <c r="E3307" s="10">
        <v>264000</v>
      </c>
      <c r="F3307" s="10">
        <v>-118819</v>
      </c>
      <c r="G3307">
        <v>0</v>
      </c>
      <c r="H3307">
        <v>0</v>
      </c>
      <c r="I3307">
        <v>0</v>
      </c>
      <c r="J3307" s="10">
        <v>68051</v>
      </c>
      <c r="K3307" s="10">
        <v>37426</v>
      </c>
      <c r="L3307" s="10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 s="8">
        <v>0</v>
      </c>
      <c r="W3307">
        <v>0</v>
      </c>
      <c r="X3307">
        <v>0</v>
      </c>
      <c r="Y3307" s="4" t="str">
        <f>VLOOKUP(C3307,[1]Sheet1!$B:$D,3,FALSE)</f>
        <v>Hydro Low</v>
      </c>
      <c r="Z3307">
        <f>IFERROR(VLOOKUP(C3307,[2]!LTP,2,FALSE),0)</f>
        <v>209.9</v>
      </c>
      <c r="AA3307" s="7">
        <f t="shared" si="51"/>
        <v>-20.990000000000002</v>
      </c>
    </row>
    <row r="3308" spans="1:27" x14ac:dyDescent="0.45">
      <c r="A3308" t="s">
        <v>54</v>
      </c>
      <c r="B3308" t="s">
        <v>57</v>
      </c>
      <c r="C3308" t="s">
        <v>220</v>
      </c>
      <c r="D3308">
        <v>375</v>
      </c>
      <c r="E3308" s="10">
        <v>1250000</v>
      </c>
      <c r="F3308" s="10">
        <v>-46993</v>
      </c>
      <c r="G3308">
        <v>0</v>
      </c>
      <c r="H3308">
        <v>0</v>
      </c>
      <c r="I3308">
        <v>0</v>
      </c>
      <c r="J3308" s="10">
        <v>396969</v>
      </c>
      <c r="K3308" s="10">
        <v>-8717</v>
      </c>
      <c r="L3308" s="10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 s="10">
        <v>-1448</v>
      </c>
      <c r="S3308">
        <v>0</v>
      </c>
      <c r="T3308">
        <v>96</v>
      </c>
      <c r="U3308">
        <v>0</v>
      </c>
      <c r="V3308" s="8">
        <v>0</v>
      </c>
      <c r="W3308">
        <v>0</v>
      </c>
      <c r="X3308">
        <v>0</v>
      </c>
      <c r="Y3308" s="4" t="str">
        <f>VLOOKUP(C3308,[1]Sheet1!$B:$D,3,FALSE)</f>
        <v>Hydro Power</v>
      </c>
      <c r="Z3308">
        <f>IFERROR(VLOOKUP(C3308,[2]!LTP,2,FALSE),0)</f>
        <v>279.5</v>
      </c>
      <c r="AA3308" s="7">
        <f t="shared" si="51"/>
        <v>-279.5</v>
      </c>
    </row>
    <row r="3309" spans="1:27" x14ac:dyDescent="0.45">
      <c r="A3309" t="s">
        <v>54</v>
      </c>
      <c r="B3309" t="s">
        <v>57</v>
      </c>
      <c r="C3309" t="s">
        <v>207</v>
      </c>
      <c r="D3309">
        <v>357.7</v>
      </c>
      <c r="E3309" s="10">
        <v>270000</v>
      </c>
      <c r="F3309" s="10">
        <v>14128</v>
      </c>
      <c r="G3309">
        <v>0</v>
      </c>
      <c r="H3309">
        <v>0</v>
      </c>
      <c r="I3309">
        <v>0</v>
      </c>
      <c r="J3309" s="10">
        <v>41561</v>
      </c>
      <c r="K3309" s="10">
        <v>25907</v>
      </c>
      <c r="L3309" s="10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 s="8">
        <v>-0.74</v>
      </c>
      <c r="W3309">
        <v>0</v>
      </c>
      <c r="X3309">
        <v>0</v>
      </c>
      <c r="Y3309" s="4" t="str">
        <f>VLOOKUP(C3309,[1]Sheet1!$B:$D,3,FALSE)</f>
        <v>Hydro Low</v>
      </c>
      <c r="Z3309">
        <f>IFERROR(VLOOKUP(C3309,[2]!LTP,2,FALSE),0)</f>
        <v>291</v>
      </c>
      <c r="AA3309" s="7">
        <f t="shared" si="51"/>
        <v>72.75</v>
      </c>
    </row>
    <row r="3310" spans="1:27" x14ac:dyDescent="0.45">
      <c r="A3310" t="s">
        <v>54</v>
      </c>
      <c r="B3310" t="s">
        <v>57</v>
      </c>
      <c r="C3310" t="s">
        <v>209</v>
      </c>
      <c r="D3310">
        <v>426</v>
      </c>
      <c r="E3310" s="10">
        <v>260000</v>
      </c>
      <c r="F3310" s="10">
        <v>31150</v>
      </c>
      <c r="G3310">
        <v>0</v>
      </c>
      <c r="H3310">
        <v>0</v>
      </c>
      <c r="I3310">
        <v>0</v>
      </c>
      <c r="J3310" s="10">
        <v>75646</v>
      </c>
      <c r="K3310" s="10">
        <v>50606</v>
      </c>
      <c r="L3310" s="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 s="8">
        <v>-0.62</v>
      </c>
      <c r="W3310">
        <v>0</v>
      </c>
      <c r="X3310">
        <v>0</v>
      </c>
      <c r="Y3310" s="4" t="str">
        <f>VLOOKUP(C3310,[1]Sheet1!$B:$D,3,FALSE)</f>
        <v>Hydro Low</v>
      </c>
      <c r="Z3310">
        <f>IFERROR(VLOOKUP(C3310,[2]!LTP,2,FALSE),0)</f>
        <v>382</v>
      </c>
      <c r="AA3310" s="7">
        <f t="shared" si="51"/>
        <v>38.200000000000003</v>
      </c>
    </row>
    <row r="3311" spans="1:27" x14ac:dyDescent="0.45">
      <c r="A3311" t="s">
        <v>54</v>
      </c>
      <c r="B3311" t="s">
        <v>57</v>
      </c>
      <c r="C3311" t="s">
        <v>210</v>
      </c>
      <c r="D3311">
        <v>565</v>
      </c>
      <c r="E3311" s="10">
        <v>473554</v>
      </c>
      <c r="F3311" s="10">
        <v>143951</v>
      </c>
      <c r="G3311">
        <v>0</v>
      </c>
      <c r="H3311">
        <v>0</v>
      </c>
      <c r="I3311">
        <v>0</v>
      </c>
      <c r="J3311" s="10">
        <v>114577</v>
      </c>
      <c r="K3311" s="10">
        <v>79632</v>
      </c>
      <c r="L3311" s="10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 s="8">
        <v>-0.65</v>
      </c>
      <c r="W3311">
        <v>0</v>
      </c>
      <c r="X3311">
        <v>0</v>
      </c>
      <c r="Y3311" s="4" t="str">
        <f>VLOOKUP(C3311,[1]Sheet1!$B:$D,3,FALSE)</f>
        <v>Hydro Power</v>
      </c>
      <c r="Z3311">
        <f>IFERROR(VLOOKUP(C3311,[2]!LTP,2,FALSE),0)</f>
        <v>245.1</v>
      </c>
      <c r="AA3311" s="7">
        <f t="shared" si="51"/>
        <v>18.853846153846153</v>
      </c>
    </row>
    <row r="3312" spans="1:27" x14ac:dyDescent="0.45">
      <c r="A3312" t="s">
        <v>54</v>
      </c>
      <c r="B3312" t="s">
        <v>57</v>
      </c>
      <c r="C3312" t="s">
        <v>201</v>
      </c>
      <c r="D3312">
        <v>435.2</v>
      </c>
      <c r="E3312" s="10">
        <v>600000</v>
      </c>
      <c r="F3312" s="10">
        <v>8170</v>
      </c>
      <c r="G3312">
        <v>0</v>
      </c>
      <c r="H3312">
        <v>0</v>
      </c>
      <c r="I3312">
        <v>0</v>
      </c>
      <c r="J3312" s="10">
        <v>136287</v>
      </c>
      <c r="K3312" s="10">
        <v>84314</v>
      </c>
      <c r="L3312" s="10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 s="8">
        <v>-0.75</v>
      </c>
      <c r="W3312">
        <v>0</v>
      </c>
      <c r="X3312">
        <v>0</v>
      </c>
      <c r="Y3312" s="4" t="str">
        <f>VLOOKUP(C3312,[1]Sheet1!$B:$D,3,FALSE)</f>
        <v>Hydro Low</v>
      </c>
      <c r="Z3312">
        <f>IFERROR(VLOOKUP(C3312,[2]!LTP,2,FALSE),0)</f>
        <v>365</v>
      </c>
      <c r="AA3312" s="7">
        <f t="shared" si="51"/>
        <v>73</v>
      </c>
    </row>
    <row r="3313" spans="1:27" x14ac:dyDescent="0.45">
      <c r="A3313" t="s">
        <v>54</v>
      </c>
      <c r="B3313" t="s">
        <v>57</v>
      </c>
      <c r="C3313" t="s">
        <v>214</v>
      </c>
      <c r="D3313">
        <v>563.1</v>
      </c>
      <c r="E3313" s="10">
        <v>560000</v>
      </c>
      <c r="F3313" s="10">
        <v>7173</v>
      </c>
      <c r="G3313">
        <v>0</v>
      </c>
      <c r="H3313">
        <v>0</v>
      </c>
      <c r="I3313">
        <v>0</v>
      </c>
      <c r="J3313" s="10">
        <v>1866</v>
      </c>
      <c r="K3313" s="10">
        <v>1395</v>
      </c>
      <c r="L3313" s="10">
        <v>1108</v>
      </c>
      <c r="M3313">
        <v>0</v>
      </c>
      <c r="N3313" s="10">
        <v>2252</v>
      </c>
      <c r="O3313">
        <v>6</v>
      </c>
      <c r="P3313">
        <v>0</v>
      </c>
      <c r="Q3313">
        <v>0</v>
      </c>
      <c r="R3313" s="10">
        <v>12523</v>
      </c>
      <c r="S3313">
        <v>0</v>
      </c>
      <c r="T3313">
        <v>101</v>
      </c>
      <c r="U3313">
        <v>24</v>
      </c>
      <c r="V3313" s="8">
        <v>-0.96</v>
      </c>
      <c r="W3313">
        <v>0</v>
      </c>
      <c r="X3313">
        <v>0</v>
      </c>
      <c r="Y3313" s="4" t="str">
        <f>VLOOKUP(C3313,[1]Sheet1!$B:$D,3,FALSE)</f>
        <v>Delist</v>
      </c>
      <c r="Z3313">
        <f>IFERROR(VLOOKUP(C3313,[2]!LTP,2,FALSE),0)</f>
        <v>0</v>
      </c>
      <c r="AA3313" s="7">
        <f t="shared" si="51"/>
        <v>0</v>
      </c>
    </row>
    <row r="3314" spans="1:27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0">
        <v>1100000</v>
      </c>
      <c r="F3314" s="10">
        <v>-124620</v>
      </c>
      <c r="G3314">
        <v>0</v>
      </c>
      <c r="H3314">
        <v>0</v>
      </c>
      <c r="I3314">
        <v>0</v>
      </c>
      <c r="J3314" s="10">
        <v>267379</v>
      </c>
      <c r="K3314" s="10">
        <v>134171</v>
      </c>
      <c r="L3314" s="10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 s="8">
        <v>0</v>
      </c>
      <c r="W3314">
        <v>0</v>
      </c>
      <c r="X3314">
        <v>0</v>
      </c>
      <c r="Y3314" s="4" t="str">
        <f>VLOOKUP(C3314,[1]Sheet1!$B:$D,3,FALSE)</f>
        <v>Hydro Power</v>
      </c>
      <c r="Z3314">
        <f>IFERROR(VLOOKUP(C3314,[2]!LTP,2,FALSE),0)</f>
        <v>232.8</v>
      </c>
      <c r="AA3314" s="7">
        <f t="shared" si="51"/>
        <v>-46.56</v>
      </c>
    </row>
    <row r="3315" spans="1:27" x14ac:dyDescent="0.45">
      <c r="A3315" t="s">
        <v>54</v>
      </c>
      <c r="B3315" t="s">
        <v>57</v>
      </c>
      <c r="C3315" t="s">
        <v>212</v>
      </c>
      <c r="D3315">
        <v>245</v>
      </c>
      <c r="E3315" s="10">
        <v>800000</v>
      </c>
      <c r="F3315" s="10">
        <v>-213850</v>
      </c>
      <c r="G3315">
        <v>0</v>
      </c>
      <c r="H3315">
        <v>0</v>
      </c>
      <c r="I3315">
        <v>0</v>
      </c>
      <c r="J3315" s="10">
        <v>168442</v>
      </c>
      <c r="K3315" s="10">
        <v>78533</v>
      </c>
      <c r="L3315" s="10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 s="8">
        <v>0</v>
      </c>
      <c r="W3315">
        <v>0</v>
      </c>
      <c r="X3315">
        <v>0</v>
      </c>
      <c r="Y3315" s="4" t="str">
        <f>VLOOKUP(C3315,[1]Sheet1!$B:$D,3,FALSE)</f>
        <v>Hydro Low</v>
      </c>
      <c r="Z3315">
        <f>IFERROR(VLOOKUP(C3315,[2]!LTP,2,FALSE),0)</f>
        <v>216.6</v>
      </c>
      <c r="AA3315" s="7">
        <f t="shared" si="51"/>
        <v>-54.15</v>
      </c>
    </row>
    <row r="3316" spans="1:27" x14ac:dyDescent="0.45">
      <c r="A3316" t="s">
        <v>54</v>
      </c>
      <c r="B3316" t="s">
        <v>57</v>
      </c>
      <c r="C3316" t="s">
        <v>216</v>
      </c>
      <c r="D3316">
        <v>350</v>
      </c>
      <c r="E3316" s="10">
        <v>962500</v>
      </c>
      <c r="F3316" s="10">
        <v>-167053</v>
      </c>
      <c r="G3316">
        <v>0</v>
      </c>
      <c r="H3316">
        <v>0</v>
      </c>
      <c r="I3316">
        <v>0</v>
      </c>
      <c r="J3316" s="10">
        <v>187182</v>
      </c>
      <c r="K3316" s="10">
        <v>96687</v>
      </c>
      <c r="L3316" s="10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 s="8">
        <v>0</v>
      </c>
      <c r="W3316">
        <v>0</v>
      </c>
      <c r="X3316">
        <v>0</v>
      </c>
      <c r="Y3316" s="4" t="str">
        <f>VLOOKUP(C3316,[1]Sheet1!$B:$D,3,FALSE)</f>
        <v>Hydro Low</v>
      </c>
      <c r="Z3316">
        <f>IFERROR(VLOOKUP(C3316,[2]!LTP,2,FALSE),0)</f>
        <v>337</v>
      </c>
      <c r="AA3316" s="7">
        <f t="shared" si="51"/>
        <v>-37.444444444444443</v>
      </c>
    </row>
    <row r="3317" spans="1:27" x14ac:dyDescent="0.45">
      <c r="A3317" t="s">
        <v>54</v>
      </c>
      <c r="B3317" t="s">
        <v>57</v>
      </c>
      <c r="C3317" t="s">
        <v>217</v>
      </c>
      <c r="D3317">
        <v>526</v>
      </c>
      <c r="E3317" s="10">
        <v>10590000</v>
      </c>
      <c r="F3317" s="10">
        <v>-622817</v>
      </c>
      <c r="G3317">
        <v>0</v>
      </c>
      <c r="H3317">
        <v>0</v>
      </c>
      <c r="I3317">
        <v>0</v>
      </c>
      <c r="J3317">
        <v>0</v>
      </c>
      <c r="K3317" s="10">
        <v>-36164</v>
      </c>
      <c r="L3317" s="10">
        <v>-36386</v>
      </c>
      <c r="M3317">
        <v>0</v>
      </c>
      <c r="N3317" s="10">
        <v>-1169</v>
      </c>
      <c r="O3317">
        <v>6</v>
      </c>
      <c r="P3317">
        <v>0</v>
      </c>
      <c r="Q3317">
        <v>0</v>
      </c>
      <c r="R3317" s="10">
        <v>-6534</v>
      </c>
      <c r="S3317">
        <v>0</v>
      </c>
      <c r="T3317">
        <v>94</v>
      </c>
      <c r="U3317">
        <v>0</v>
      </c>
      <c r="V3317" s="8">
        <v>0</v>
      </c>
      <c r="W3317">
        <v>0</v>
      </c>
      <c r="X3317">
        <v>0</v>
      </c>
      <c r="Y3317" s="4" t="str">
        <f>VLOOKUP(C3317,[1]Sheet1!$B:$D,3,FALSE)</f>
        <v>Hydro Power</v>
      </c>
      <c r="Z3317">
        <f>IFERROR(VLOOKUP(C3317,[2]!LTP,2,FALSE),0)</f>
        <v>434.9</v>
      </c>
      <c r="AA3317" s="7">
        <f t="shared" si="51"/>
        <v>0</v>
      </c>
    </row>
    <row r="3318" spans="1:27" x14ac:dyDescent="0.45">
      <c r="A3318" t="s">
        <v>55</v>
      </c>
      <c r="B3318" t="s">
        <v>57</v>
      </c>
      <c r="C3318" t="s">
        <v>192</v>
      </c>
      <c r="D3318">
        <v>425</v>
      </c>
      <c r="E3318" s="10">
        <v>933012</v>
      </c>
      <c r="F3318" s="10">
        <v>77848</v>
      </c>
      <c r="G3318">
        <v>0</v>
      </c>
      <c r="H3318">
        <v>0</v>
      </c>
      <c r="I3318">
        <v>0</v>
      </c>
      <c r="J3318" s="10">
        <v>54773</v>
      </c>
      <c r="K3318" s="10">
        <v>68470</v>
      </c>
      <c r="L3318" s="10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 s="8">
        <v>-0.72</v>
      </c>
      <c r="W3318">
        <v>0</v>
      </c>
      <c r="X3318">
        <v>0</v>
      </c>
      <c r="Y3318" s="4" t="str">
        <f>VLOOKUP(C3318,[1]Sheet1!$B:$D,3,FALSE)</f>
        <v>Hydro Power</v>
      </c>
      <c r="Z3318">
        <f>IFERROR(VLOOKUP(C3318,[2]!LTP,2,FALSE),0)</f>
        <v>286.7</v>
      </c>
      <c r="AA3318" s="7">
        <f t="shared" si="51"/>
        <v>47.783333333333331</v>
      </c>
    </row>
    <row r="3319" spans="1:27" x14ac:dyDescent="0.45">
      <c r="A3319" t="s">
        <v>55</v>
      </c>
      <c r="B3319" t="s">
        <v>57</v>
      </c>
      <c r="C3319" t="s">
        <v>193</v>
      </c>
      <c r="D3319">
        <v>380</v>
      </c>
      <c r="E3319" s="10">
        <v>2440555</v>
      </c>
      <c r="F3319" s="10">
        <v>4479729</v>
      </c>
      <c r="G3319">
        <v>0</v>
      </c>
      <c r="H3319">
        <v>0</v>
      </c>
      <c r="I3319">
        <v>0</v>
      </c>
      <c r="J3319" s="10">
        <v>683027</v>
      </c>
      <c r="K3319" s="10">
        <v>881069</v>
      </c>
      <c r="L3319" s="10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 s="8">
        <v>0.19</v>
      </c>
      <c r="W3319">
        <v>0</v>
      </c>
      <c r="X3319">
        <v>0</v>
      </c>
      <c r="Y3319" s="4" t="str">
        <f>VLOOKUP(C3319,[1]Sheet1!$B:$D,3,FALSE)</f>
        <v>Hydro Power</v>
      </c>
      <c r="Z3319">
        <f>IFERROR(VLOOKUP(C3319,[2]!LTP,2,FALSE),0)</f>
        <v>309</v>
      </c>
      <c r="AA3319" s="7">
        <f t="shared" si="51"/>
        <v>9.65625</v>
      </c>
    </row>
    <row r="3320" spans="1:27" x14ac:dyDescent="0.45">
      <c r="A3320" t="s">
        <v>55</v>
      </c>
      <c r="B3320" t="s">
        <v>57</v>
      </c>
      <c r="C3320" t="s">
        <v>194</v>
      </c>
      <c r="D3320">
        <v>460</v>
      </c>
      <c r="E3320" s="10">
        <v>4758136</v>
      </c>
      <c r="F3320" s="10">
        <v>4558598</v>
      </c>
      <c r="G3320">
        <v>0</v>
      </c>
      <c r="H3320">
        <v>0</v>
      </c>
      <c r="I3320">
        <v>0</v>
      </c>
      <c r="J3320" s="10">
        <v>1170464</v>
      </c>
      <c r="K3320" s="10">
        <v>969608</v>
      </c>
      <c r="L3320" s="1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 s="8">
        <v>-0.44</v>
      </c>
      <c r="W3320">
        <v>0</v>
      </c>
      <c r="X3320">
        <v>0</v>
      </c>
      <c r="Y3320" s="4" t="str">
        <f>VLOOKUP(C3320,[1]Sheet1!$B:$D,3,FALSE)</f>
        <v>Hydro Power</v>
      </c>
      <c r="Z3320">
        <f>IFERROR(VLOOKUP(C3320,[2]!LTP,2,FALSE),0)</f>
        <v>468</v>
      </c>
      <c r="AA3320" s="7">
        <f t="shared" si="51"/>
        <v>31.2</v>
      </c>
    </row>
    <row r="3321" spans="1:27" x14ac:dyDescent="0.45">
      <c r="A3321" t="s">
        <v>55</v>
      </c>
      <c r="B3321" t="s">
        <v>57</v>
      </c>
      <c r="C3321" t="s">
        <v>195</v>
      </c>
      <c r="D3321">
        <v>269</v>
      </c>
      <c r="E3321" s="10">
        <v>1385911</v>
      </c>
      <c r="F3321" s="10">
        <v>-405295</v>
      </c>
      <c r="G3321">
        <v>0</v>
      </c>
      <c r="H3321">
        <v>0</v>
      </c>
      <c r="I3321">
        <v>0</v>
      </c>
      <c r="J3321" s="10">
        <v>53955</v>
      </c>
      <c r="K3321" s="10">
        <v>16625</v>
      </c>
      <c r="L3321" s="10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 s="10">
        <v>1549</v>
      </c>
      <c r="S3321">
        <v>0</v>
      </c>
      <c r="T3321">
        <v>71</v>
      </c>
      <c r="U3321">
        <v>32</v>
      </c>
      <c r="V3321" s="8">
        <v>-0.88</v>
      </c>
      <c r="W3321">
        <v>0</v>
      </c>
      <c r="X3321">
        <v>0</v>
      </c>
      <c r="Y3321" s="4" t="str">
        <f>VLOOKUP(C3321,[1]Sheet1!$B:$D,3,FALSE)</f>
        <v>Hydro Power</v>
      </c>
      <c r="Z3321">
        <f>IFERROR(VLOOKUP(C3321,[2]!LTP,2,FALSE),0)</f>
        <v>216</v>
      </c>
      <c r="AA3321" s="7">
        <f t="shared" si="51"/>
        <v>216</v>
      </c>
    </row>
    <row r="3322" spans="1:27" x14ac:dyDescent="0.45">
      <c r="A3322" t="s">
        <v>55</v>
      </c>
      <c r="B3322" t="s">
        <v>57</v>
      </c>
      <c r="C3322" t="s">
        <v>196</v>
      </c>
      <c r="D3322">
        <v>377</v>
      </c>
      <c r="E3322" s="10">
        <v>2321000</v>
      </c>
      <c r="F3322" s="10">
        <v>538492</v>
      </c>
      <c r="G3322">
        <v>0</v>
      </c>
      <c r="H3322">
        <v>0</v>
      </c>
      <c r="I3322">
        <v>0</v>
      </c>
      <c r="J3322" s="10">
        <v>724137</v>
      </c>
      <c r="K3322" s="10">
        <v>524222</v>
      </c>
      <c r="L3322" s="10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 s="8">
        <v>-0.56000000000000005</v>
      </c>
      <c r="W3322">
        <v>0</v>
      </c>
      <c r="X3322">
        <v>0</v>
      </c>
      <c r="Y3322" s="4" t="str">
        <f>VLOOKUP(C3322,[1]Sheet1!$B:$D,3,FALSE)</f>
        <v>Hydro Power</v>
      </c>
      <c r="Z3322">
        <f>IFERROR(VLOOKUP(C3322,[2]!LTP,2,FALSE),0)</f>
        <v>328.5</v>
      </c>
      <c r="AA3322" s="7">
        <f t="shared" si="51"/>
        <v>32.85</v>
      </c>
    </row>
    <row r="3323" spans="1:27" x14ac:dyDescent="0.45">
      <c r="A3323" t="s">
        <v>55</v>
      </c>
      <c r="B3323" t="s">
        <v>57</v>
      </c>
      <c r="C3323" t="s">
        <v>197</v>
      </c>
      <c r="D3323">
        <v>838</v>
      </c>
      <c r="E3323" s="10">
        <v>531118</v>
      </c>
      <c r="F3323" s="10">
        <v>35596</v>
      </c>
      <c r="G3323">
        <v>0</v>
      </c>
      <c r="H3323">
        <v>0</v>
      </c>
      <c r="I3323">
        <v>0</v>
      </c>
      <c r="J3323" s="10">
        <v>8505</v>
      </c>
      <c r="K3323" s="10">
        <v>5136</v>
      </c>
      <c r="L3323" s="10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 s="10">
        <v>7561</v>
      </c>
      <c r="S3323">
        <v>0</v>
      </c>
      <c r="T3323">
        <v>107</v>
      </c>
      <c r="U3323">
        <v>46</v>
      </c>
      <c r="V3323" s="8">
        <v>-0.95</v>
      </c>
      <c r="W3323">
        <v>0</v>
      </c>
      <c r="X3323">
        <v>0</v>
      </c>
      <c r="Y3323" s="4" t="str">
        <f>VLOOKUP(C3323,[1]Sheet1!$B:$D,3,FALSE)</f>
        <v>Delist</v>
      </c>
      <c r="Z3323">
        <f>IFERROR(VLOOKUP(C3323,[2]!LTP,2,FALSE),0)</f>
        <v>0</v>
      </c>
      <c r="AA3323" s="7">
        <f t="shared" si="51"/>
        <v>0</v>
      </c>
    </row>
    <row r="3324" spans="1:27" x14ac:dyDescent="0.45">
      <c r="A3324" t="s">
        <v>55</v>
      </c>
      <c r="B3324" t="s">
        <v>57</v>
      </c>
      <c r="C3324" t="s">
        <v>215</v>
      </c>
      <c r="D3324">
        <v>331</v>
      </c>
      <c r="E3324" s="10">
        <v>990000</v>
      </c>
      <c r="F3324" s="10">
        <v>-12684</v>
      </c>
      <c r="G3324">
        <v>0</v>
      </c>
      <c r="H3324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 s="10">
        <v>-6620</v>
      </c>
      <c r="O3324">
        <v>3</v>
      </c>
      <c r="P3324">
        <v>0</v>
      </c>
      <c r="Q3324">
        <v>0</v>
      </c>
      <c r="R3324" s="10">
        <v>-22177</v>
      </c>
      <c r="S3324">
        <v>0</v>
      </c>
      <c r="T3324">
        <v>99</v>
      </c>
      <c r="U3324">
        <v>0</v>
      </c>
      <c r="V3324" s="8">
        <v>0</v>
      </c>
      <c r="W3324">
        <v>0</v>
      </c>
      <c r="X3324">
        <v>0</v>
      </c>
      <c r="Y3324" s="4" t="str">
        <f>VLOOKUP(C3324,[1]Sheet1!$B:$D,3,FALSE)</f>
        <v>Hydro Low</v>
      </c>
      <c r="Z3324">
        <f>IFERROR(VLOOKUP(C3324,[2]!LTP,2,FALSE),0)</f>
        <v>277</v>
      </c>
      <c r="AA3324" s="7">
        <f t="shared" si="51"/>
        <v>0</v>
      </c>
    </row>
    <row r="3325" spans="1:27" x14ac:dyDescent="0.45">
      <c r="A3325" t="s">
        <v>55</v>
      </c>
      <c r="B3325" t="s">
        <v>57</v>
      </c>
      <c r="C3325" t="s">
        <v>202</v>
      </c>
      <c r="D3325">
        <v>427</v>
      </c>
      <c r="E3325" s="10">
        <v>1500000</v>
      </c>
      <c r="F3325" s="10">
        <v>-15511</v>
      </c>
      <c r="G3325">
        <v>0</v>
      </c>
      <c r="H3325">
        <v>0</v>
      </c>
      <c r="I3325">
        <v>0</v>
      </c>
      <c r="J3325" s="10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 s="10">
        <v>1840</v>
      </c>
      <c r="S3325">
        <v>0</v>
      </c>
      <c r="T3325">
        <v>99</v>
      </c>
      <c r="U3325">
        <v>0</v>
      </c>
      <c r="V3325" s="8">
        <v>0</v>
      </c>
      <c r="W3325">
        <v>0</v>
      </c>
      <c r="X3325">
        <v>0</v>
      </c>
      <c r="Y3325" s="4" t="str">
        <f>VLOOKUP(C3325,[1]Sheet1!$B:$D,3,FALSE)</f>
        <v>Hydro Power</v>
      </c>
      <c r="Z3325">
        <f>IFERROR(VLOOKUP(C3325,[2]!LTP,2,FALSE),0)</f>
        <v>377</v>
      </c>
      <c r="AA3325" s="7">
        <f t="shared" si="51"/>
        <v>0</v>
      </c>
    </row>
    <row r="3326" spans="1:27" x14ac:dyDescent="0.45">
      <c r="A3326" t="s">
        <v>55</v>
      </c>
      <c r="B3326" t="s">
        <v>57</v>
      </c>
      <c r="C3326" t="s">
        <v>198</v>
      </c>
      <c r="D3326">
        <v>410</v>
      </c>
      <c r="E3326" s="10">
        <v>255150</v>
      </c>
      <c r="F3326" s="10">
        <v>25901</v>
      </c>
      <c r="G3326">
        <v>0</v>
      </c>
      <c r="H3326">
        <v>0</v>
      </c>
      <c r="I3326">
        <v>0</v>
      </c>
      <c r="J3326" s="10">
        <v>17931</v>
      </c>
      <c r="K3326" s="10">
        <v>13749</v>
      </c>
      <c r="L3326">
        <v>521</v>
      </c>
      <c r="M3326">
        <v>0</v>
      </c>
      <c r="N3326" s="10">
        <v>2050</v>
      </c>
      <c r="O3326">
        <v>4</v>
      </c>
      <c r="P3326">
        <v>0</v>
      </c>
      <c r="Q3326">
        <v>0</v>
      </c>
      <c r="R3326" s="10">
        <v>7626</v>
      </c>
      <c r="S3326">
        <v>0</v>
      </c>
      <c r="T3326">
        <v>110</v>
      </c>
      <c r="U3326">
        <v>22</v>
      </c>
      <c r="V3326" s="8">
        <v>-0.95</v>
      </c>
      <c r="W3326">
        <v>0</v>
      </c>
      <c r="X3326">
        <v>0</v>
      </c>
      <c r="Y3326" s="4" t="str">
        <f>VLOOKUP(C3326,[1]Sheet1!$B:$D,3,FALSE)</f>
        <v>Hydro Low</v>
      </c>
      <c r="Z3326">
        <f>IFERROR(VLOOKUP(C3326,[2]!LTP,2,FALSE),0)</f>
        <v>247</v>
      </c>
      <c r="AA3326" s="7">
        <f t="shared" si="51"/>
        <v>0</v>
      </c>
    </row>
    <row r="3327" spans="1:27" x14ac:dyDescent="0.45">
      <c r="A3327" t="s">
        <v>55</v>
      </c>
      <c r="B3327" t="s">
        <v>57</v>
      </c>
      <c r="C3327" t="s">
        <v>199</v>
      </c>
      <c r="D3327">
        <v>306.3</v>
      </c>
      <c r="E3327" s="10">
        <v>1190700</v>
      </c>
      <c r="F3327" s="10">
        <v>80617</v>
      </c>
      <c r="G3327">
        <v>0</v>
      </c>
      <c r="H3327">
        <v>0</v>
      </c>
      <c r="I3327">
        <v>0</v>
      </c>
      <c r="J3327" s="10">
        <v>178740</v>
      </c>
      <c r="K3327" s="10">
        <v>149699</v>
      </c>
      <c r="L3327" s="10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 s="8">
        <v>-0.59</v>
      </c>
      <c r="W3327">
        <v>0</v>
      </c>
      <c r="X3327">
        <v>0</v>
      </c>
      <c r="Y3327" s="4" t="str">
        <f>VLOOKUP(C3327,[1]Sheet1!$B:$D,3,FALSE)</f>
        <v>Hydro Power</v>
      </c>
      <c r="Z3327">
        <f>IFERROR(VLOOKUP(C3327,[2]!LTP,2,FALSE),0)</f>
        <v>237</v>
      </c>
      <c r="AA3327" s="7">
        <f t="shared" si="51"/>
        <v>39.5</v>
      </c>
    </row>
    <row r="3328" spans="1:27" x14ac:dyDescent="0.45">
      <c r="A3328" t="s">
        <v>55</v>
      </c>
      <c r="B3328" t="s">
        <v>57</v>
      </c>
      <c r="C3328" t="s">
        <v>219</v>
      </c>
      <c r="D3328">
        <v>348.8</v>
      </c>
      <c r="E3328" s="10">
        <v>3285000</v>
      </c>
      <c r="F3328" s="10">
        <v>-79125</v>
      </c>
      <c r="G3328">
        <v>0</v>
      </c>
      <c r="H3328">
        <v>0</v>
      </c>
      <c r="I3328">
        <v>0</v>
      </c>
      <c r="J3328">
        <v>0</v>
      </c>
      <c r="K3328" s="10">
        <v>26817</v>
      </c>
      <c r="L3328" s="10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 s="10">
        <v>1537</v>
      </c>
      <c r="S3328">
        <v>0</v>
      </c>
      <c r="T3328">
        <v>98</v>
      </c>
      <c r="U3328">
        <v>42</v>
      </c>
      <c r="V3328" s="8">
        <v>-0.88</v>
      </c>
      <c r="W3328">
        <v>0</v>
      </c>
      <c r="X3328">
        <v>0</v>
      </c>
      <c r="Y3328" s="4" t="str">
        <f>VLOOKUP(C3328,[1]Sheet1!$B:$D,3,FALSE)</f>
        <v>Hydro Power</v>
      </c>
      <c r="Z3328">
        <f>IFERROR(VLOOKUP(C3328,[2]!LTP,2,FALSE),0)</f>
        <v>282</v>
      </c>
      <c r="AA3328" s="7">
        <f t="shared" si="51"/>
        <v>282</v>
      </c>
    </row>
    <row r="3329" spans="1:27" x14ac:dyDescent="0.45">
      <c r="A3329" t="s">
        <v>55</v>
      </c>
      <c r="B3329" t="s">
        <v>57</v>
      </c>
      <c r="C3329" t="s">
        <v>221</v>
      </c>
      <c r="D3329">
        <v>334</v>
      </c>
      <c r="E3329" s="10">
        <v>6157890</v>
      </c>
      <c r="F3329" s="10">
        <v>-128744</v>
      </c>
      <c r="G3329">
        <v>0</v>
      </c>
      <c r="H3329">
        <v>0</v>
      </c>
      <c r="I3329">
        <v>0</v>
      </c>
      <c r="J3329">
        <v>0</v>
      </c>
      <c r="K3329" s="10">
        <v>4123</v>
      </c>
      <c r="L3329" s="10">
        <v>4123</v>
      </c>
      <c r="M3329">
        <v>0</v>
      </c>
      <c r="N3329" s="10">
        <v>5567</v>
      </c>
      <c r="O3329">
        <v>3</v>
      </c>
      <c r="P3329">
        <v>0</v>
      </c>
      <c r="Q3329">
        <v>0</v>
      </c>
      <c r="R3329" s="10">
        <v>18982</v>
      </c>
      <c r="S3329">
        <v>0</v>
      </c>
      <c r="T3329">
        <v>98</v>
      </c>
      <c r="U3329">
        <v>12</v>
      </c>
      <c r="V3329" s="8">
        <v>-0.97</v>
      </c>
      <c r="W3329">
        <v>0</v>
      </c>
      <c r="X3329">
        <v>0</v>
      </c>
      <c r="Y3329" s="4" t="str">
        <f>VLOOKUP(C3329,[1]Sheet1!$B:$D,3,FALSE)</f>
        <v>Hydro Power</v>
      </c>
      <c r="Z3329">
        <f>IFERROR(VLOOKUP(C3329,[2]!LTP,2,FALSE),0)</f>
        <v>280.5</v>
      </c>
      <c r="AA3329" s="7">
        <f t="shared" si="51"/>
        <v>0</v>
      </c>
    </row>
    <row r="3330" spans="1:27" x14ac:dyDescent="0.45">
      <c r="A3330" t="s">
        <v>55</v>
      </c>
      <c r="B3330" t="s">
        <v>57</v>
      </c>
      <c r="C3330" t="s">
        <v>204</v>
      </c>
      <c r="D3330">
        <v>301</v>
      </c>
      <c r="E3330" s="10">
        <v>1150000</v>
      </c>
      <c r="F3330" s="10">
        <v>103908</v>
      </c>
      <c r="G3330">
        <v>0</v>
      </c>
      <c r="H3330">
        <v>0</v>
      </c>
      <c r="I3330">
        <v>0</v>
      </c>
      <c r="J3330" s="10">
        <v>315959</v>
      </c>
      <c r="K3330" s="10">
        <v>173139</v>
      </c>
      <c r="L3330" s="1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 s="8">
        <v>-0.54</v>
      </c>
      <c r="W3330">
        <v>0</v>
      </c>
      <c r="X3330">
        <v>0</v>
      </c>
      <c r="Y3330" s="4" t="str">
        <f>VLOOKUP(C3330,[1]Sheet1!$B:$D,3,FALSE)</f>
        <v>Hydro Power</v>
      </c>
      <c r="Z3330">
        <f>IFERROR(VLOOKUP(C3330,[2]!LTP,2,FALSE),0)</f>
        <v>229.5</v>
      </c>
      <c r="AA3330" s="7">
        <f t="shared" ref="AA3330:AA3393" si="52">IFERROR(Z3330/M3330,0)</f>
        <v>28.6875</v>
      </c>
    </row>
    <row r="3331" spans="1:27" x14ac:dyDescent="0.45">
      <c r="A3331" t="s">
        <v>55</v>
      </c>
      <c r="B3331" t="s">
        <v>57</v>
      </c>
      <c r="C3331" t="s">
        <v>222</v>
      </c>
      <c r="D3331">
        <v>260</v>
      </c>
      <c r="E3331" s="10">
        <v>2100350</v>
      </c>
      <c r="F3331" s="10">
        <v>25078</v>
      </c>
      <c r="G3331">
        <v>0</v>
      </c>
      <c r="H3331">
        <v>0</v>
      </c>
      <c r="I3331">
        <v>0</v>
      </c>
      <c r="J3331">
        <v>0</v>
      </c>
      <c r="K3331" s="10">
        <v>38452</v>
      </c>
      <c r="L3331" s="10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 s="8">
        <v>-0.79</v>
      </c>
      <c r="W3331">
        <v>0</v>
      </c>
      <c r="X3331">
        <v>0</v>
      </c>
      <c r="Y3331" s="4" t="str">
        <f>VLOOKUP(C3331,[1]Sheet1!$B:$D,3,FALSE)</f>
        <v>Hydro Power</v>
      </c>
      <c r="Z3331">
        <f>IFERROR(VLOOKUP(C3331,[2]!LTP,2,FALSE),0)</f>
        <v>229.8</v>
      </c>
      <c r="AA3331" s="7">
        <f t="shared" si="52"/>
        <v>229.8</v>
      </c>
    </row>
    <row r="3332" spans="1:27" x14ac:dyDescent="0.45">
      <c r="A3332" t="s">
        <v>55</v>
      </c>
      <c r="B3332" t="s">
        <v>57</v>
      </c>
      <c r="C3332" t="s">
        <v>205</v>
      </c>
      <c r="D3332">
        <v>367</v>
      </c>
      <c r="E3332" s="10">
        <v>700000</v>
      </c>
      <c r="F3332" s="10">
        <v>-109488</v>
      </c>
      <c r="G3332">
        <v>0</v>
      </c>
      <c r="H3332">
        <v>0</v>
      </c>
      <c r="I3332">
        <v>0</v>
      </c>
      <c r="J3332" s="10">
        <v>199846</v>
      </c>
      <c r="K3332" s="10">
        <v>105387</v>
      </c>
      <c r="L3332" s="10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 s="8">
        <v>-0.77</v>
      </c>
      <c r="W3332">
        <v>0</v>
      </c>
      <c r="X3332">
        <v>0</v>
      </c>
      <c r="Y3332" s="4" t="str">
        <f>VLOOKUP(C3332,[1]Sheet1!$B:$D,3,FALSE)</f>
        <v>Hydro Low</v>
      </c>
      <c r="Z3332">
        <f>IFERROR(VLOOKUP(C3332,[2]!LTP,2,FALSE),0)</f>
        <v>285</v>
      </c>
      <c r="AA3332" s="7">
        <f t="shared" si="52"/>
        <v>71.25</v>
      </c>
    </row>
    <row r="3333" spans="1:27" x14ac:dyDescent="0.45">
      <c r="A3333" t="s">
        <v>55</v>
      </c>
      <c r="B3333" t="s">
        <v>57</v>
      </c>
      <c r="C3333" t="s">
        <v>213</v>
      </c>
      <c r="D3333">
        <v>255</v>
      </c>
      <c r="E3333" s="10">
        <v>465714</v>
      </c>
      <c r="F3333" s="10">
        <v>-432094</v>
      </c>
      <c r="G3333">
        <v>0</v>
      </c>
      <c r="H3333">
        <v>0</v>
      </c>
      <c r="I3333">
        <v>0</v>
      </c>
      <c r="J3333" s="10">
        <v>60785</v>
      </c>
      <c r="K3333" s="10">
        <v>-51358</v>
      </c>
      <c r="L3333" s="10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 s="8">
        <v>0</v>
      </c>
      <c r="W3333">
        <v>0</v>
      </c>
      <c r="X3333">
        <v>0</v>
      </c>
      <c r="Y3333" s="4" t="str">
        <f>VLOOKUP(C3333,[1]Sheet1!$B:$D,3,FALSE)</f>
        <v>Hydro Low</v>
      </c>
      <c r="Z3333">
        <f>IFERROR(VLOOKUP(C3333,[2]!LTP,2,FALSE),0)</f>
        <v>221</v>
      </c>
      <c r="AA3333" s="7">
        <f t="shared" si="52"/>
        <v>-6.90625</v>
      </c>
    </row>
    <row r="3334" spans="1:27" x14ac:dyDescent="0.45">
      <c r="A3334" t="s">
        <v>55</v>
      </c>
      <c r="B3334" t="s">
        <v>57</v>
      </c>
      <c r="C3334" t="s">
        <v>208</v>
      </c>
      <c r="D3334">
        <v>420.6</v>
      </c>
      <c r="E3334" s="10">
        <v>1065417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 s="10">
        <v>1771</v>
      </c>
      <c r="S3334">
        <v>0</v>
      </c>
      <c r="T3334">
        <v>100</v>
      </c>
      <c r="U3334">
        <v>0</v>
      </c>
      <c r="V3334" s="8">
        <v>0</v>
      </c>
      <c r="W3334">
        <v>0</v>
      </c>
      <c r="X3334">
        <v>0</v>
      </c>
      <c r="Y3334" s="4" t="str">
        <f>VLOOKUP(C3334,[1]Sheet1!$B:$D,3,FALSE)</f>
        <v>Hydro Power</v>
      </c>
      <c r="Z3334">
        <f>IFERROR(VLOOKUP(C3334,[2]!LTP,2,FALSE),0)</f>
        <v>273</v>
      </c>
      <c r="AA3334" s="7">
        <f t="shared" si="52"/>
        <v>0</v>
      </c>
    </row>
    <row r="3335" spans="1:27" x14ac:dyDescent="0.45">
      <c r="A3335" t="s">
        <v>55</v>
      </c>
      <c r="B3335" t="s">
        <v>57</v>
      </c>
      <c r="C3335" t="s">
        <v>206</v>
      </c>
      <c r="D3335">
        <v>264</v>
      </c>
      <c r="E3335" s="10">
        <v>264000</v>
      </c>
      <c r="F3335" s="10">
        <v>-131555</v>
      </c>
      <c r="G3335">
        <v>0</v>
      </c>
      <c r="H3335">
        <v>0</v>
      </c>
      <c r="I3335">
        <v>0</v>
      </c>
      <c r="J3335" s="10">
        <v>86413</v>
      </c>
      <c r="K3335" s="10">
        <v>39777</v>
      </c>
      <c r="L3335" s="10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 s="8">
        <v>0</v>
      </c>
      <c r="W3335">
        <v>0</v>
      </c>
      <c r="X3335">
        <v>0</v>
      </c>
      <c r="Y3335" s="4" t="str">
        <f>VLOOKUP(C3335,[1]Sheet1!$B:$D,3,FALSE)</f>
        <v>Hydro Low</v>
      </c>
      <c r="Z3335">
        <f>IFERROR(VLOOKUP(C3335,[2]!LTP,2,FALSE),0)</f>
        <v>209.9</v>
      </c>
      <c r="AA3335" s="7">
        <f t="shared" si="52"/>
        <v>-16.146153846153847</v>
      </c>
    </row>
    <row r="3336" spans="1:27" x14ac:dyDescent="0.45">
      <c r="A3336" t="s">
        <v>55</v>
      </c>
      <c r="B3336" t="s">
        <v>57</v>
      </c>
      <c r="C3336" t="s">
        <v>220</v>
      </c>
      <c r="D3336">
        <v>375</v>
      </c>
      <c r="E3336" s="10">
        <v>1250000</v>
      </c>
      <c r="F3336" s="10">
        <v>-53616</v>
      </c>
      <c r="G3336">
        <v>0</v>
      </c>
      <c r="H3336">
        <v>0</v>
      </c>
      <c r="I3336">
        <v>0</v>
      </c>
      <c r="J3336" s="10">
        <v>1006681</v>
      </c>
      <c r="K3336" s="10">
        <v>-15117</v>
      </c>
      <c r="L3336" s="10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 s="10">
        <v>-1140</v>
      </c>
      <c r="S3336">
        <v>0</v>
      </c>
      <c r="T3336">
        <v>96</v>
      </c>
      <c r="U3336">
        <v>0</v>
      </c>
      <c r="V3336" s="8">
        <v>0</v>
      </c>
      <c r="W3336">
        <v>0</v>
      </c>
      <c r="X3336">
        <v>0</v>
      </c>
      <c r="Y3336" s="4" t="str">
        <f>VLOOKUP(C3336,[1]Sheet1!$B:$D,3,FALSE)</f>
        <v>Hydro Power</v>
      </c>
      <c r="Z3336">
        <f>IFERROR(VLOOKUP(C3336,[2]!LTP,2,FALSE),0)</f>
        <v>279.5</v>
      </c>
      <c r="AA3336" s="7">
        <f t="shared" si="52"/>
        <v>-279.5</v>
      </c>
    </row>
    <row r="3337" spans="1:27" x14ac:dyDescent="0.45">
      <c r="A3337" t="s">
        <v>55</v>
      </c>
      <c r="B3337" t="s">
        <v>57</v>
      </c>
      <c r="C3337" t="s">
        <v>207</v>
      </c>
      <c r="D3337">
        <v>357.7</v>
      </c>
      <c r="E3337" s="10">
        <v>270000</v>
      </c>
      <c r="F3337" s="10">
        <v>13927</v>
      </c>
      <c r="G3337">
        <v>0</v>
      </c>
      <c r="H3337">
        <v>0</v>
      </c>
      <c r="I3337">
        <v>0</v>
      </c>
      <c r="J3337" s="10">
        <v>51445</v>
      </c>
      <c r="K3337" s="10">
        <v>33103</v>
      </c>
      <c r="L3337" s="10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 s="8">
        <v>-0.78</v>
      </c>
      <c r="W3337">
        <v>0</v>
      </c>
      <c r="X3337">
        <v>0</v>
      </c>
      <c r="Y3337" s="4" t="str">
        <f>VLOOKUP(C3337,[1]Sheet1!$B:$D,3,FALSE)</f>
        <v>Hydro Low</v>
      </c>
      <c r="Z3337">
        <f>IFERROR(VLOOKUP(C3337,[2]!LTP,2,FALSE),0)</f>
        <v>291</v>
      </c>
      <c r="AA3337" s="7">
        <f t="shared" si="52"/>
        <v>97</v>
      </c>
    </row>
    <row r="3338" spans="1:27" x14ac:dyDescent="0.45">
      <c r="A3338" t="s">
        <v>55</v>
      </c>
      <c r="B3338" t="s">
        <v>57</v>
      </c>
      <c r="C3338" t="s">
        <v>209</v>
      </c>
      <c r="D3338">
        <v>426</v>
      </c>
      <c r="E3338" s="10">
        <v>260000</v>
      </c>
      <c r="F3338" s="10">
        <v>30231</v>
      </c>
      <c r="G3338">
        <v>0</v>
      </c>
      <c r="H3338">
        <v>0</v>
      </c>
      <c r="I3338">
        <v>0</v>
      </c>
      <c r="J3338" s="10">
        <v>94038</v>
      </c>
      <c r="K3338" s="10">
        <v>57334</v>
      </c>
      <c r="L3338" s="10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 s="8">
        <v>-0.68</v>
      </c>
      <c r="W3338">
        <v>0</v>
      </c>
      <c r="X3338">
        <v>0</v>
      </c>
      <c r="Y3338" s="4" t="str">
        <f>VLOOKUP(C3338,[1]Sheet1!$B:$D,3,FALSE)</f>
        <v>Hydro Low</v>
      </c>
      <c r="Z3338">
        <f>IFERROR(VLOOKUP(C3338,[2]!LTP,2,FALSE),0)</f>
        <v>382</v>
      </c>
      <c r="AA3338" s="7">
        <f t="shared" si="52"/>
        <v>54.571428571428569</v>
      </c>
    </row>
    <row r="3339" spans="1:27" x14ac:dyDescent="0.45">
      <c r="A3339" t="s">
        <v>55</v>
      </c>
      <c r="B3339" t="s">
        <v>57</v>
      </c>
      <c r="C3339" t="s">
        <v>210</v>
      </c>
      <c r="D3339">
        <v>565</v>
      </c>
      <c r="E3339" s="10">
        <v>473557</v>
      </c>
      <c r="F3339" s="10">
        <v>104094</v>
      </c>
      <c r="G3339">
        <v>0</v>
      </c>
      <c r="H3339">
        <v>0</v>
      </c>
      <c r="I3339">
        <v>0</v>
      </c>
      <c r="J3339" s="10">
        <v>145829</v>
      </c>
      <c r="K3339" s="10">
        <v>98431</v>
      </c>
      <c r="L3339" s="10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 s="8">
        <v>-0.68</v>
      </c>
      <c r="W3339">
        <v>0</v>
      </c>
      <c r="X3339">
        <v>0</v>
      </c>
      <c r="Y3339" s="4" t="str">
        <f>VLOOKUP(C3339,[1]Sheet1!$B:$D,3,FALSE)</f>
        <v>Hydro Power</v>
      </c>
      <c r="Z3339">
        <f>IFERROR(VLOOKUP(C3339,[2]!LTP,2,FALSE),0)</f>
        <v>245.1</v>
      </c>
      <c r="AA3339" s="7">
        <f t="shared" si="52"/>
        <v>20.425000000000001</v>
      </c>
    </row>
    <row r="3340" spans="1:27" x14ac:dyDescent="0.45">
      <c r="A3340" t="s">
        <v>55</v>
      </c>
      <c r="B3340" t="s">
        <v>57</v>
      </c>
      <c r="C3340" t="s">
        <v>201</v>
      </c>
      <c r="D3340">
        <v>435.2</v>
      </c>
      <c r="E3340" s="10">
        <v>600000</v>
      </c>
      <c r="F3340" s="10">
        <v>13688</v>
      </c>
      <c r="G3340">
        <v>0</v>
      </c>
      <c r="H3340">
        <v>0</v>
      </c>
      <c r="I3340">
        <v>0</v>
      </c>
      <c r="J3340" s="10">
        <v>176797</v>
      </c>
      <c r="K3340" s="10">
        <v>107314</v>
      </c>
      <c r="L3340" s="1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 s="8">
        <v>-0.76</v>
      </c>
      <c r="W3340">
        <v>0</v>
      </c>
      <c r="X3340">
        <v>0</v>
      </c>
      <c r="Y3340" s="4" t="str">
        <f>VLOOKUP(C3340,[1]Sheet1!$B:$D,3,FALSE)</f>
        <v>Hydro Low</v>
      </c>
      <c r="Z3340">
        <f>IFERROR(VLOOKUP(C3340,[2]!LTP,2,FALSE),0)</f>
        <v>365</v>
      </c>
      <c r="AA3340" s="7">
        <f t="shared" si="52"/>
        <v>73</v>
      </c>
    </row>
    <row r="3341" spans="1:27" x14ac:dyDescent="0.45">
      <c r="A3341" t="s">
        <v>55</v>
      </c>
      <c r="B3341" t="s">
        <v>57</v>
      </c>
      <c r="C3341" t="s">
        <v>214</v>
      </c>
      <c r="D3341">
        <v>563.1</v>
      </c>
      <c r="E3341" s="10">
        <v>560000</v>
      </c>
      <c r="F3341" s="10">
        <v>7290</v>
      </c>
      <c r="G3341">
        <v>0</v>
      </c>
      <c r="H3341">
        <v>0</v>
      </c>
      <c r="I3341">
        <v>0</v>
      </c>
      <c r="J3341" s="10">
        <v>5561</v>
      </c>
      <c r="K3341" s="10">
        <v>14776</v>
      </c>
      <c r="L3341" s="10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 s="10">
        <v>1294</v>
      </c>
      <c r="S3341">
        <v>0</v>
      </c>
      <c r="T3341">
        <v>101</v>
      </c>
      <c r="U3341">
        <v>74</v>
      </c>
      <c r="V3341" s="8">
        <v>-0.87</v>
      </c>
      <c r="W3341">
        <v>0</v>
      </c>
      <c r="X3341">
        <v>0</v>
      </c>
      <c r="Y3341" s="4" t="str">
        <f>VLOOKUP(C3341,[1]Sheet1!$B:$D,3,FALSE)</f>
        <v>Delist</v>
      </c>
      <c r="Z3341">
        <f>IFERROR(VLOOKUP(C3341,[2]!LTP,2,FALSE),0)</f>
        <v>0</v>
      </c>
      <c r="AA3341" s="7">
        <f t="shared" si="52"/>
        <v>0</v>
      </c>
    </row>
    <row r="3342" spans="1:27" x14ac:dyDescent="0.45">
      <c r="A3342" t="s">
        <v>55</v>
      </c>
      <c r="B3342" t="s">
        <v>57</v>
      </c>
      <c r="C3342" t="s">
        <v>212</v>
      </c>
      <c r="D3342">
        <v>245</v>
      </c>
      <c r="E3342" s="10">
        <v>800000</v>
      </c>
      <c r="F3342" s="10">
        <v>-221167</v>
      </c>
      <c r="G3342">
        <v>0</v>
      </c>
      <c r="H3342">
        <v>0</v>
      </c>
      <c r="I3342">
        <v>0</v>
      </c>
      <c r="J3342" s="10">
        <v>204471</v>
      </c>
      <c r="K3342" s="10">
        <v>108915</v>
      </c>
      <c r="L3342" s="10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 s="8">
        <v>0</v>
      </c>
      <c r="W3342">
        <v>0</v>
      </c>
      <c r="X3342">
        <v>0</v>
      </c>
      <c r="Y3342" s="4" t="str">
        <f>VLOOKUP(C3342,[1]Sheet1!$B:$D,3,FALSE)</f>
        <v>Hydro Low</v>
      </c>
      <c r="Z3342">
        <f>IFERROR(VLOOKUP(C3342,[2]!LTP,2,FALSE),0)</f>
        <v>216.6</v>
      </c>
      <c r="AA3342" s="7">
        <f t="shared" si="52"/>
        <v>-54.15</v>
      </c>
    </row>
    <row r="3343" spans="1:27" x14ac:dyDescent="0.45">
      <c r="A3343" t="s">
        <v>55</v>
      </c>
      <c r="B3343" t="s">
        <v>57</v>
      </c>
      <c r="C3343" t="s">
        <v>216</v>
      </c>
      <c r="D3343">
        <v>350</v>
      </c>
      <c r="E3343" s="10">
        <v>962500</v>
      </c>
      <c r="F3343" s="10">
        <v>-181711</v>
      </c>
      <c r="G3343">
        <v>0</v>
      </c>
      <c r="H3343">
        <v>0</v>
      </c>
      <c r="I3343">
        <v>0</v>
      </c>
      <c r="J3343" s="10">
        <v>249909</v>
      </c>
      <c r="K3343" s="10">
        <v>131393</v>
      </c>
      <c r="L3343" s="10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 s="8">
        <v>0</v>
      </c>
      <c r="W3343">
        <v>0</v>
      </c>
      <c r="X3343">
        <v>0</v>
      </c>
      <c r="Y3343" s="4" t="str">
        <f>VLOOKUP(C3343,[1]Sheet1!$B:$D,3,FALSE)</f>
        <v>Hydro Low</v>
      </c>
      <c r="Z3343">
        <f>IFERROR(VLOOKUP(C3343,[2]!LTP,2,FALSE),0)</f>
        <v>337</v>
      </c>
      <c r="AA3343" s="7">
        <f t="shared" si="52"/>
        <v>-42.125</v>
      </c>
    </row>
    <row r="3344" spans="1:27" x14ac:dyDescent="0.45">
      <c r="A3344" t="s">
        <v>55</v>
      </c>
      <c r="B3344" t="s">
        <v>57</v>
      </c>
      <c r="C3344" t="s">
        <v>217</v>
      </c>
      <c r="D3344">
        <v>526</v>
      </c>
      <c r="E3344" s="10">
        <v>10590000</v>
      </c>
      <c r="F3344" s="10">
        <v>-640525</v>
      </c>
      <c r="G3344">
        <v>0</v>
      </c>
      <c r="H3344">
        <v>0</v>
      </c>
      <c r="I3344">
        <v>0</v>
      </c>
      <c r="J3344">
        <v>0</v>
      </c>
      <c r="K3344" s="10">
        <v>-53689</v>
      </c>
      <c r="L3344" s="10">
        <v>-53941</v>
      </c>
      <c r="M3344">
        <v>-1</v>
      </c>
      <c r="N3344" s="10">
        <v>-1052</v>
      </c>
      <c r="O3344">
        <v>6</v>
      </c>
      <c r="P3344">
        <v>-1</v>
      </c>
      <c r="Q3344">
        <v>0</v>
      </c>
      <c r="R3344" s="10">
        <v>-5891</v>
      </c>
      <c r="S3344">
        <v>0</v>
      </c>
      <c r="T3344">
        <v>94</v>
      </c>
      <c r="U3344">
        <v>0</v>
      </c>
      <c r="V3344" s="8">
        <v>0</v>
      </c>
      <c r="W3344">
        <v>0</v>
      </c>
      <c r="X3344">
        <v>0</v>
      </c>
      <c r="Y3344" s="4" t="str">
        <f>VLOOKUP(C3344,[1]Sheet1!$B:$D,3,FALSE)</f>
        <v>Hydro Power</v>
      </c>
      <c r="Z3344">
        <f>IFERROR(VLOOKUP(C3344,[2]!LTP,2,FALSE),0)</f>
        <v>434.9</v>
      </c>
      <c r="AA3344" s="7">
        <f t="shared" si="52"/>
        <v>-434.9</v>
      </c>
    </row>
    <row r="3345" spans="1:27" x14ac:dyDescent="0.45">
      <c r="A3345" t="s">
        <v>55</v>
      </c>
      <c r="B3345" t="s">
        <v>57</v>
      </c>
      <c r="C3345" t="s">
        <v>218</v>
      </c>
      <c r="D3345">
        <v>289</v>
      </c>
      <c r="E3345" s="10">
        <v>750000</v>
      </c>
      <c r="F3345" s="10">
        <v>-94997</v>
      </c>
      <c r="G3345">
        <v>0</v>
      </c>
      <c r="H3345">
        <v>0</v>
      </c>
      <c r="I3345">
        <v>0</v>
      </c>
      <c r="J3345" s="10">
        <v>71843</v>
      </c>
      <c r="K3345" s="10">
        <v>35144</v>
      </c>
      <c r="L3345" s="10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 s="8">
        <v>0</v>
      </c>
      <c r="W3345">
        <v>0</v>
      </c>
      <c r="X3345">
        <v>0</v>
      </c>
      <c r="Y3345" s="4" t="str">
        <f>VLOOKUP(C3345,[1]Sheet1!$B:$D,3,FALSE)</f>
        <v>Hydro Low</v>
      </c>
      <c r="Z3345">
        <f>IFERROR(VLOOKUP(C3345,[2]!LTP,2,FALSE),0)</f>
        <v>214.1</v>
      </c>
      <c r="AA3345" s="7">
        <f t="shared" si="52"/>
        <v>-107.05</v>
      </c>
    </row>
    <row r="3346" spans="1:27" x14ac:dyDescent="0.45">
      <c r="A3346" t="s">
        <v>24</v>
      </c>
      <c r="B3346" t="s">
        <v>58</v>
      </c>
      <c r="C3346" t="s">
        <v>192</v>
      </c>
      <c r="D3346">
        <v>423</v>
      </c>
      <c r="E3346" s="10">
        <v>998323</v>
      </c>
      <c r="F3346" s="10">
        <v>91290</v>
      </c>
      <c r="G3346">
        <v>0</v>
      </c>
      <c r="H3346">
        <v>0</v>
      </c>
      <c r="I3346">
        <v>0</v>
      </c>
      <c r="J3346" s="10">
        <v>20359</v>
      </c>
      <c r="K3346" s="10">
        <v>18779</v>
      </c>
      <c r="L3346" s="10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 s="8">
        <v>-0.73</v>
      </c>
      <c r="W3346">
        <v>0</v>
      </c>
      <c r="X3346">
        <v>0</v>
      </c>
      <c r="Y3346" s="4" t="str">
        <f>VLOOKUP(C3346,[1]Sheet1!$B:$D,3,FALSE)</f>
        <v>Hydro Power</v>
      </c>
      <c r="Z3346">
        <f>IFERROR(VLOOKUP(C3346,[2]!LTP,2,FALSE),0)</f>
        <v>286.7</v>
      </c>
      <c r="AA3346" s="7">
        <f t="shared" si="52"/>
        <v>57.339999999999996</v>
      </c>
    </row>
    <row r="3347" spans="1:27" x14ac:dyDescent="0.45">
      <c r="A3347" t="s">
        <v>24</v>
      </c>
      <c r="B3347" t="s">
        <v>58</v>
      </c>
      <c r="C3347" t="s">
        <v>193</v>
      </c>
      <c r="D3347">
        <v>380</v>
      </c>
      <c r="E3347" s="10">
        <v>2684611</v>
      </c>
      <c r="F3347" s="10">
        <v>4530059</v>
      </c>
      <c r="G3347">
        <v>0</v>
      </c>
      <c r="H3347">
        <v>0</v>
      </c>
      <c r="I3347">
        <v>0</v>
      </c>
      <c r="J3347" s="10">
        <v>207763</v>
      </c>
      <c r="K3347" s="10">
        <v>90782</v>
      </c>
      <c r="L3347" s="10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 s="8">
        <v>-0.34</v>
      </c>
      <c r="W3347">
        <v>0</v>
      </c>
      <c r="X3347">
        <v>0</v>
      </c>
      <c r="Y3347" s="4" t="str">
        <f>VLOOKUP(C3347,[1]Sheet1!$B:$D,3,FALSE)</f>
        <v>Hydro Power</v>
      </c>
      <c r="Z3347">
        <f>IFERROR(VLOOKUP(C3347,[2]!LTP,2,FALSE),0)</f>
        <v>309</v>
      </c>
      <c r="AA3347" s="7">
        <f t="shared" si="52"/>
        <v>30.9</v>
      </c>
    </row>
    <row r="3348" spans="1:27" x14ac:dyDescent="0.45">
      <c r="A3348" t="s">
        <v>24</v>
      </c>
      <c r="B3348" t="s">
        <v>58</v>
      </c>
      <c r="C3348" t="s">
        <v>194</v>
      </c>
      <c r="D3348">
        <v>458.9</v>
      </c>
      <c r="E3348" s="10">
        <v>5709763</v>
      </c>
      <c r="F3348" s="10">
        <v>4759917</v>
      </c>
      <c r="G3348">
        <v>0</v>
      </c>
      <c r="H3348">
        <v>0</v>
      </c>
      <c r="I3348">
        <v>0</v>
      </c>
      <c r="J3348" s="10">
        <v>351001</v>
      </c>
      <c r="K3348" s="10">
        <v>278118</v>
      </c>
      <c r="L3348" s="10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 s="8">
        <v>-0.45</v>
      </c>
      <c r="W3348">
        <v>0</v>
      </c>
      <c r="X3348">
        <v>0</v>
      </c>
      <c r="Y3348" s="4" t="str">
        <f>VLOOKUP(C3348,[1]Sheet1!$B:$D,3,FALSE)</f>
        <v>Hydro Power</v>
      </c>
      <c r="Z3348">
        <f>IFERROR(VLOOKUP(C3348,[2]!LTP,2,FALSE),0)</f>
        <v>468</v>
      </c>
      <c r="AA3348" s="7">
        <f t="shared" si="52"/>
        <v>31.2</v>
      </c>
    </row>
    <row r="3349" spans="1:27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0">
        <v>1385911</v>
      </c>
      <c r="F3349" s="10">
        <v>-381069</v>
      </c>
      <c r="G3349">
        <v>0</v>
      </c>
      <c r="H3349">
        <v>0</v>
      </c>
      <c r="I3349">
        <v>0</v>
      </c>
      <c r="J3349" s="10">
        <v>66415</v>
      </c>
      <c r="K3349" s="10">
        <v>34045</v>
      </c>
      <c r="L3349" s="10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 s="8">
        <v>-0.6</v>
      </c>
      <c r="W3349">
        <v>0</v>
      </c>
      <c r="X3349">
        <v>0</v>
      </c>
      <c r="Y3349" s="4" t="str">
        <f>VLOOKUP(C3349,[1]Sheet1!$B:$D,3,FALSE)</f>
        <v>Hydro Power</v>
      </c>
      <c r="Z3349">
        <f>IFERROR(VLOOKUP(C3349,[2]!LTP,2,FALSE),0)</f>
        <v>216</v>
      </c>
      <c r="AA3349" s="7">
        <f t="shared" si="52"/>
        <v>30.857142857142858</v>
      </c>
    </row>
    <row r="3350" spans="1:27" x14ac:dyDescent="0.45">
      <c r="A3350" t="s">
        <v>24</v>
      </c>
      <c r="B3350" t="s">
        <v>58</v>
      </c>
      <c r="C3350" t="s">
        <v>196</v>
      </c>
      <c r="D3350">
        <v>377</v>
      </c>
      <c r="E3350" s="10">
        <v>2321000</v>
      </c>
      <c r="F3350" s="10">
        <v>824007</v>
      </c>
      <c r="G3350">
        <v>0</v>
      </c>
      <c r="H3350">
        <v>0</v>
      </c>
      <c r="I3350">
        <v>0</v>
      </c>
      <c r="J3350" s="10">
        <v>327723</v>
      </c>
      <c r="K3350" s="10">
        <v>271540</v>
      </c>
      <c r="L3350" s="1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 s="8">
        <v>-0.13</v>
      </c>
      <c r="W3350">
        <v>0</v>
      </c>
      <c r="X3350">
        <v>0</v>
      </c>
      <c r="Y3350" s="4" t="str">
        <f>VLOOKUP(C3350,[1]Sheet1!$B:$D,3,FALSE)</f>
        <v>Hydro Power</v>
      </c>
      <c r="Z3350">
        <f>IFERROR(VLOOKUP(C3350,[2]!LTP,2,FALSE),0)</f>
        <v>328.5</v>
      </c>
      <c r="AA3350" s="7">
        <f t="shared" si="52"/>
        <v>9.3857142857142861</v>
      </c>
    </row>
    <row r="3351" spans="1:27" x14ac:dyDescent="0.45">
      <c r="A3351" t="s">
        <v>24</v>
      </c>
      <c r="B3351" t="s">
        <v>58</v>
      </c>
      <c r="C3351" t="s">
        <v>197</v>
      </c>
      <c r="D3351">
        <v>838</v>
      </c>
      <c r="E3351" s="10">
        <v>531118</v>
      </c>
      <c r="F3351" s="10">
        <v>39857</v>
      </c>
      <c r="G3351">
        <v>0</v>
      </c>
      <c r="H3351">
        <v>0</v>
      </c>
      <c r="I3351">
        <v>0</v>
      </c>
      <c r="J3351" s="10">
        <v>15170</v>
      </c>
      <c r="K3351" s="10">
        <v>11185</v>
      </c>
      <c r="L3351" s="10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 s="8">
        <v>-0.84</v>
      </c>
      <c r="W3351">
        <v>0</v>
      </c>
      <c r="X3351">
        <v>0</v>
      </c>
      <c r="Y3351" s="4" t="str">
        <f>VLOOKUP(C3351,[1]Sheet1!$B:$D,3,FALSE)</f>
        <v>Delist</v>
      </c>
      <c r="Z3351">
        <f>IFERROR(VLOOKUP(C3351,[2]!LTP,2,FALSE),0)</f>
        <v>0</v>
      </c>
      <c r="AA3351" s="7">
        <f t="shared" si="52"/>
        <v>0</v>
      </c>
    </row>
    <row r="3352" spans="1:27" x14ac:dyDescent="0.45">
      <c r="A3352" t="s">
        <v>24</v>
      </c>
      <c r="B3352" t="s">
        <v>58</v>
      </c>
      <c r="C3352" t="s">
        <v>215</v>
      </c>
      <c r="D3352">
        <v>331</v>
      </c>
      <c r="E3352" s="10">
        <v>990000</v>
      </c>
      <c r="F3352" s="10">
        <v>-11624</v>
      </c>
      <c r="G3352">
        <v>0</v>
      </c>
      <c r="H3352">
        <v>0</v>
      </c>
      <c r="I3352">
        <v>0</v>
      </c>
      <c r="J3352">
        <v>0</v>
      </c>
      <c r="K3352" s="10">
        <v>1060</v>
      </c>
      <c r="L3352" s="10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 s="10">
        <v>2772</v>
      </c>
      <c r="S3352">
        <v>0</v>
      </c>
      <c r="T3352">
        <v>99</v>
      </c>
      <c r="U3352">
        <v>30</v>
      </c>
      <c r="V3352" s="8">
        <v>-0.91</v>
      </c>
      <c r="W3352">
        <v>0</v>
      </c>
      <c r="X3352">
        <v>0</v>
      </c>
      <c r="Y3352" s="4" t="str">
        <f>VLOOKUP(C3352,[1]Sheet1!$B:$D,3,FALSE)</f>
        <v>Hydro Low</v>
      </c>
      <c r="Z3352">
        <f>IFERROR(VLOOKUP(C3352,[2]!LTP,2,FALSE),0)</f>
        <v>277</v>
      </c>
      <c r="AA3352" s="7">
        <f t="shared" si="52"/>
        <v>0</v>
      </c>
    </row>
    <row r="3353" spans="1:27" x14ac:dyDescent="0.45">
      <c r="A3353" t="s">
        <v>24</v>
      </c>
      <c r="B3353" t="s">
        <v>58</v>
      </c>
      <c r="C3353" t="s">
        <v>202</v>
      </c>
      <c r="D3353">
        <v>427</v>
      </c>
      <c r="E3353" s="10">
        <v>1500000</v>
      </c>
      <c r="F3353" s="10">
        <v>-15950</v>
      </c>
      <c r="G3353">
        <v>0</v>
      </c>
      <c r="H3353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 s="10">
        <v>-5338</v>
      </c>
      <c r="O3353">
        <v>4</v>
      </c>
      <c r="P3353">
        <v>0</v>
      </c>
      <c r="Q3353">
        <v>0</v>
      </c>
      <c r="R3353" s="10">
        <v>-23058</v>
      </c>
      <c r="S3353">
        <v>0</v>
      </c>
      <c r="T3353">
        <v>99</v>
      </c>
      <c r="U3353">
        <v>0</v>
      </c>
      <c r="V3353" s="8">
        <v>0</v>
      </c>
      <c r="W3353">
        <v>0</v>
      </c>
      <c r="X3353">
        <v>0</v>
      </c>
      <c r="Y3353" s="4" t="str">
        <f>VLOOKUP(C3353,[1]Sheet1!$B:$D,3,FALSE)</f>
        <v>Hydro Power</v>
      </c>
      <c r="Z3353">
        <f>IFERROR(VLOOKUP(C3353,[2]!LTP,2,FALSE),0)</f>
        <v>377</v>
      </c>
      <c r="AA3353" s="7">
        <f t="shared" si="52"/>
        <v>0</v>
      </c>
    </row>
    <row r="3354" spans="1:27" x14ac:dyDescent="0.45">
      <c r="A3354" t="s">
        <v>24</v>
      </c>
      <c r="B3354" t="s">
        <v>58</v>
      </c>
      <c r="C3354" t="s">
        <v>198</v>
      </c>
      <c r="D3354">
        <v>410</v>
      </c>
      <c r="E3354" s="10">
        <v>255150</v>
      </c>
      <c r="F3354" s="10">
        <v>25686</v>
      </c>
      <c r="G3354">
        <v>0</v>
      </c>
      <c r="H3354">
        <v>0</v>
      </c>
      <c r="I3354">
        <v>0</v>
      </c>
      <c r="J3354" s="10">
        <v>32479</v>
      </c>
      <c r="K3354" s="10">
        <v>24754</v>
      </c>
      <c r="L3354" s="10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 s="8">
        <v>-0.4</v>
      </c>
      <c r="W3354">
        <v>0</v>
      </c>
      <c r="X3354">
        <v>0</v>
      </c>
      <c r="Y3354" s="4" t="str">
        <f>VLOOKUP(C3354,[1]Sheet1!$B:$D,3,FALSE)</f>
        <v>Hydro Low</v>
      </c>
      <c r="Z3354">
        <f>IFERROR(VLOOKUP(C3354,[2]!LTP,2,FALSE),0)</f>
        <v>247</v>
      </c>
      <c r="AA3354" s="7">
        <f t="shared" si="52"/>
        <v>9.8800000000000008</v>
      </c>
    </row>
    <row r="3355" spans="1:27" x14ac:dyDescent="0.45">
      <c r="A3355" t="s">
        <v>24</v>
      </c>
      <c r="B3355" t="s">
        <v>58</v>
      </c>
      <c r="C3355" t="s">
        <v>199</v>
      </c>
      <c r="D3355">
        <v>306</v>
      </c>
      <c r="E3355" s="10">
        <v>1190700</v>
      </c>
      <c r="F3355" s="10">
        <v>116881</v>
      </c>
      <c r="G3355">
        <v>0</v>
      </c>
      <c r="H3355">
        <v>0</v>
      </c>
      <c r="I3355">
        <v>0</v>
      </c>
      <c r="J3355" s="10">
        <v>63858</v>
      </c>
      <c r="K3355" s="10">
        <v>54194</v>
      </c>
      <c r="L3355" s="10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 s="8">
        <v>-0.44</v>
      </c>
      <c r="W3355">
        <v>0</v>
      </c>
      <c r="X3355">
        <v>0</v>
      </c>
      <c r="Y3355" s="4" t="str">
        <f>VLOOKUP(C3355,[1]Sheet1!$B:$D,3,FALSE)</f>
        <v>Hydro Power</v>
      </c>
      <c r="Z3355">
        <f>IFERROR(VLOOKUP(C3355,[2]!LTP,2,FALSE),0)</f>
        <v>237</v>
      </c>
      <c r="AA3355" s="7">
        <f t="shared" si="52"/>
        <v>19.75</v>
      </c>
    </row>
    <row r="3356" spans="1:27" x14ac:dyDescent="0.45">
      <c r="A3356" t="s">
        <v>24</v>
      </c>
      <c r="B3356" t="s">
        <v>58</v>
      </c>
      <c r="C3356" t="s">
        <v>200</v>
      </c>
      <c r="D3356">
        <v>590</v>
      </c>
      <c r="E3356" s="10">
        <v>535555</v>
      </c>
      <c r="F3356" s="10">
        <v>96565</v>
      </c>
      <c r="G3356">
        <v>0</v>
      </c>
      <c r="H3356">
        <v>0</v>
      </c>
      <c r="I3356">
        <v>0</v>
      </c>
      <c r="J3356" s="10">
        <v>53546</v>
      </c>
      <c r="K3356" s="10">
        <v>40290</v>
      </c>
      <c r="L3356" s="10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 s="8">
        <v>-0.57999999999999996</v>
      </c>
      <c r="W3356">
        <v>0</v>
      </c>
      <c r="X3356">
        <v>0</v>
      </c>
      <c r="Y3356" s="4" t="str">
        <f>VLOOKUP(C3356,[1]Sheet1!$B:$D,3,FALSE)</f>
        <v>Hydro Power</v>
      </c>
      <c r="Z3356">
        <f>IFERROR(VLOOKUP(C3356,[2]!LTP,2,FALSE),0)</f>
        <v>250.5</v>
      </c>
      <c r="AA3356" s="7">
        <f t="shared" si="52"/>
        <v>10.4375</v>
      </c>
    </row>
    <row r="3357" spans="1:27" x14ac:dyDescent="0.45">
      <c r="A3357" t="s">
        <v>24</v>
      </c>
      <c r="B3357" t="s">
        <v>58</v>
      </c>
      <c r="C3357" t="s">
        <v>219</v>
      </c>
      <c r="D3357">
        <v>342</v>
      </c>
      <c r="E3357" s="10">
        <v>3285000</v>
      </c>
      <c r="F3357" s="10">
        <v>-86554</v>
      </c>
      <c r="G3357">
        <v>0</v>
      </c>
      <c r="H3357">
        <v>0</v>
      </c>
      <c r="I3357">
        <v>0</v>
      </c>
      <c r="J3357" s="10">
        <v>3227</v>
      </c>
      <c r="K3357" s="10">
        <v>-2182</v>
      </c>
      <c r="L3357" s="10">
        <v>-2182</v>
      </c>
      <c r="M3357">
        <v>0</v>
      </c>
      <c r="N3357" s="10">
        <v>-1425</v>
      </c>
      <c r="O3357">
        <v>4</v>
      </c>
      <c r="P3357">
        <v>0</v>
      </c>
      <c r="Q3357">
        <v>0</v>
      </c>
      <c r="R3357" s="10">
        <v>-5002</v>
      </c>
      <c r="S3357">
        <v>0</v>
      </c>
      <c r="T3357">
        <v>97</v>
      </c>
      <c r="U3357">
        <v>0</v>
      </c>
      <c r="V3357" s="8">
        <v>0</v>
      </c>
      <c r="W3357">
        <v>0</v>
      </c>
      <c r="X3357">
        <v>0</v>
      </c>
      <c r="Y3357" s="4" t="str">
        <f>VLOOKUP(C3357,[1]Sheet1!$B:$D,3,FALSE)</f>
        <v>Hydro Power</v>
      </c>
      <c r="Z3357">
        <f>IFERROR(VLOOKUP(C3357,[2]!LTP,2,FALSE),0)</f>
        <v>282</v>
      </c>
      <c r="AA3357" s="7">
        <f t="shared" si="52"/>
        <v>0</v>
      </c>
    </row>
    <row r="3358" spans="1:27" x14ac:dyDescent="0.45">
      <c r="A3358" t="s">
        <v>24</v>
      </c>
      <c r="B3358" t="s">
        <v>58</v>
      </c>
      <c r="C3358" t="s">
        <v>221</v>
      </c>
      <c r="D3358">
        <v>334</v>
      </c>
      <c r="E3358" s="10">
        <v>6157890</v>
      </c>
      <c r="F3358" s="10">
        <v>-143421</v>
      </c>
      <c r="G3358">
        <v>0</v>
      </c>
      <c r="H3358">
        <v>0</v>
      </c>
      <c r="I3358">
        <v>0</v>
      </c>
      <c r="J3358">
        <v>0</v>
      </c>
      <c r="K3358" s="10">
        <v>-14677</v>
      </c>
      <c r="L3358" s="10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 s="10">
        <v>-1242</v>
      </c>
      <c r="S3358">
        <v>0</v>
      </c>
      <c r="T3358">
        <v>98</v>
      </c>
      <c r="U3358">
        <v>0</v>
      </c>
      <c r="V3358" s="8">
        <v>0</v>
      </c>
      <c r="W3358">
        <v>0</v>
      </c>
      <c r="X3358">
        <v>0</v>
      </c>
      <c r="Y3358" s="4" t="str">
        <f>VLOOKUP(C3358,[1]Sheet1!$B:$D,3,FALSE)</f>
        <v>Hydro Power</v>
      </c>
      <c r="Z3358">
        <f>IFERROR(VLOOKUP(C3358,[2]!LTP,2,FALSE),0)</f>
        <v>280.5</v>
      </c>
      <c r="AA3358" s="7">
        <f t="shared" si="52"/>
        <v>-280.5</v>
      </c>
    </row>
    <row r="3359" spans="1:27" x14ac:dyDescent="0.45">
      <c r="A3359" t="s">
        <v>24</v>
      </c>
      <c r="B3359" t="s">
        <v>58</v>
      </c>
      <c r="C3359" t="s">
        <v>204</v>
      </c>
      <c r="D3359">
        <v>301</v>
      </c>
      <c r="E3359" s="10">
        <v>1150000</v>
      </c>
      <c r="F3359" s="10">
        <v>161725</v>
      </c>
      <c r="G3359">
        <v>0</v>
      </c>
      <c r="H3359">
        <v>0</v>
      </c>
      <c r="I3359">
        <v>0</v>
      </c>
      <c r="J3359" s="10">
        <v>104024</v>
      </c>
      <c r="K3359" s="10">
        <v>71702</v>
      </c>
      <c r="L3359" s="10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 s="8">
        <v>-0.28000000000000003</v>
      </c>
      <c r="W3359">
        <v>0</v>
      </c>
      <c r="X3359">
        <v>0</v>
      </c>
      <c r="Y3359" s="4" t="str">
        <f>VLOOKUP(C3359,[1]Sheet1!$B:$D,3,FALSE)</f>
        <v>Hydro Power</v>
      </c>
      <c r="Z3359">
        <f>IFERROR(VLOOKUP(C3359,[2]!LTP,2,FALSE),0)</f>
        <v>229.5</v>
      </c>
      <c r="AA3359" s="7">
        <f t="shared" si="52"/>
        <v>12.75</v>
      </c>
    </row>
    <row r="3360" spans="1:27" x14ac:dyDescent="0.45">
      <c r="A3360" t="s">
        <v>24</v>
      </c>
      <c r="B3360" t="s">
        <v>58</v>
      </c>
      <c r="C3360" t="s">
        <v>222</v>
      </c>
      <c r="D3360">
        <v>260</v>
      </c>
      <c r="E3360" s="10">
        <v>2100350</v>
      </c>
      <c r="F3360" s="10">
        <v>58086</v>
      </c>
      <c r="G3360">
        <v>0</v>
      </c>
      <c r="H3360">
        <v>0</v>
      </c>
      <c r="I3360">
        <v>0</v>
      </c>
      <c r="J3360">
        <v>0</v>
      </c>
      <c r="K3360" s="10">
        <v>20469</v>
      </c>
      <c r="L3360" s="1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 s="8">
        <v>-0.68</v>
      </c>
      <c r="W3360">
        <v>0</v>
      </c>
      <c r="X3360">
        <v>0</v>
      </c>
      <c r="Y3360" s="4" t="str">
        <f>VLOOKUP(C3360,[1]Sheet1!$B:$D,3,FALSE)</f>
        <v>Hydro Power</v>
      </c>
      <c r="Z3360">
        <f>IFERROR(VLOOKUP(C3360,[2]!LTP,2,FALSE),0)</f>
        <v>229.8</v>
      </c>
      <c r="AA3360" s="7">
        <f t="shared" si="52"/>
        <v>76.600000000000009</v>
      </c>
    </row>
    <row r="3361" spans="1:27" x14ac:dyDescent="0.45">
      <c r="A3361" t="s">
        <v>24</v>
      </c>
      <c r="B3361" t="s">
        <v>58</v>
      </c>
      <c r="C3361" t="s">
        <v>205</v>
      </c>
      <c r="D3361">
        <v>367.1</v>
      </c>
      <c r="E3361" s="10">
        <v>700000</v>
      </c>
      <c r="F3361" s="10">
        <v>-67586</v>
      </c>
      <c r="G3361">
        <v>0</v>
      </c>
      <c r="H3361">
        <v>0</v>
      </c>
      <c r="I3361">
        <v>0</v>
      </c>
      <c r="J3361" s="10">
        <v>87855</v>
      </c>
      <c r="K3361" s="10">
        <v>63160</v>
      </c>
      <c r="L3361" s="10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 s="8">
        <v>-0.4</v>
      </c>
      <c r="W3361">
        <v>0</v>
      </c>
      <c r="X3361">
        <v>0</v>
      </c>
      <c r="Y3361" s="4" t="str">
        <f>VLOOKUP(C3361,[1]Sheet1!$B:$D,3,FALSE)</f>
        <v>Hydro Low</v>
      </c>
      <c r="Z3361">
        <f>IFERROR(VLOOKUP(C3361,[2]!LTP,2,FALSE),0)</f>
        <v>285</v>
      </c>
      <c r="AA3361" s="7">
        <f t="shared" si="52"/>
        <v>11.875</v>
      </c>
    </row>
    <row r="3362" spans="1:27" x14ac:dyDescent="0.45">
      <c r="A3362" t="s">
        <v>24</v>
      </c>
      <c r="B3362" t="s">
        <v>58</v>
      </c>
      <c r="C3362" t="s">
        <v>213</v>
      </c>
      <c r="D3362">
        <v>255</v>
      </c>
      <c r="E3362" s="10">
        <v>465714</v>
      </c>
      <c r="F3362" s="10">
        <v>-464153</v>
      </c>
      <c r="G3362">
        <v>0</v>
      </c>
      <c r="H3362">
        <v>0</v>
      </c>
      <c r="I3362">
        <v>0</v>
      </c>
      <c r="J3362" s="10">
        <v>10934</v>
      </c>
      <c r="K3362" s="10">
        <v>-33431</v>
      </c>
      <c r="L3362" s="10">
        <v>-33431</v>
      </c>
      <c r="M3362">
        <v>-29</v>
      </c>
      <c r="N3362">
        <v>-9</v>
      </c>
      <c r="O3362">
        <v>761</v>
      </c>
      <c r="P3362" s="10">
        <v>-8566</v>
      </c>
      <c r="Q3362">
        <v>0</v>
      </c>
      <c r="R3362" s="10">
        <v>-6765</v>
      </c>
      <c r="S3362">
        <v>0</v>
      </c>
      <c r="T3362">
        <v>0</v>
      </c>
      <c r="U3362">
        <v>0</v>
      </c>
      <c r="V3362" s="8">
        <v>0</v>
      </c>
      <c r="W3362">
        <v>0</v>
      </c>
      <c r="X3362">
        <v>0</v>
      </c>
      <c r="Y3362" s="4" t="str">
        <f>VLOOKUP(C3362,[1]Sheet1!$B:$D,3,FALSE)</f>
        <v>Hydro Low</v>
      </c>
      <c r="Z3362">
        <f>IFERROR(VLOOKUP(C3362,[2]!LTP,2,FALSE),0)</f>
        <v>221</v>
      </c>
      <c r="AA3362" s="7">
        <f t="shared" si="52"/>
        <v>-7.6206896551724137</v>
      </c>
    </row>
    <row r="3363" spans="1:27" x14ac:dyDescent="0.45">
      <c r="A3363" t="s">
        <v>24</v>
      </c>
      <c r="B3363" t="s">
        <v>58</v>
      </c>
      <c r="C3363" t="s">
        <v>208</v>
      </c>
      <c r="D3363">
        <v>420.6</v>
      </c>
      <c r="E3363" s="10">
        <v>1065417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 s="10">
        <v>1771</v>
      </c>
      <c r="S3363">
        <v>0</v>
      </c>
      <c r="T3363">
        <v>100</v>
      </c>
      <c r="U3363">
        <v>0</v>
      </c>
      <c r="V3363" s="8">
        <v>0</v>
      </c>
      <c r="W3363">
        <v>0</v>
      </c>
      <c r="X3363">
        <v>0</v>
      </c>
      <c r="Y3363" s="4" t="str">
        <f>VLOOKUP(C3363,[1]Sheet1!$B:$D,3,FALSE)</f>
        <v>Hydro Power</v>
      </c>
      <c r="Z3363">
        <f>IFERROR(VLOOKUP(C3363,[2]!LTP,2,FALSE),0)</f>
        <v>273</v>
      </c>
      <c r="AA3363" s="7">
        <f t="shared" si="52"/>
        <v>0</v>
      </c>
    </row>
    <row r="3364" spans="1:27" x14ac:dyDescent="0.45">
      <c r="A3364" t="s">
        <v>24</v>
      </c>
      <c r="B3364" t="s">
        <v>58</v>
      </c>
      <c r="C3364" t="s">
        <v>206</v>
      </c>
      <c r="D3364">
        <v>265</v>
      </c>
      <c r="E3364" s="10">
        <v>264000</v>
      </c>
      <c r="F3364" s="10">
        <v>-135127</v>
      </c>
      <c r="G3364">
        <v>0</v>
      </c>
      <c r="H3364">
        <v>0</v>
      </c>
      <c r="I3364">
        <v>0</v>
      </c>
      <c r="J3364" s="10">
        <v>27920</v>
      </c>
      <c r="K3364" s="10">
        <v>15387</v>
      </c>
      <c r="L3364" s="10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 s="8">
        <v>0</v>
      </c>
      <c r="W3364">
        <v>0</v>
      </c>
      <c r="X3364">
        <v>0</v>
      </c>
      <c r="Y3364" s="4" t="str">
        <f>VLOOKUP(C3364,[1]Sheet1!$B:$D,3,FALSE)</f>
        <v>Hydro Low</v>
      </c>
      <c r="Z3364">
        <f>IFERROR(VLOOKUP(C3364,[2]!LTP,2,FALSE),0)</f>
        <v>209.9</v>
      </c>
      <c r="AA3364" s="7">
        <f t="shared" si="52"/>
        <v>-41.980000000000004</v>
      </c>
    </row>
    <row r="3365" spans="1:27" x14ac:dyDescent="0.45">
      <c r="A3365" t="s">
        <v>24</v>
      </c>
      <c r="B3365" t="s">
        <v>58</v>
      </c>
      <c r="C3365" t="s">
        <v>220</v>
      </c>
      <c r="D3365">
        <v>375</v>
      </c>
      <c r="E3365" s="10">
        <v>1250000</v>
      </c>
      <c r="F3365" s="10">
        <v>-105886</v>
      </c>
      <c r="G3365">
        <v>0</v>
      </c>
      <c r="H3365">
        <v>0</v>
      </c>
      <c r="I3365">
        <v>0</v>
      </c>
      <c r="J3365" s="10">
        <v>104045</v>
      </c>
      <c r="K3365" s="10">
        <v>-45625</v>
      </c>
      <c r="L3365" s="10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 s="8">
        <v>0</v>
      </c>
      <c r="W3365">
        <v>0</v>
      </c>
      <c r="X3365">
        <v>0</v>
      </c>
      <c r="Y3365" s="4" t="str">
        <f>VLOOKUP(C3365,[1]Sheet1!$B:$D,3,FALSE)</f>
        <v>Hydro Power</v>
      </c>
      <c r="Z3365">
        <f>IFERROR(VLOOKUP(C3365,[2]!LTP,2,FALSE),0)</f>
        <v>279.5</v>
      </c>
      <c r="AA3365" s="7">
        <f t="shared" si="52"/>
        <v>-18.633333333333333</v>
      </c>
    </row>
    <row r="3366" spans="1:27" x14ac:dyDescent="0.45">
      <c r="A3366" t="s">
        <v>24</v>
      </c>
      <c r="B3366" t="s">
        <v>58</v>
      </c>
      <c r="C3366" t="s">
        <v>207</v>
      </c>
      <c r="D3366">
        <v>357.7</v>
      </c>
      <c r="E3366" s="10">
        <v>270000</v>
      </c>
      <c r="F3366" s="10">
        <v>25085</v>
      </c>
      <c r="G3366">
        <v>0</v>
      </c>
      <c r="H3366">
        <v>0</v>
      </c>
      <c r="I3366">
        <v>0</v>
      </c>
      <c r="J3366" s="10">
        <v>21866</v>
      </c>
      <c r="K3366" s="10">
        <v>17254</v>
      </c>
      <c r="L3366" s="10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 s="8">
        <v>-0.46</v>
      </c>
      <c r="W3366">
        <v>0</v>
      </c>
      <c r="X3366">
        <v>0</v>
      </c>
      <c r="Y3366" s="4" t="str">
        <f>VLOOKUP(C3366,[1]Sheet1!$B:$D,3,FALSE)</f>
        <v>Hydro Low</v>
      </c>
      <c r="Z3366">
        <f>IFERROR(VLOOKUP(C3366,[2]!LTP,2,FALSE),0)</f>
        <v>291</v>
      </c>
      <c r="AA3366" s="7">
        <f t="shared" si="52"/>
        <v>19.399999999999999</v>
      </c>
    </row>
    <row r="3367" spans="1:27" x14ac:dyDescent="0.45">
      <c r="A3367" t="s">
        <v>24</v>
      </c>
      <c r="B3367" t="s">
        <v>58</v>
      </c>
      <c r="C3367" t="s">
        <v>209</v>
      </c>
      <c r="D3367">
        <v>426</v>
      </c>
      <c r="E3367" s="10">
        <v>260000</v>
      </c>
      <c r="F3367" s="10">
        <v>43248</v>
      </c>
      <c r="G3367">
        <v>0</v>
      </c>
      <c r="H3367">
        <v>0</v>
      </c>
      <c r="I3367">
        <v>0</v>
      </c>
      <c r="J3367" s="10">
        <v>34767</v>
      </c>
      <c r="K3367" s="10">
        <v>24868</v>
      </c>
      <c r="L3367" s="10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 s="8">
        <v>-0.31</v>
      </c>
      <c r="W3367">
        <v>0</v>
      </c>
      <c r="X3367">
        <v>0</v>
      </c>
      <c r="Y3367" s="4" t="str">
        <f>VLOOKUP(C3367,[1]Sheet1!$B:$D,3,FALSE)</f>
        <v>Hydro Low</v>
      </c>
      <c r="Z3367">
        <f>IFERROR(VLOOKUP(C3367,[2]!LTP,2,FALSE),0)</f>
        <v>382</v>
      </c>
      <c r="AA3367" s="7">
        <f t="shared" si="52"/>
        <v>11.575757575757576</v>
      </c>
    </row>
    <row r="3368" spans="1:27" x14ac:dyDescent="0.45">
      <c r="A3368" t="s">
        <v>24</v>
      </c>
      <c r="B3368" t="s">
        <v>58</v>
      </c>
      <c r="C3368" t="s">
        <v>210</v>
      </c>
      <c r="D3368">
        <v>561</v>
      </c>
      <c r="E3368" s="10">
        <v>473557</v>
      </c>
      <c r="F3368" s="10">
        <v>133818</v>
      </c>
      <c r="G3368">
        <v>0</v>
      </c>
      <c r="H3368">
        <v>0</v>
      </c>
      <c r="I3368">
        <v>0</v>
      </c>
      <c r="J3368" s="10">
        <v>46882</v>
      </c>
      <c r="K3368" s="10">
        <v>34289</v>
      </c>
      <c r="L3368" s="10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 s="8">
        <v>-0.56000000000000005</v>
      </c>
      <c r="W3368">
        <v>0</v>
      </c>
      <c r="X3368">
        <v>0</v>
      </c>
      <c r="Y3368" s="4" t="str">
        <f>VLOOKUP(C3368,[1]Sheet1!$B:$D,3,FALSE)</f>
        <v>Hydro Power</v>
      </c>
      <c r="Z3368">
        <f>IFERROR(VLOOKUP(C3368,[2]!LTP,2,FALSE),0)</f>
        <v>245.1</v>
      </c>
      <c r="AA3368" s="7">
        <f t="shared" si="52"/>
        <v>11.671428571428571</v>
      </c>
    </row>
    <row r="3369" spans="1:27" x14ac:dyDescent="0.45">
      <c r="A3369" t="s">
        <v>24</v>
      </c>
      <c r="B3369" t="s">
        <v>58</v>
      </c>
      <c r="C3369" t="s">
        <v>201</v>
      </c>
      <c r="D3369">
        <v>435.2</v>
      </c>
      <c r="E3369" s="10">
        <v>600000</v>
      </c>
      <c r="F3369" s="10">
        <v>36934</v>
      </c>
      <c r="G3369">
        <v>0</v>
      </c>
      <c r="H3369">
        <v>0</v>
      </c>
      <c r="I3369">
        <v>0</v>
      </c>
      <c r="J3369" s="10">
        <v>56245</v>
      </c>
      <c r="K3369" s="10">
        <v>39516</v>
      </c>
      <c r="L3369" s="10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 s="8">
        <v>-0.54</v>
      </c>
      <c r="W3369">
        <v>0</v>
      </c>
      <c r="X3369">
        <v>0</v>
      </c>
      <c r="Y3369" s="4" t="str">
        <f>VLOOKUP(C3369,[1]Sheet1!$B:$D,3,FALSE)</f>
        <v>Hydro Low</v>
      </c>
      <c r="Z3369">
        <f>IFERROR(VLOOKUP(C3369,[2]!LTP,2,FALSE),0)</f>
        <v>365</v>
      </c>
      <c r="AA3369" s="7">
        <f t="shared" si="52"/>
        <v>21.470588235294116</v>
      </c>
    </row>
    <row r="3370" spans="1:27" x14ac:dyDescent="0.45">
      <c r="A3370" t="s">
        <v>24</v>
      </c>
      <c r="B3370" t="s">
        <v>58</v>
      </c>
      <c r="C3370" t="s">
        <v>214</v>
      </c>
      <c r="D3370">
        <v>563.1</v>
      </c>
      <c r="E3370" s="10">
        <v>560000</v>
      </c>
      <c r="F3370" s="10">
        <v>8118</v>
      </c>
      <c r="G3370">
        <v>0</v>
      </c>
      <c r="H3370">
        <v>0</v>
      </c>
      <c r="I3370">
        <v>0</v>
      </c>
      <c r="J3370" s="10">
        <v>1548</v>
      </c>
      <c r="K3370" s="10">
        <v>8221</v>
      </c>
      <c r="L3370" s="1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 s="8">
        <v>-0.8</v>
      </c>
      <c r="W3370">
        <v>0</v>
      </c>
      <c r="X3370">
        <v>0</v>
      </c>
      <c r="Y3370" s="4" t="str">
        <f>VLOOKUP(C3370,[1]Sheet1!$B:$D,3,FALSE)</f>
        <v>Delist</v>
      </c>
      <c r="Z3370">
        <f>IFERROR(VLOOKUP(C3370,[2]!LTP,2,FALSE),0)</f>
        <v>0</v>
      </c>
      <c r="AA3370" s="7">
        <f t="shared" si="52"/>
        <v>0</v>
      </c>
    </row>
    <row r="3371" spans="1:27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0">
        <v>1100000</v>
      </c>
      <c r="F3371" s="10">
        <v>-100093</v>
      </c>
      <c r="G3371">
        <v>0</v>
      </c>
      <c r="H3371">
        <v>0</v>
      </c>
      <c r="I3371">
        <v>0</v>
      </c>
      <c r="J3371" s="10">
        <v>153327</v>
      </c>
      <c r="K3371" s="10">
        <v>105809</v>
      </c>
      <c r="L3371" s="10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 s="8">
        <v>-0.36</v>
      </c>
      <c r="W3371">
        <v>0</v>
      </c>
      <c r="X3371">
        <v>0</v>
      </c>
      <c r="Y3371" s="4" t="str">
        <f>VLOOKUP(C3371,[1]Sheet1!$B:$D,3,FALSE)</f>
        <v>Hydro Power</v>
      </c>
      <c r="Z3371">
        <f>IFERROR(VLOOKUP(C3371,[2]!LTP,2,FALSE),0)</f>
        <v>232.8</v>
      </c>
      <c r="AA3371" s="7">
        <f t="shared" si="52"/>
        <v>14.55</v>
      </c>
    </row>
    <row r="3372" spans="1:27" x14ac:dyDescent="0.45">
      <c r="A3372" t="s">
        <v>24</v>
      </c>
      <c r="B3372" t="s">
        <v>58</v>
      </c>
      <c r="C3372" t="s">
        <v>212</v>
      </c>
      <c r="D3372">
        <v>245</v>
      </c>
      <c r="E3372" s="10">
        <v>800000</v>
      </c>
      <c r="F3372" s="10">
        <v>-212528</v>
      </c>
      <c r="G3372">
        <v>0</v>
      </c>
      <c r="H3372">
        <v>0</v>
      </c>
      <c r="I3372">
        <v>0</v>
      </c>
      <c r="J3372" s="10">
        <v>72032</v>
      </c>
      <c r="K3372" s="10">
        <v>40691</v>
      </c>
      <c r="L3372" s="10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 s="8">
        <v>-0.66</v>
      </c>
      <c r="W3372">
        <v>0</v>
      </c>
      <c r="X3372">
        <v>0</v>
      </c>
      <c r="Y3372" s="4" t="str">
        <f>VLOOKUP(C3372,[1]Sheet1!$B:$D,3,FALSE)</f>
        <v>Hydro Low</v>
      </c>
      <c r="Z3372">
        <f>IFERROR(VLOOKUP(C3372,[2]!LTP,2,FALSE),0)</f>
        <v>216.6</v>
      </c>
      <c r="AA3372" s="7">
        <f t="shared" si="52"/>
        <v>54.15</v>
      </c>
    </row>
    <row r="3373" spans="1:27" x14ac:dyDescent="0.45">
      <c r="A3373" t="s">
        <v>24</v>
      </c>
      <c r="B3373" t="s">
        <v>58</v>
      </c>
      <c r="C3373" t="s">
        <v>216</v>
      </c>
      <c r="D3373">
        <v>350</v>
      </c>
      <c r="E3373" s="10">
        <v>962500</v>
      </c>
      <c r="F3373" s="10">
        <v>-149037</v>
      </c>
      <c r="G3373">
        <v>0</v>
      </c>
      <c r="H3373">
        <v>0</v>
      </c>
      <c r="I3373">
        <v>0</v>
      </c>
      <c r="J3373" s="10">
        <v>160803</v>
      </c>
      <c r="K3373" s="10">
        <v>132055</v>
      </c>
      <c r="L3373" s="10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 s="8">
        <v>-0.31</v>
      </c>
      <c r="W3373">
        <v>0</v>
      </c>
      <c r="X3373">
        <v>0</v>
      </c>
      <c r="Y3373" s="4" t="str">
        <f>VLOOKUP(C3373,[1]Sheet1!$B:$D,3,FALSE)</f>
        <v>Hydro Low</v>
      </c>
      <c r="Z3373">
        <f>IFERROR(VLOOKUP(C3373,[2]!LTP,2,FALSE),0)</f>
        <v>337</v>
      </c>
      <c r="AA3373" s="7">
        <f t="shared" si="52"/>
        <v>10.870967741935484</v>
      </c>
    </row>
    <row r="3374" spans="1:27" x14ac:dyDescent="0.45">
      <c r="A3374" t="s">
        <v>24</v>
      </c>
      <c r="B3374" t="s">
        <v>58</v>
      </c>
      <c r="C3374" t="s">
        <v>217</v>
      </c>
      <c r="D3374">
        <v>525</v>
      </c>
      <c r="E3374" s="10">
        <v>10590000</v>
      </c>
      <c r="F3374" s="10">
        <v>-653580</v>
      </c>
      <c r="G3374">
        <v>0</v>
      </c>
      <c r="H3374">
        <v>0</v>
      </c>
      <c r="I3374">
        <v>0</v>
      </c>
      <c r="J3374">
        <v>0</v>
      </c>
      <c r="K3374" s="10">
        <v>-12005</v>
      </c>
      <c r="L3374" s="10">
        <v>-13055</v>
      </c>
      <c r="M3374">
        <v>0</v>
      </c>
      <c r="N3374" s="10">
        <v>-1094</v>
      </c>
      <c r="O3374">
        <v>6</v>
      </c>
      <c r="P3374">
        <v>-1</v>
      </c>
      <c r="Q3374">
        <v>0</v>
      </c>
      <c r="R3374" s="10">
        <v>-6125</v>
      </c>
      <c r="S3374">
        <v>0</v>
      </c>
      <c r="T3374">
        <v>94</v>
      </c>
      <c r="U3374">
        <v>0</v>
      </c>
      <c r="V3374" s="8">
        <v>0</v>
      </c>
      <c r="W3374">
        <v>0</v>
      </c>
      <c r="X3374">
        <v>0</v>
      </c>
      <c r="Y3374" s="4" t="str">
        <f>VLOOKUP(C3374,[1]Sheet1!$B:$D,3,FALSE)</f>
        <v>Hydro Power</v>
      </c>
      <c r="Z3374">
        <f>IFERROR(VLOOKUP(C3374,[2]!LTP,2,FALSE),0)</f>
        <v>434.9</v>
      </c>
      <c r="AA3374" s="7">
        <f t="shared" si="52"/>
        <v>0</v>
      </c>
    </row>
    <row r="3375" spans="1:27" x14ac:dyDescent="0.45">
      <c r="A3375" t="s">
        <v>24</v>
      </c>
      <c r="B3375" t="s">
        <v>58</v>
      </c>
      <c r="C3375" t="s">
        <v>218</v>
      </c>
      <c r="D3375">
        <v>289</v>
      </c>
      <c r="E3375" s="10">
        <v>750000</v>
      </c>
      <c r="F3375" s="10">
        <v>-87937</v>
      </c>
      <c r="G3375">
        <v>0</v>
      </c>
      <c r="H3375">
        <v>0</v>
      </c>
      <c r="I3375">
        <v>0</v>
      </c>
      <c r="J3375" s="10">
        <v>24729</v>
      </c>
      <c r="K3375" s="10">
        <v>13302</v>
      </c>
      <c r="L3375" s="10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 s="8">
        <v>-0.7</v>
      </c>
      <c r="W3375">
        <v>0</v>
      </c>
      <c r="X3375">
        <v>0</v>
      </c>
      <c r="Y3375" s="4" t="str">
        <f>VLOOKUP(C3375,[1]Sheet1!$B:$D,3,FALSE)</f>
        <v>Hydro Low</v>
      </c>
      <c r="Z3375">
        <f>IFERROR(VLOOKUP(C3375,[2]!LTP,2,FALSE),0)</f>
        <v>214.1</v>
      </c>
      <c r="AA3375" s="7">
        <f t="shared" si="52"/>
        <v>53.524999999999999</v>
      </c>
    </row>
    <row r="3376" spans="1:27" x14ac:dyDescent="0.45">
      <c r="A3376" t="s">
        <v>53</v>
      </c>
      <c r="B3376" t="s">
        <v>58</v>
      </c>
      <c r="C3376" t="s">
        <v>192</v>
      </c>
      <c r="D3376">
        <v>423</v>
      </c>
      <c r="E3376" s="10">
        <v>933012</v>
      </c>
      <c r="F3376" s="10">
        <v>110643</v>
      </c>
      <c r="G3376">
        <v>0</v>
      </c>
      <c r="H3376">
        <v>0</v>
      </c>
      <c r="I3376">
        <v>0</v>
      </c>
      <c r="J3376" s="10">
        <v>40706</v>
      </c>
      <c r="K3376" s="10">
        <v>44470</v>
      </c>
      <c r="L3376" s="10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 s="8">
        <v>-0.68</v>
      </c>
      <c r="W3376">
        <v>0</v>
      </c>
      <c r="X3376">
        <v>0</v>
      </c>
      <c r="Y3376" s="4" t="str">
        <f>VLOOKUP(C3376,[1]Sheet1!$B:$D,3,FALSE)</f>
        <v>Hydro Power</v>
      </c>
      <c r="Z3376">
        <f>IFERROR(VLOOKUP(C3376,[2]!LTP,2,FALSE),0)</f>
        <v>286.7</v>
      </c>
      <c r="AA3376" s="7">
        <f t="shared" si="52"/>
        <v>40.957142857142856</v>
      </c>
    </row>
    <row r="3377" spans="1:27" x14ac:dyDescent="0.45">
      <c r="A3377" t="s">
        <v>53</v>
      </c>
      <c r="B3377" t="s">
        <v>58</v>
      </c>
      <c r="C3377" t="s">
        <v>193</v>
      </c>
      <c r="D3377">
        <v>380</v>
      </c>
      <c r="E3377" s="10">
        <v>2683882</v>
      </c>
      <c r="F3377" s="10">
        <v>4299779</v>
      </c>
      <c r="G3377">
        <v>0</v>
      </c>
      <c r="H3377">
        <v>0</v>
      </c>
      <c r="I3377">
        <v>0</v>
      </c>
      <c r="J3377" s="10">
        <v>404737</v>
      </c>
      <c r="K3377" s="10">
        <v>901013</v>
      </c>
      <c r="L3377" s="10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 s="8">
        <v>0.61</v>
      </c>
      <c r="W3377">
        <v>0</v>
      </c>
      <c r="X3377">
        <v>0</v>
      </c>
      <c r="Y3377" s="4" t="str">
        <f>VLOOKUP(C3377,[1]Sheet1!$B:$D,3,FALSE)</f>
        <v>Hydro Power</v>
      </c>
      <c r="Z3377">
        <f>IFERROR(VLOOKUP(C3377,[2]!LTP,2,FALSE),0)</f>
        <v>309</v>
      </c>
      <c r="AA3377" s="7">
        <f t="shared" si="52"/>
        <v>4.828125</v>
      </c>
    </row>
    <row r="3378" spans="1:27" x14ac:dyDescent="0.45">
      <c r="A3378" t="s">
        <v>53</v>
      </c>
      <c r="B3378" t="s">
        <v>58</v>
      </c>
      <c r="C3378" t="s">
        <v>194</v>
      </c>
      <c r="D3378">
        <v>458.9</v>
      </c>
      <c r="E3378" s="10">
        <v>5709763</v>
      </c>
      <c r="F3378" s="10">
        <v>3943709</v>
      </c>
      <c r="G3378">
        <v>0</v>
      </c>
      <c r="H3378">
        <v>0</v>
      </c>
      <c r="I3378">
        <v>0</v>
      </c>
      <c r="J3378" s="10">
        <v>618663</v>
      </c>
      <c r="K3378" s="10">
        <v>510427</v>
      </c>
      <c r="L3378" s="10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 s="8">
        <v>-0.5</v>
      </c>
      <c r="W3378">
        <v>0</v>
      </c>
      <c r="X3378">
        <v>0</v>
      </c>
      <c r="Y3378" s="4" t="str">
        <f>VLOOKUP(C3378,[1]Sheet1!$B:$D,3,FALSE)</f>
        <v>Hydro Power</v>
      </c>
      <c r="Z3378">
        <f>IFERROR(VLOOKUP(C3378,[2]!LTP,2,FALSE),0)</f>
        <v>468</v>
      </c>
      <c r="AA3378" s="7">
        <f t="shared" si="52"/>
        <v>33.428571428571431</v>
      </c>
    </row>
    <row r="3379" spans="1:27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0">
        <v>1385911</v>
      </c>
      <c r="F3379" s="10">
        <v>-363320</v>
      </c>
      <c r="G3379">
        <v>0</v>
      </c>
      <c r="H3379">
        <v>0</v>
      </c>
      <c r="I3379">
        <v>0</v>
      </c>
      <c r="J3379" s="10">
        <v>56123</v>
      </c>
      <c r="K3379" s="10">
        <v>26205</v>
      </c>
      <c r="L3379" s="10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 s="8">
        <v>-0.75</v>
      </c>
      <c r="W3379">
        <v>0</v>
      </c>
      <c r="X3379">
        <v>0</v>
      </c>
      <c r="Y3379" s="4" t="str">
        <f>VLOOKUP(C3379,[1]Sheet1!$B:$D,3,FALSE)</f>
        <v>Hydro Power</v>
      </c>
      <c r="Z3379">
        <f>IFERROR(VLOOKUP(C3379,[2]!LTP,2,FALSE),0)</f>
        <v>216</v>
      </c>
      <c r="AA3379" s="7">
        <f t="shared" si="52"/>
        <v>72</v>
      </c>
    </row>
    <row r="3380" spans="1:27" x14ac:dyDescent="0.45">
      <c r="A3380" t="s">
        <v>53</v>
      </c>
      <c r="B3380" t="s">
        <v>58</v>
      </c>
      <c r="C3380" t="s">
        <v>196</v>
      </c>
      <c r="D3380">
        <v>377</v>
      </c>
      <c r="E3380" s="10">
        <v>2321000</v>
      </c>
      <c r="F3380" s="10">
        <v>824007</v>
      </c>
      <c r="G3380">
        <v>0</v>
      </c>
      <c r="H3380">
        <v>0</v>
      </c>
      <c r="I3380">
        <v>0</v>
      </c>
      <c r="J3380" s="10">
        <v>527679</v>
      </c>
      <c r="K3380" s="10">
        <v>408672</v>
      </c>
      <c r="L3380" s="1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 s="8">
        <v>-0.27</v>
      </c>
      <c r="W3380">
        <v>0</v>
      </c>
      <c r="X3380">
        <v>0</v>
      </c>
      <c r="Y3380" s="4" t="str">
        <f>VLOOKUP(C3380,[1]Sheet1!$B:$D,3,FALSE)</f>
        <v>Hydro Power</v>
      </c>
      <c r="Z3380">
        <f>IFERROR(VLOOKUP(C3380,[2]!LTP,2,FALSE),0)</f>
        <v>328.5</v>
      </c>
      <c r="AA3380" s="7">
        <f t="shared" si="52"/>
        <v>13.14</v>
      </c>
    </row>
    <row r="3381" spans="1:27" x14ac:dyDescent="0.45">
      <c r="A3381" t="s">
        <v>53</v>
      </c>
      <c r="B3381" t="s">
        <v>58</v>
      </c>
      <c r="C3381" t="s">
        <v>197</v>
      </c>
      <c r="D3381">
        <v>838</v>
      </c>
      <c r="E3381" s="10">
        <v>531118</v>
      </c>
      <c r="F3381" s="10">
        <v>51496</v>
      </c>
      <c r="G3381">
        <v>0</v>
      </c>
      <c r="H3381">
        <v>0</v>
      </c>
      <c r="I3381">
        <v>0</v>
      </c>
      <c r="J3381" s="10">
        <v>29331</v>
      </c>
      <c r="K3381" s="10">
        <v>23424</v>
      </c>
      <c r="L3381" s="10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 s="8">
        <v>-0.83</v>
      </c>
      <c r="W3381">
        <v>0</v>
      </c>
      <c r="X3381">
        <v>0</v>
      </c>
      <c r="Y3381" s="4" t="str">
        <f>VLOOKUP(C3381,[1]Sheet1!$B:$D,3,FALSE)</f>
        <v>Delist</v>
      </c>
      <c r="Z3381">
        <f>IFERROR(VLOOKUP(C3381,[2]!LTP,2,FALSE),0)</f>
        <v>0</v>
      </c>
      <c r="AA3381" s="7">
        <f t="shared" si="52"/>
        <v>0</v>
      </c>
    </row>
    <row r="3382" spans="1:27" x14ac:dyDescent="0.45">
      <c r="A3382" t="s">
        <v>53</v>
      </c>
      <c r="B3382" t="s">
        <v>58</v>
      </c>
      <c r="C3382" t="s">
        <v>215</v>
      </c>
      <c r="D3382">
        <v>331</v>
      </c>
      <c r="E3382" s="10">
        <v>990000</v>
      </c>
      <c r="F3382" s="10">
        <v>-10666</v>
      </c>
      <c r="G3382">
        <v>0</v>
      </c>
      <c r="H3382">
        <v>0</v>
      </c>
      <c r="I3382">
        <v>0</v>
      </c>
      <c r="J3382">
        <v>0</v>
      </c>
      <c r="K3382" s="10">
        <v>2160</v>
      </c>
      <c r="L3382" s="10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 s="10">
        <v>2640</v>
      </c>
      <c r="S3382">
        <v>0</v>
      </c>
      <c r="T3382">
        <v>99</v>
      </c>
      <c r="U3382">
        <v>31</v>
      </c>
      <c r="V3382" s="8">
        <v>-0.91</v>
      </c>
      <c r="W3382">
        <v>0</v>
      </c>
      <c r="X3382">
        <v>0</v>
      </c>
      <c r="Y3382" s="4" t="str">
        <f>VLOOKUP(C3382,[1]Sheet1!$B:$D,3,FALSE)</f>
        <v>Hydro Low</v>
      </c>
      <c r="Z3382">
        <f>IFERROR(VLOOKUP(C3382,[2]!LTP,2,FALSE),0)</f>
        <v>277</v>
      </c>
      <c r="AA3382" s="7">
        <f t="shared" si="52"/>
        <v>0</v>
      </c>
    </row>
    <row r="3383" spans="1:27" x14ac:dyDescent="0.45">
      <c r="A3383" t="s">
        <v>53</v>
      </c>
      <c r="B3383" t="s">
        <v>58</v>
      </c>
      <c r="C3383" t="s">
        <v>202</v>
      </c>
      <c r="D3383">
        <v>427</v>
      </c>
      <c r="E3383" s="10">
        <v>1500000</v>
      </c>
      <c r="F3383" s="10">
        <v>27363</v>
      </c>
      <c r="G3383">
        <v>0</v>
      </c>
      <c r="H3383">
        <v>0</v>
      </c>
      <c r="I3383">
        <v>0</v>
      </c>
      <c r="J3383" s="10">
        <v>113253</v>
      </c>
      <c r="K3383" s="10">
        <v>107631</v>
      </c>
      <c r="L3383" s="10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 s="8">
        <v>-0.73</v>
      </c>
      <c r="W3383">
        <v>0</v>
      </c>
      <c r="X3383">
        <v>0</v>
      </c>
      <c r="Y3383" s="4" t="str">
        <f>VLOOKUP(C3383,[1]Sheet1!$B:$D,3,FALSE)</f>
        <v>Hydro Power</v>
      </c>
      <c r="Z3383">
        <f>IFERROR(VLOOKUP(C3383,[2]!LTP,2,FALSE),0)</f>
        <v>377</v>
      </c>
      <c r="AA3383" s="7">
        <f t="shared" si="52"/>
        <v>62.833333333333336</v>
      </c>
    </row>
    <row r="3384" spans="1:27" x14ac:dyDescent="0.45">
      <c r="A3384" t="s">
        <v>53</v>
      </c>
      <c r="B3384" t="s">
        <v>58</v>
      </c>
      <c r="C3384" t="s">
        <v>198</v>
      </c>
      <c r="D3384">
        <v>410</v>
      </c>
      <c r="E3384" s="10">
        <v>255150</v>
      </c>
      <c r="F3384" s="10">
        <v>32412</v>
      </c>
      <c r="G3384">
        <v>0</v>
      </c>
      <c r="H3384">
        <v>0</v>
      </c>
      <c r="I3384">
        <v>0</v>
      </c>
      <c r="J3384" s="10">
        <v>21430</v>
      </c>
      <c r="K3384" s="10">
        <v>13246</v>
      </c>
      <c r="L3384" s="10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 s="8">
        <v>-0.72</v>
      </c>
      <c r="W3384">
        <v>0</v>
      </c>
      <c r="X3384">
        <v>0</v>
      </c>
      <c r="Y3384" s="4" t="str">
        <f>VLOOKUP(C3384,[1]Sheet1!$B:$D,3,FALSE)</f>
        <v>Hydro Low</v>
      </c>
      <c r="Z3384">
        <f>IFERROR(VLOOKUP(C3384,[2]!LTP,2,FALSE),0)</f>
        <v>247</v>
      </c>
      <c r="AA3384" s="7">
        <f t="shared" si="52"/>
        <v>49.4</v>
      </c>
    </row>
    <row r="3385" spans="1:27" x14ac:dyDescent="0.45">
      <c r="A3385" t="s">
        <v>53</v>
      </c>
      <c r="B3385" t="s">
        <v>58</v>
      </c>
      <c r="C3385" t="s">
        <v>199</v>
      </c>
      <c r="D3385">
        <v>306</v>
      </c>
      <c r="E3385" s="10">
        <v>1190700</v>
      </c>
      <c r="F3385" s="10">
        <v>115647</v>
      </c>
      <c r="G3385">
        <v>0</v>
      </c>
      <c r="H3385">
        <v>0</v>
      </c>
      <c r="I3385">
        <v>0</v>
      </c>
      <c r="J3385" s="10">
        <v>135036</v>
      </c>
      <c r="K3385" s="10">
        <v>108035</v>
      </c>
      <c r="L3385" s="10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 s="8">
        <v>-0.56999999999999995</v>
      </c>
      <c r="W3385">
        <v>0</v>
      </c>
      <c r="X3385">
        <v>0</v>
      </c>
      <c r="Y3385" s="4" t="str">
        <f>VLOOKUP(C3385,[1]Sheet1!$B:$D,3,FALSE)</f>
        <v>Hydro Power</v>
      </c>
      <c r="Z3385">
        <f>IFERROR(VLOOKUP(C3385,[2]!LTP,2,FALSE),0)</f>
        <v>237</v>
      </c>
      <c r="AA3385" s="7">
        <f t="shared" si="52"/>
        <v>33.857142857142854</v>
      </c>
    </row>
    <row r="3386" spans="1:27" x14ac:dyDescent="0.45">
      <c r="A3386" t="s">
        <v>53</v>
      </c>
      <c r="B3386" t="s">
        <v>58</v>
      </c>
      <c r="C3386" t="s">
        <v>200</v>
      </c>
      <c r="D3386">
        <v>590</v>
      </c>
      <c r="E3386" s="10">
        <v>535555</v>
      </c>
      <c r="F3386" s="10">
        <v>108982</v>
      </c>
      <c r="G3386">
        <v>0</v>
      </c>
      <c r="H3386">
        <v>0</v>
      </c>
      <c r="I3386">
        <v>0</v>
      </c>
      <c r="J3386" s="10">
        <v>84763</v>
      </c>
      <c r="K3386" s="10">
        <v>60133</v>
      </c>
      <c r="L3386" s="10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 s="8">
        <v>-0.64</v>
      </c>
      <c r="W3386">
        <v>0</v>
      </c>
      <c r="X3386">
        <v>0</v>
      </c>
      <c r="Y3386" s="4" t="str">
        <f>VLOOKUP(C3386,[1]Sheet1!$B:$D,3,FALSE)</f>
        <v>Hydro Power</v>
      </c>
      <c r="Z3386">
        <f>IFERROR(VLOOKUP(C3386,[2]!LTP,2,FALSE),0)</f>
        <v>250.5</v>
      </c>
      <c r="AA3386" s="7">
        <f t="shared" si="52"/>
        <v>15.65625</v>
      </c>
    </row>
    <row r="3387" spans="1:27" x14ac:dyDescent="0.45">
      <c r="A3387" t="s">
        <v>53</v>
      </c>
      <c r="B3387" t="s">
        <v>58</v>
      </c>
      <c r="C3387" t="s">
        <v>219</v>
      </c>
      <c r="D3387">
        <v>342</v>
      </c>
      <c r="E3387" s="10">
        <v>3285000</v>
      </c>
      <c r="F3387" s="10">
        <v>-94317</v>
      </c>
      <c r="G3387">
        <v>0</v>
      </c>
      <c r="H3387">
        <v>0</v>
      </c>
      <c r="I3387">
        <v>0</v>
      </c>
      <c r="J3387">
        <v>0</v>
      </c>
      <c r="K3387" s="10">
        <v>-11632</v>
      </c>
      <c r="L3387" s="10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 s="10">
        <v>-2076</v>
      </c>
      <c r="S3387">
        <v>0</v>
      </c>
      <c r="T3387">
        <v>97</v>
      </c>
      <c r="U3387">
        <v>0</v>
      </c>
      <c r="V3387" s="8">
        <v>0</v>
      </c>
      <c r="W3387">
        <v>0</v>
      </c>
      <c r="X3387">
        <v>0</v>
      </c>
      <c r="Y3387" s="4" t="str">
        <f>VLOOKUP(C3387,[1]Sheet1!$B:$D,3,FALSE)</f>
        <v>Hydro Power</v>
      </c>
      <c r="Z3387">
        <f>IFERROR(VLOOKUP(C3387,[2]!LTP,2,FALSE),0)</f>
        <v>282</v>
      </c>
      <c r="AA3387" s="7">
        <f t="shared" si="52"/>
        <v>-282</v>
      </c>
    </row>
    <row r="3388" spans="1:27" x14ac:dyDescent="0.45">
      <c r="A3388" t="s">
        <v>53</v>
      </c>
      <c r="B3388" t="s">
        <v>58</v>
      </c>
      <c r="C3388" t="s">
        <v>221</v>
      </c>
      <c r="D3388">
        <v>334</v>
      </c>
      <c r="E3388" s="10">
        <v>6157890</v>
      </c>
      <c r="F3388" s="10">
        <v>-149755</v>
      </c>
      <c r="G3388">
        <v>0</v>
      </c>
      <c r="H3388">
        <v>0</v>
      </c>
      <c r="I3388">
        <v>0</v>
      </c>
      <c r="J3388">
        <v>0</v>
      </c>
      <c r="K3388" s="10">
        <v>-21011</v>
      </c>
      <c r="L3388" s="10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 s="10">
        <v>-1680</v>
      </c>
      <c r="S3388">
        <v>0</v>
      </c>
      <c r="T3388">
        <v>98</v>
      </c>
      <c r="U3388">
        <v>0</v>
      </c>
      <c r="V3388" s="8">
        <v>0</v>
      </c>
      <c r="W3388">
        <v>0</v>
      </c>
      <c r="X3388">
        <v>0</v>
      </c>
      <c r="Y3388" s="4" t="str">
        <f>VLOOKUP(C3388,[1]Sheet1!$B:$D,3,FALSE)</f>
        <v>Hydro Power</v>
      </c>
      <c r="Z3388">
        <f>IFERROR(VLOOKUP(C3388,[2]!LTP,2,FALSE),0)</f>
        <v>280.5</v>
      </c>
      <c r="AA3388" s="7">
        <f t="shared" si="52"/>
        <v>-280.5</v>
      </c>
    </row>
    <row r="3389" spans="1:27" x14ac:dyDescent="0.45">
      <c r="A3389" t="s">
        <v>53</v>
      </c>
      <c r="B3389" t="s">
        <v>58</v>
      </c>
      <c r="C3389" t="s">
        <v>204</v>
      </c>
      <c r="D3389">
        <v>301</v>
      </c>
      <c r="E3389" s="10">
        <v>1150000</v>
      </c>
      <c r="F3389" s="10">
        <v>78496</v>
      </c>
      <c r="G3389">
        <v>0</v>
      </c>
      <c r="H3389">
        <v>0</v>
      </c>
      <c r="I3389">
        <v>0</v>
      </c>
      <c r="J3389" s="10">
        <v>176148</v>
      </c>
      <c r="K3389" s="10">
        <v>103395</v>
      </c>
      <c r="L3389" s="10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 s="8">
        <v>-0.45</v>
      </c>
      <c r="W3389">
        <v>0</v>
      </c>
      <c r="X3389">
        <v>0</v>
      </c>
      <c r="Y3389" s="4" t="str">
        <f>VLOOKUP(C3389,[1]Sheet1!$B:$D,3,FALSE)</f>
        <v>Hydro Power</v>
      </c>
      <c r="Z3389">
        <f>IFERROR(VLOOKUP(C3389,[2]!LTP,2,FALSE),0)</f>
        <v>229.5</v>
      </c>
      <c r="AA3389" s="7">
        <f t="shared" si="52"/>
        <v>19.125</v>
      </c>
    </row>
    <row r="3390" spans="1:27" x14ac:dyDescent="0.45">
      <c r="A3390" t="s">
        <v>53</v>
      </c>
      <c r="B3390" t="s">
        <v>58</v>
      </c>
      <c r="C3390" t="s">
        <v>222</v>
      </c>
      <c r="D3390">
        <v>260</v>
      </c>
      <c r="E3390" s="10">
        <v>2100350</v>
      </c>
      <c r="F3390" s="10">
        <v>74732</v>
      </c>
      <c r="G3390">
        <v>0</v>
      </c>
      <c r="H3390">
        <v>0</v>
      </c>
      <c r="I3390">
        <v>0</v>
      </c>
      <c r="J3390">
        <v>0</v>
      </c>
      <c r="K3390" s="10">
        <v>40374</v>
      </c>
      <c r="L3390" s="1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 s="8">
        <v>-0.68</v>
      </c>
      <c r="W3390">
        <v>0</v>
      </c>
      <c r="X3390">
        <v>0</v>
      </c>
      <c r="Y3390" s="4" t="str">
        <f>VLOOKUP(C3390,[1]Sheet1!$B:$D,3,FALSE)</f>
        <v>Hydro Power</v>
      </c>
      <c r="Z3390">
        <f>IFERROR(VLOOKUP(C3390,[2]!LTP,2,FALSE),0)</f>
        <v>229.8</v>
      </c>
      <c r="AA3390" s="7">
        <f t="shared" si="52"/>
        <v>76.600000000000009</v>
      </c>
    </row>
    <row r="3391" spans="1:27" x14ac:dyDescent="0.45">
      <c r="A3391" t="s">
        <v>53</v>
      </c>
      <c r="B3391" t="s">
        <v>58</v>
      </c>
      <c r="C3391" t="s">
        <v>205</v>
      </c>
      <c r="D3391">
        <v>367.1</v>
      </c>
      <c r="E3391" s="10">
        <v>700000</v>
      </c>
      <c r="F3391" s="10">
        <v>-6440</v>
      </c>
      <c r="G3391">
        <v>0</v>
      </c>
      <c r="H3391">
        <v>0</v>
      </c>
      <c r="I3391">
        <v>0</v>
      </c>
      <c r="J3391" s="10">
        <v>135442</v>
      </c>
      <c r="K3391" s="10">
        <v>107290</v>
      </c>
      <c r="L3391" s="10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 s="8">
        <v>-0.44</v>
      </c>
      <c r="W3391">
        <v>0</v>
      </c>
      <c r="X3391">
        <v>0</v>
      </c>
      <c r="Y3391" s="4" t="str">
        <f>VLOOKUP(C3391,[1]Sheet1!$B:$D,3,FALSE)</f>
        <v>Hydro Low</v>
      </c>
      <c r="Z3391">
        <f>IFERROR(VLOOKUP(C3391,[2]!LTP,2,FALSE),0)</f>
        <v>285</v>
      </c>
      <c r="AA3391" s="7">
        <f t="shared" si="52"/>
        <v>15</v>
      </c>
    </row>
    <row r="3392" spans="1:27" x14ac:dyDescent="0.45">
      <c r="A3392" t="s">
        <v>53</v>
      </c>
      <c r="B3392" t="s">
        <v>58</v>
      </c>
      <c r="C3392" t="s">
        <v>213</v>
      </c>
      <c r="D3392">
        <v>255</v>
      </c>
      <c r="E3392" s="10">
        <v>465714</v>
      </c>
      <c r="F3392" s="10">
        <v>-500960</v>
      </c>
      <c r="G3392">
        <v>0</v>
      </c>
      <c r="H3392">
        <v>0</v>
      </c>
      <c r="I3392">
        <v>0</v>
      </c>
      <c r="J3392" s="10">
        <v>25210</v>
      </c>
      <c r="K3392" s="10">
        <v>-22094</v>
      </c>
      <c r="L3392" s="10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 s="8">
        <v>0</v>
      </c>
      <c r="W3392">
        <v>0</v>
      </c>
      <c r="X3392">
        <v>0</v>
      </c>
      <c r="Y3392" s="4" t="str">
        <f>VLOOKUP(C3392,[1]Sheet1!$B:$D,3,FALSE)</f>
        <v>Hydro Low</v>
      </c>
      <c r="Z3392">
        <f>IFERROR(VLOOKUP(C3392,[2]!LTP,2,FALSE),0)</f>
        <v>221</v>
      </c>
      <c r="AA3392" s="7">
        <f t="shared" si="52"/>
        <v>-7.6206896551724137</v>
      </c>
    </row>
    <row r="3393" spans="1:27" x14ac:dyDescent="0.45">
      <c r="A3393" t="s">
        <v>53</v>
      </c>
      <c r="B3393" t="s">
        <v>58</v>
      </c>
      <c r="C3393" t="s">
        <v>208</v>
      </c>
      <c r="D3393">
        <v>420.6</v>
      </c>
      <c r="E3393" s="10">
        <v>1065417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 s="10">
        <v>1771</v>
      </c>
      <c r="S3393">
        <v>0</v>
      </c>
      <c r="T3393">
        <v>100</v>
      </c>
      <c r="U3393">
        <v>0</v>
      </c>
      <c r="V3393" s="8">
        <v>0</v>
      </c>
      <c r="W3393">
        <v>0</v>
      </c>
      <c r="X3393">
        <v>0</v>
      </c>
      <c r="Y3393" s="4" t="str">
        <f>VLOOKUP(C3393,[1]Sheet1!$B:$D,3,FALSE)</f>
        <v>Hydro Power</v>
      </c>
      <c r="Z3393">
        <f>IFERROR(VLOOKUP(C3393,[2]!LTP,2,FALSE),0)</f>
        <v>273</v>
      </c>
      <c r="AA3393" s="7">
        <f t="shared" si="52"/>
        <v>0</v>
      </c>
    </row>
    <row r="3394" spans="1:27" x14ac:dyDescent="0.45">
      <c r="A3394" t="s">
        <v>53</v>
      </c>
      <c r="B3394" t="s">
        <v>58</v>
      </c>
      <c r="C3394" t="s">
        <v>206</v>
      </c>
      <c r="D3394">
        <v>265</v>
      </c>
      <c r="E3394" s="10">
        <v>264000</v>
      </c>
      <c r="F3394" s="10">
        <v>-146502</v>
      </c>
      <c r="G3394">
        <v>0</v>
      </c>
      <c r="H3394">
        <v>0</v>
      </c>
      <c r="I3394">
        <v>0</v>
      </c>
      <c r="J3394" s="10">
        <v>45650</v>
      </c>
      <c r="K3394" s="10">
        <v>22265</v>
      </c>
      <c r="L3394" s="10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 s="8">
        <v>0</v>
      </c>
      <c r="W3394">
        <v>0</v>
      </c>
      <c r="X3394">
        <v>0</v>
      </c>
      <c r="Y3394" s="4" t="str">
        <f>VLOOKUP(C3394,[1]Sheet1!$B:$D,3,FALSE)</f>
        <v>Hydro Low</v>
      </c>
      <c r="Z3394">
        <f>IFERROR(VLOOKUP(C3394,[2]!LTP,2,FALSE),0)</f>
        <v>209.9</v>
      </c>
      <c r="AA3394" s="7">
        <f t="shared" ref="AA3394:AA3457" si="53">IFERROR(Z3394/M3394,0)</f>
        <v>-19.081818181818182</v>
      </c>
    </row>
    <row r="3395" spans="1:27" x14ac:dyDescent="0.45">
      <c r="A3395" t="s">
        <v>53</v>
      </c>
      <c r="B3395" t="s">
        <v>58</v>
      </c>
      <c r="C3395" t="s">
        <v>220</v>
      </c>
      <c r="D3395">
        <v>375</v>
      </c>
      <c r="E3395" s="10">
        <v>1250000</v>
      </c>
      <c r="F3395" s="10">
        <v>-116569</v>
      </c>
      <c r="G3395">
        <v>0</v>
      </c>
      <c r="H3395">
        <v>0</v>
      </c>
      <c r="I3395">
        <v>0</v>
      </c>
      <c r="J3395" s="10">
        <v>137606</v>
      </c>
      <c r="K3395" s="10">
        <v>85216</v>
      </c>
      <c r="L3395" s="10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 s="8">
        <v>0</v>
      </c>
      <c r="W3395">
        <v>0</v>
      </c>
      <c r="X3395">
        <v>0</v>
      </c>
      <c r="Y3395" s="4" t="str">
        <f>VLOOKUP(C3395,[1]Sheet1!$B:$D,3,FALSE)</f>
        <v>Hydro Power</v>
      </c>
      <c r="Z3395">
        <f>IFERROR(VLOOKUP(C3395,[2]!LTP,2,FALSE),0)</f>
        <v>279.5</v>
      </c>
      <c r="AA3395" s="7">
        <f t="shared" si="53"/>
        <v>-139.75</v>
      </c>
    </row>
    <row r="3396" spans="1:27" x14ac:dyDescent="0.45">
      <c r="A3396" t="s">
        <v>53</v>
      </c>
      <c r="B3396" t="s">
        <v>58</v>
      </c>
      <c r="C3396" t="s">
        <v>207</v>
      </c>
      <c r="D3396">
        <v>357.7</v>
      </c>
      <c r="E3396" s="10">
        <v>283500</v>
      </c>
      <c r="F3396" s="10">
        <v>13476</v>
      </c>
      <c r="G3396">
        <v>0</v>
      </c>
      <c r="H3396">
        <v>0</v>
      </c>
      <c r="I3396">
        <v>0</v>
      </c>
      <c r="J3396" s="10">
        <v>35757</v>
      </c>
      <c r="K3396" s="10">
        <v>27166</v>
      </c>
      <c r="L3396" s="10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 s="8">
        <v>-0.59</v>
      </c>
      <c r="W3396">
        <v>0</v>
      </c>
      <c r="X3396">
        <v>0</v>
      </c>
      <c r="Y3396" s="4" t="str">
        <f>VLOOKUP(C3396,[1]Sheet1!$B:$D,3,FALSE)</f>
        <v>Hydro Low</v>
      </c>
      <c r="Z3396">
        <f>IFERROR(VLOOKUP(C3396,[2]!LTP,2,FALSE),0)</f>
        <v>291</v>
      </c>
      <c r="AA3396" s="7">
        <f t="shared" si="53"/>
        <v>32.333333333333336</v>
      </c>
    </row>
    <row r="3397" spans="1:27" x14ac:dyDescent="0.45">
      <c r="A3397" t="s">
        <v>53</v>
      </c>
      <c r="B3397" t="s">
        <v>58</v>
      </c>
      <c r="C3397" t="s">
        <v>209</v>
      </c>
      <c r="D3397">
        <v>426</v>
      </c>
      <c r="E3397" s="10">
        <v>260000</v>
      </c>
      <c r="F3397" s="10">
        <v>47757</v>
      </c>
      <c r="G3397">
        <v>0</v>
      </c>
      <c r="H3397">
        <v>0</v>
      </c>
      <c r="I3397">
        <v>0</v>
      </c>
      <c r="J3397" s="10">
        <v>65826</v>
      </c>
      <c r="K3397" s="10">
        <v>44579</v>
      </c>
      <c r="L3397" s="10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 s="8">
        <v>-0.45</v>
      </c>
      <c r="W3397">
        <v>0</v>
      </c>
      <c r="X3397">
        <v>0</v>
      </c>
      <c r="Y3397" s="4" t="str">
        <f>VLOOKUP(C3397,[1]Sheet1!$B:$D,3,FALSE)</f>
        <v>Hydro Low</v>
      </c>
      <c r="Z3397">
        <f>IFERROR(VLOOKUP(C3397,[2]!LTP,2,FALSE),0)</f>
        <v>382</v>
      </c>
      <c r="AA3397" s="7">
        <f t="shared" si="53"/>
        <v>18.19047619047619</v>
      </c>
    </row>
    <row r="3398" spans="1:27" x14ac:dyDescent="0.45">
      <c r="A3398" t="s">
        <v>53</v>
      </c>
      <c r="B3398" t="s">
        <v>58</v>
      </c>
      <c r="C3398" t="s">
        <v>210</v>
      </c>
      <c r="D3398">
        <v>561</v>
      </c>
      <c r="E3398" s="10">
        <v>473557</v>
      </c>
      <c r="F3398" s="10">
        <v>153258</v>
      </c>
      <c r="G3398">
        <v>0</v>
      </c>
      <c r="H3398">
        <v>0</v>
      </c>
      <c r="I3398">
        <v>0</v>
      </c>
      <c r="J3398" s="10">
        <v>87158</v>
      </c>
      <c r="K3398" s="10">
        <v>61615</v>
      </c>
      <c r="L3398" s="10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 s="8">
        <v>-0.57999999999999996</v>
      </c>
      <c r="W3398">
        <v>0</v>
      </c>
      <c r="X3398">
        <v>0</v>
      </c>
      <c r="Y3398" s="4" t="str">
        <f>VLOOKUP(C3398,[1]Sheet1!$B:$D,3,FALSE)</f>
        <v>Hydro Power</v>
      </c>
      <c r="Z3398">
        <f>IFERROR(VLOOKUP(C3398,[2]!LTP,2,FALSE),0)</f>
        <v>245.1</v>
      </c>
      <c r="AA3398" s="7">
        <f t="shared" si="53"/>
        <v>13.616666666666667</v>
      </c>
    </row>
    <row r="3399" spans="1:27" x14ac:dyDescent="0.45">
      <c r="A3399" t="s">
        <v>53</v>
      </c>
      <c r="B3399" t="s">
        <v>58</v>
      </c>
      <c r="C3399" t="s">
        <v>201</v>
      </c>
      <c r="D3399">
        <v>435.2</v>
      </c>
      <c r="E3399" s="10">
        <v>600000</v>
      </c>
      <c r="F3399" s="10">
        <v>51420</v>
      </c>
      <c r="G3399">
        <v>0</v>
      </c>
      <c r="H3399">
        <v>0</v>
      </c>
      <c r="I3399">
        <v>0</v>
      </c>
      <c r="J3399" s="10">
        <v>102301</v>
      </c>
      <c r="K3399" s="10">
        <v>67588</v>
      </c>
      <c r="L3399" s="10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 s="8">
        <v>-0.59</v>
      </c>
      <c r="W3399">
        <v>0</v>
      </c>
      <c r="X3399">
        <v>0</v>
      </c>
      <c r="Y3399" s="4" t="str">
        <f>VLOOKUP(C3399,[1]Sheet1!$B:$D,3,FALSE)</f>
        <v>Hydro Low</v>
      </c>
      <c r="Z3399">
        <f>IFERROR(VLOOKUP(C3399,[2]!LTP,2,FALSE),0)</f>
        <v>365</v>
      </c>
      <c r="AA3399" s="7">
        <f t="shared" si="53"/>
        <v>28.076923076923077</v>
      </c>
    </row>
    <row r="3400" spans="1:27" x14ac:dyDescent="0.45">
      <c r="A3400" t="s">
        <v>53</v>
      </c>
      <c r="B3400" t="s">
        <v>58</v>
      </c>
      <c r="C3400" t="s">
        <v>214</v>
      </c>
      <c r="D3400">
        <v>563.1</v>
      </c>
      <c r="E3400" s="10">
        <v>560000</v>
      </c>
      <c r="F3400" s="10">
        <v>20090</v>
      </c>
      <c r="G3400">
        <v>0</v>
      </c>
      <c r="H3400">
        <v>0</v>
      </c>
      <c r="I3400">
        <v>0</v>
      </c>
      <c r="J3400" s="10">
        <v>4747</v>
      </c>
      <c r="K3400" s="10">
        <v>58264</v>
      </c>
      <c r="L3400" s="1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 s="8">
        <v>-0.77</v>
      </c>
      <c r="W3400">
        <v>0</v>
      </c>
      <c r="X3400">
        <v>0</v>
      </c>
      <c r="Y3400" s="4" t="str">
        <f>VLOOKUP(C3400,[1]Sheet1!$B:$D,3,FALSE)</f>
        <v>Delist</v>
      </c>
      <c r="Z3400">
        <f>IFERROR(VLOOKUP(C3400,[2]!LTP,2,FALSE),0)</f>
        <v>0</v>
      </c>
      <c r="AA3400" s="7">
        <f t="shared" si="53"/>
        <v>0</v>
      </c>
    </row>
    <row r="3401" spans="1:27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0">
        <v>1100000</v>
      </c>
      <c r="F3401" s="10">
        <v>-115865</v>
      </c>
      <c r="G3401">
        <v>0</v>
      </c>
      <c r="H3401">
        <v>0</v>
      </c>
      <c r="I3401">
        <v>0</v>
      </c>
      <c r="J3401" s="10">
        <v>239844</v>
      </c>
      <c r="K3401" s="10">
        <v>145527</v>
      </c>
      <c r="L3401" s="10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 s="8">
        <v>-0.59</v>
      </c>
      <c r="W3401">
        <v>0</v>
      </c>
      <c r="X3401">
        <v>0</v>
      </c>
      <c r="Y3401" s="4" t="str">
        <f>VLOOKUP(C3401,[1]Sheet1!$B:$D,3,FALSE)</f>
        <v>Hydro Power</v>
      </c>
      <c r="Z3401">
        <f>IFERROR(VLOOKUP(C3401,[2]!LTP,2,FALSE),0)</f>
        <v>232.8</v>
      </c>
      <c r="AA3401" s="7">
        <f t="shared" si="53"/>
        <v>33.25714285714286</v>
      </c>
    </row>
    <row r="3402" spans="1:27" x14ac:dyDescent="0.45">
      <c r="A3402" t="s">
        <v>53</v>
      </c>
      <c r="B3402" t="s">
        <v>58</v>
      </c>
      <c r="C3402" t="s">
        <v>212</v>
      </c>
      <c r="D3402">
        <v>245</v>
      </c>
      <c r="E3402" s="10">
        <v>800000</v>
      </c>
      <c r="F3402" s="10">
        <v>-221683</v>
      </c>
      <c r="G3402">
        <v>0</v>
      </c>
      <c r="H3402">
        <v>0</v>
      </c>
      <c r="I3402">
        <v>0</v>
      </c>
      <c r="J3402" s="10">
        <v>122729</v>
      </c>
      <c r="K3402" s="10">
        <v>58455</v>
      </c>
      <c r="L3402" s="10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 s="8">
        <v>0</v>
      </c>
      <c r="W3402">
        <v>0</v>
      </c>
      <c r="X3402">
        <v>0</v>
      </c>
      <c r="Y3402" s="4" t="str">
        <f>VLOOKUP(C3402,[1]Sheet1!$B:$D,3,FALSE)</f>
        <v>Hydro Low</v>
      </c>
      <c r="Z3402">
        <f>IFERROR(VLOOKUP(C3402,[2]!LTP,2,FALSE),0)</f>
        <v>216.6</v>
      </c>
      <c r="AA3402" s="7">
        <f t="shared" si="53"/>
        <v>-108.3</v>
      </c>
    </row>
    <row r="3403" spans="1:27" x14ac:dyDescent="0.45">
      <c r="A3403" t="s">
        <v>53</v>
      </c>
      <c r="B3403" t="s">
        <v>58</v>
      </c>
      <c r="C3403" t="s">
        <v>223</v>
      </c>
      <c r="D3403">
        <v>331</v>
      </c>
      <c r="E3403" s="10">
        <v>1125000</v>
      </c>
      <c r="F3403" s="10">
        <v>-91981</v>
      </c>
      <c r="G3403">
        <v>0</v>
      </c>
      <c r="H3403">
        <v>0</v>
      </c>
      <c r="I3403">
        <v>0</v>
      </c>
      <c r="J3403">
        <v>0</v>
      </c>
      <c r="K3403" s="10">
        <v>-15791</v>
      </c>
      <c r="L3403" s="10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 s="8">
        <v>0</v>
      </c>
      <c r="W3403">
        <v>0</v>
      </c>
      <c r="X3403">
        <v>0</v>
      </c>
      <c r="Y3403" s="4" t="str">
        <f>VLOOKUP(C3403,[1]Sheet1!$B:$D,3,FALSE)</f>
        <v>Hydro Power</v>
      </c>
      <c r="Z3403">
        <f>IFERROR(VLOOKUP(C3403,[2]!LTP,2,FALSE),0)</f>
        <v>248</v>
      </c>
      <c r="AA3403" s="7">
        <f t="shared" si="53"/>
        <v>-49.6</v>
      </c>
    </row>
    <row r="3404" spans="1:27" x14ac:dyDescent="0.45">
      <c r="A3404" t="s">
        <v>53</v>
      </c>
      <c r="B3404" t="s">
        <v>58</v>
      </c>
      <c r="C3404" t="s">
        <v>216</v>
      </c>
      <c r="D3404">
        <v>350</v>
      </c>
      <c r="E3404" s="10">
        <v>962500</v>
      </c>
      <c r="F3404" s="10">
        <v>-141926</v>
      </c>
      <c r="G3404">
        <v>0</v>
      </c>
      <c r="H3404">
        <v>0</v>
      </c>
      <c r="I3404">
        <v>0</v>
      </c>
      <c r="J3404" s="10">
        <v>247770</v>
      </c>
      <c r="K3404" s="10">
        <v>186469</v>
      </c>
      <c r="L3404" s="10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 s="8">
        <v>-0.48</v>
      </c>
      <c r="W3404">
        <v>0</v>
      </c>
      <c r="X3404">
        <v>0</v>
      </c>
      <c r="Y3404" s="4" t="str">
        <f>VLOOKUP(C3404,[1]Sheet1!$B:$D,3,FALSE)</f>
        <v>Hydro Low</v>
      </c>
      <c r="Z3404">
        <f>IFERROR(VLOOKUP(C3404,[2]!LTP,2,FALSE),0)</f>
        <v>337</v>
      </c>
      <c r="AA3404" s="7">
        <f t="shared" si="53"/>
        <v>19.823529411764707</v>
      </c>
    </row>
    <row r="3405" spans="1:27" x14ac:dyDescent="0.45">
      <c r="A3405" t="s">
        <v>53</v>
      </c>
      <c r="B3405" t="s">
        <v>58</v>
      </c>
      <c r="C3405" t="s">
        <v>217</v>
      </c>
      <c r="D3405">
        <v>525</v>
      </c>
      <c r="E3405" s="10">
        <v>10590000</v>
      </c>
      <c r="F3405" s="10">
        <v>-662151</v>
      </c>
      <c r="G3405">
        <v>0</v>
      </c>
      <c r="H3405">
        <v>0</v>
      </c>
      <c r="I3405">
        <v>0</v>
      </c>
      <c r="J3405">
        <v>0</v>
      </c>
      <c r="K3405" s="10">
        <v>-22228</v>
      </c>
      <c r="L3405" s="10">
        <v>-23339</v>
      </c>
      <c r="M3405">
        <v>0</v>
      </c>
      <c r="N3405" s="10">
        <v>-1193</v>
      </c>
      <c r="O3405">
        <v>6</v>
      </c>
      <c r="P3405">
        <v>0</v>
      </c>
      <c r="Q3405">
        <v>0</v>
      </c>
      <c r="R3405" s="10">
        <v>-6682</v>
      </c>
      <c r="S3405">
        <v>0</v>
      </c>
      <c r="T3405">
        <v>94</v>
      </c>
      <c r="U3405">
        <v>0</v>
      </c>
      <c r="V3405" s="8">
        <v>0</v>
      </c>
      <c r="W3405">
        <v>0</v>
      </c>
      <c r="X3405">
        <v>0</v>
      </c>
      <c r="Y3405" s="4" t="str">
        <f>VLOOKUP(C3405,[1]Sheet1!$B:$D,3,FALSE)</f>
        <v>Hydro Power</v>
      </c>
      <c r="Z3405">
        <f>IFERROR(VLOOKUP(C3405,[2]!LTP,2,FALSE),0)</f>
        <v>434.9</v>
      </c>
      <c r="AA3405" s="7">
        <f t="shared" si="53"/>
        <v>0</v>
      </c>
    </row>
    <row r="3406" spans="1:27" x14ac:dyDescent="0.45">
      <c r="A3406" t="s">
        <v>53</v>
      </c>
      <c r="B3406" t="s">
        <v>58</v>
      </c>
      <c r="C3406" t="s">
        <v>218</v>
      </c>
      <c r="D3406">
        <v>289</v>
      </c>
      <c r="E3406" s="10">
        <v>750000</v>
      </c>
      <c r="F3406" s="10">
        <v>-83505</v>
      </c>
      <c r="G3406">
        <v>0</v>
      </c>
      <c r="H3406">
        <v>0</v>
      </c>
      <c r="I3406">
        <v>0</v>
      </c>
      <c r="J3406" s="10">
        <v>43930</v>
      </c>
      <c r="K3406" s="10">
        <v>22908</v>
      </c>
      <c r="L3406" s="10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 s="8">
        <v>-0.73</v>
      </c>
      <c r="W3406">
        <v>0</v>
      </c>
      <c r="X3406">
        <v>0</v>
      </c>
      <c r="Y3406" s="4" t="str">
        <f>VLOOKUP(C3406,[1]Sheet1!$B:$D,3,FALSE)</f>
        <v>Hydro Low</v>
      </c>
      <c r="Z3406">
        <f>IFERROR(VLOOKUP(C3406,[2]!LTP,2,FALSE),0)</f>
        <v>214.1</v>
      </c>
      <c r="AA3406" s="7">
        <f t="shared" si="53"/>
        <v>71.36666666666666</v>
      </c>
    </row>
    <row r="3407" spans="1:27" x14ac:dyDescent="0.45">
      <c r="A3407" t="s">
        <v>53</v>
      </c>
      <c r="B3407" t="s">
        <v>58</v>
      </c>
      <c r="C3407" t="s">
        <v>224</v>
      </c>
      <c r="D3407">
        <v>981</v>
      </c>
      <c r="E3407" s="10">
        <v>1574422</v>
      </c>
      <c r="F3407" s="10">
        <v>283980</v>
      </c>
      <c r="G3407">
        <v>0</v>
      </c>
      <c r="H3407">
        <v>0</v>
      </c>
      <c r="I3407">
        <v>0</v>
      </c>
      <c r="J3407" s="10">
        <v>61861</v>
      </c>
      <c r="K3407" s="10">
        <v>70922</v>
      </c>
      <c r="L3407" s="10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 s="10">
        <v>1274</v>
      </c>
      <c r="S3407">
        <v>0</v>
      </c>
      <c r="T3407">
        <v>118</v>
      </c>
      <c r="U3407">
        <v>130</v>
      </c>
      <c r="V3407" s="8">
        <v>-0.87</v>
      </c>
      <c r="W3407">
        <v>0</v>
      </c>
      <c r="X3407">
        <v>0</v>
      </c>
      <c r="Y3407" s="4" t="str">
        <f>VLOOKUP(C3407,[1]Sheet1!$B:$D,3,FALSE)</f>
        <v>Hydro Power</v>
      </c>
      <c r="Z3407">
        <f>IFERROR(VLOOKUP(C3407,[2]!LTP,2,FALSE),0)</f>
        <v>753.7</v>
      </c>
      <c r="AA3407" s="7">
        <f t="shared" si="53"/>
        <v>125.61666666666667</v>
      </c>
    </row>
    <row r="3408" spans="1:27" x14ac:dyDescent="0.45">
      <c r="A3408" t="s">
        <v>53</v>
      </c>
      <c r="B3408" t="s">
        <v>58</v>
      </c>
      <c r="C3408" t="s">
        <v>225</v>
      </c>
      <c r="D3408">
        <v>865</v>
      </c>
      <c r="E3408" s="10">
        <v>315000</v>
      </c>
      <c r="F3408" s="10">
        <v>-14452</v>
      </c>
      <c r="G3408">
        <v>0</v>
      </c>
      <c r="H3408">
        <v>0</v>
      </c>
      <c r="I3408">
        <v>0</v>
      </c>
      <c r="J3408" s="10">
        <v>44877</v>
      </c>
      <c r="K3408" s="10">
        <v>23846</v>
      </c>
      <c r="L3408" s="10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 s="10">
        <v>-1164</v>
      </c>
      <c r="S3408">
        <v>0</v>
      </c>
      <c r="T3408">
        <v>95</v>
      </c>
      <c r="U3408">
        <v>0</v>
      </c>
      <c r="V3408" s="8">
        <v>0</v>
      </c>
      <c r="W3408">
        <v>0</v>
      </c>
      <c r="X3408">
        <v>0</v>
      </c>
      <c r="Y3408" s="4" t="str">
        <f>VLOOKUP(C3408,[1]Sheet1!$B:$D,3,FALSE)</f>
        <v>Hydro Low</v>
      </c>
      <c r="Z3408">
        <f>IFERROR(VLOOKUP(C3408,[2]!LTP,2,FALSE),0)</f>
        <v>454</v>
      </c>
      <c r="AA3408" s="7">
        <f t="shared" si="53"/>
        <v>-64.857142857142861</v>
      </c>
    </row>
    <row r="3409" spans="1:27" x14ac:dyDescent="0.45">
      <c r="A3409" t="s">
        <v>54</v>
      </c>
      <c r="B3409" t="s">
        <v>58</v>
      </c>
      <c r="C3409" t="s">
        <v>192</v>
      </c>
      <c r="D3409">
        <v>422</v>
      </c>
      <c r="E3409" s="10">
        <v>933012</v>
      </c>
      <c r="F3409" s="10">
        <v>135629</v>
      </c>
      <c r="G3409">
        <v>0</v>
      </c>
      <c r="H3409">
        <v>0</v>
      </c>
      <c r="I3409">
        <v>0</v>
      </c>
      <c r="J3409" s="10">
        <v>54745</v>
      </c>
      <c r="K3409" s="10">
        <v>80163</v>
      </c>
      <c r="L3409" s="10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 s="8">
        <v>-0.65</v>
      </c>
      <c r="W3409">
        <v>0</v>
      </c>
      <c r="X3409">
        <v>0</v>
      </c>
      <c r="Y3409" s="4" t="str">
        <f>VLOOKUP(C3409,[1]Sheet1!$B:$D,3,FALSE)</f>
        <v>Hydro Power</v>
      </c>
      <c r="Z3409">
        <f>IFERROR(VLOOKUP(C3409,[2]!LTP,2,FALSE),0)</f>
        <v>286.7</v>
      </c>
      <c r="AA3409" s="7">
        <f t="shared" si="53"/>
        <v>35.837499999999999</v>
      </c>
    </row>
    <row r="3410" spans="1:27" x14ac:dyDescent="0.45">
      <c r="A3410" t="s">
        <v>54</v>
      </c>
      <c r="B3410" t="s">
        <v>58</v>
      </c>
      <c r="C3410" t="s">
        <v>193</v>
      </c>
      <c r="D3410">
        <v>380</v>
      </c>
      <c r="E3410" s="10">
        <v>2683882</v>
      </c>
      <c r="F3410" s="10">
        <v>4518088</v>
      </c>
      <c r="G3410">
        <v>0</v>
      </c>
      <c r="H3410">
        <v>0</v>
      </c>
      <c r="I3410">
        <v>0</v>
      </c>
      <c r="J3410" s="10">
        <v>557732</v>
      </c>
      <c r="K3410" s="10">
        <v>955743</v>
      </c>
      <c r="L3410" s="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 s="8">
        <v>0.36</v>
      </c>
      <c r="W3410">
        <v>0</v>
      </c>
      <c r="X3410">
        <v>0</v>
      </c>
      <c r="Y3410" s="4" t="str">
        <f>VLOOKUP(C3410,[1]Sheet1!$B:$D,3,FALSE)</f>
        <v>Hydro Power</v>
      </c>
      <c r="Z3410">
        <f>IFERROR(VLOOKUP(C3410,[2]!LTP,2,FALSE),0)</f>
        <v>309</v>
      </c>
      <c r="AA3410" s="7">
        <f t="shared" si="53"/>
        <v>6.8666666666666663</v>
      </c>
    </row>
    <row r="3411" spans="1:27" x14ac:dyDescent="0.45">
      <c r="A3411" t="s">
        <v>54</v>
      </c>
      <c r="B3411" t="s">
        <v>58</v>
      </c>
      <c r="C3411" t="s">
        <v>194</v>
      </c>
      <c r="D3411">
        <v>458.9</v>
      </c>
      <c r="E3411" s="10">
        <v>5709763</v>
      </c>
      <c r="F3411" s="10">
        <v>4072717</v>
      </c>
      <c r="G3411">
        <v>0</v>
      </c>
      <c r="H3411">
        <v>0</v>
      </c>
      <c r="I3411">
        <v>0</v>
      </c>
      <c r="J3411" s="10">
        <v>803719</v>
      </c>
      <c r="K3411" s="10">
        <v>664310</v>
      </c>
      <c r="L3411" s="10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 s="8">
        <v>-0.53</v>
      </c>
      <c r="W3411">
        <v>0</v>
      </c>
      <c r="X3411">
        <v>0</v>
      </c>
      <c r="Y3411" s="4" t="str">
        <f>VLOOKUP(C3411,[1]Sheet1!$B:$D,3,FALSE)</f>
        <v>Hydro Power</v>
      </c>
      <c r="Z3411">
        <f>IFERROR(VLOOKUP(C3411,[2]!LTP,2,FALSE),0)</f>
        <v>468</v>
      </c>
      <c r="AA3411" s="7">
        <f t="shared" si="53"/>
        <v>39</v>
      </c>
    </row>
    <row r="3412" spans="1:27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0">
        <v>1385911</v>
      </c>
      <c r="F3412" s="10">
        <v>-361418</v>
      </c>
      <c r="G3412">
        <v>0</v>
      </c>
      <c r="H3412">
        <v>0</v>
      </c>
      <c r="I3412">
        <v>0</v>
      </c>
      <c r="J3412" s="10">
        <v>35509</v>
      </c>
      <c r="K3412" s="10">
        <v>6494</v>
      </c>
      <c r="L3412" s="10">
        <v>1903</v>
      </c>
      <c r="M3412">
        <v>0</v>
      </c>
      <c r="N3412" s="10">
        <v>1559</v>
      </c>
      <c r="O3412">
        <v>4</v>
      </c>
      <c r="P3412">
        <v>0</v>
      </c>
      <c r="Q3412">
        <v>0</v>
      </c>
      <c r="R3412" s="10">
        <v>5598</v>
      </c>
      <c r="S3412">
        <v>0</v>
      </c>
      <c r="T3412">
        <v>74</v>
      </c>
      <c r="U3412">
        <v>17</v>
      </c>
      <c r="V3412" s="8">
        <v>-0.94</v>
      </c>
      <c r="W3412">
        <v>0</v>
      </c>
      <c r="X3412">
        <v>0</v>
      </c>
      <c r="Y3412" s="4" t="str">
        <f>VLOOKUP(C3412,[1]Sheet1!$B:$D,3,FALSE)</f>
        <v>Hydro Power</v>
      </c>
      <c r="Z3412">
        <f>IFERROR(VLOOKUP(C3412,[2]!LTP,2,FALSE),0)</f>
        <v>216</v>
      </c>
      <c r="AA3412" s="7">
        <f t="shared" si="53"/>
        <v>0</v>
      </c>
    </row>
    <row r="3413" spans="1:27" x14ac:dyDescent="0.45">
      <c r="A3413" t="s">
        <v>54</v>
      </c>
      <c r="B3413" t="s">
        <v>58</v>
      </c>
      <c r="C3413" t="s">
        <v>196</v>
      </c>
      <c r="D3413">
        <v>377</v>
      </c>
      <c r="E3413" s="10">
        <v>2321000</v>
      </c>
      <c r="F3413" s="10">
        <v>835901</v>
      </c>
      <c r="G3413">
        <v>0</v>
      </c>
      <c r="H3413">
        <v>0</v>
      </c>
      <c r="I3413">
        <v>0</v>
      </c>
      <c r="J3413" s="10">
        <v>670162</v>
      </c>
      <c r="K3413" s="10">
        <v>497603</v>
      </c>
      <c r="L3413" s="10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 s="8">
        <v>-0.38</v>
      </c>
      <c r="W3413">
        <v>0</v>
      </c>
      <c r="X3413">
        <v>0</v>
      </c>
      <c r="Y3413" s="4" t="str">
        <f>VLOOKUP(C3413,[1]Sheet1!$B:$D,3,FALSE)</f>
        <v>Hydro Power</v>
      </c>
      <c r="Z3413">
        <f>IFERROR(VLOOKUP(C3413,[2]!LTP,2,FALSE),0)</f>
        <v>328.5</v>
      </c>
      <c r="AA3413" s="7">
        <f t="shared" si="53"/>
        <v>18.25</v>
      </c>
    </row>
    <row r="3414" spans="1:27" x14ac:dyDescent="0.45">
      <c r="A3414" t="s">
        <v>54</v>
      </c>
      <c r="B3414" t="s">
        <v>58</v>
      </c>
      <c r="C3414" t="s">
        <v>197</v>
      </c>
      <c r="D3414">
        <v>838</v>
      </c>
      <c r="E3414" s="10">
        <v>531118</v>
      </c>
      <c r="F3414" s="10">
        <v>60462</v>
      </c>
      <c r="G3414">
        <v>0</v>
      </c>
      <c r="H3414">
        <v>0</v>
      </c>
      <c r="I3414">
        <v>0</v>
      </c>
      <c r="J3414" s="10">
        <v>39955</v>
      </c>
      <c r="K3414" s="10">
        <v>32935</v>
      </c>
      <c r="L3414" s="10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 s="8">
        <v>-0.83</v>
      </c>
      <c r="W3414">
        <v>0</v>
      </c>
      <c r="X3414">
        <v>0</v>
      </c>
      <c r="Y3414" s="4" t="str">
        <f>VLOOKUP(C3414,[1]Sheet1!$B:$D,3,FALSE)</f>
        <v>Delist</v>
      </c>
      <c r="Z3414">
        <f>IFERROR(VLOOKUP(C3414,[2]!LTP,2,FALSE),0)</f>
        <v>0</v>
      </c>
      <c r="AA3414" s="7">
        <f t="shared" si="53"/>
        <v>0</v>
      </c>
    </row>
    <row r="3415" spans="1:27" x14ac:dyDescent="0.45">
      <c r="A3415" t="s">
        <v>54</v>
      </c>
      <c r="B3415" t="s">
        <v>58</v>
      </c>
      <c r="C3415" t="s">
        <v>215</v>
      </c>
      <c r="D3415">
        <v>326</v>
      </c>
      <c r="E3415" s="10">
        <v>990000</v>
      </c>
      <c r="F3415" s="10">
        <v>-8579</v>
      </c>
      <c r="G3415">
        <v>0</v>
      </c>
      <c r="H3415">
        <v>0</v>
      </c>
      <c r="I3415">
        <v>0</v>
      </c>
      <c r="J3415">
        <v>0</v>
      </c>
      <c r="K3415" s="10">
        <v>4247</v>
      </c>
      <c r="L3415" s="10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 s="10">
        <v>1915</v>
      </c>
      <c r="S3415">
        <v>0</v>
      </c>
      <c r="T3415">
        <v>99</v>
      </c>
      <c r="U3415">
        <v>35</v>
      </c>
      <c r="V3415" s="8">
        <v>-0.89</v>
      </c>
      <c r="W3415">
        <v>0</v>
      </c>
      <c r="X3415">
        <v>0</v>
      </c>
      <c r="Y3415" s="4" t="str">
        <f>VLOOKUP(C3415,[1]Sheet1!$B:$D,3,FALSE)</f>
        <v>Hydro Low</v>
      </c>
      <c r="Z3415">
        <f>IFERROR(VLOOKUP(C3415,[2]!LTP,2,FALSE),0)</f>
        <v>277</v>
      </c>
      <c r="AA3415" s="7">
        <f t="shared" si="53"/>
        <v>277</v>
      </c>
    </row>
    <row r="3416" spans="1:27" x14ac:dyDescent="0.45">
      <c r="A3416" t="s">
        <v>54</v>
      </c>
      <c r="B3416" t="s">
        <v>58</v>
      </c>
      <c r="C3416" t="s">
        <v>202</v>
      </c>
      <c r="D3416">
        <v>427</v>
      </c>
      <c r="E3416" s="10">
        <v>1500000</v>
      </c>
      <c r="F3416" s="10">
        <v>29852</v>
      </c>
      <c r="G3416">
        <v>0</v>
      </c>
      <c r="H3416">
        <v>0</v>
      </c>
      <c r="I3416">
        <v>0</v>
      </c>
      <c r="J3416" s="10">
        <v>220118</v>
      </c>
      <c r="K3416" s="10">
        <v>207869</v>
      </c>
      <c r="L3416" s="10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 s="8">
        <v>-0.77</v>
      </c>
      <c r="W3416">
        <v>0</v>
      </c>
      <c r="X3416">
        <v>0</v>
      </c>
      <c r="Y3416" s="4" t="str">
        <f>VLOOKUP(C3416,[1]Sheet1!$B:$D,3,FALSE)</f>
        <v>Hydro Power</v>
      </c>
      <c r="Z3416">
        <f>IFERROR(VLOOKUP(C3416,[2]!LTP,2,FALSE),0)</f>
        <v>377</v>
      </c>
      <c r="AA3416" s="7">
        <f t="shared" si="53"/>
        <v>94.25</v>
      </c>
    </row>
    <row r="3417" spans="1:27" x14ac:dyDescent="0.45">
      <c r="A3417" t="s">
        <v>54</v>
      </c>
      <c r="B3417" t="s">
        <v>58</v>
      </c>
      <c r="C3417" t="s">
        <v>198</v>
      </c>
      <c r="D3417">
        <v>410</v>
      </c>
      <c r="E3417" s="10">
        <v>255150</v>
      </c>
      <c r="F3417" s="10">
        <v>11702</v>
      </c>
      <c r="G3417">
        <v>0</v>
      </c>
      <c r="H3417">
        <v>0</v>
      </c>
      <c r="I3417">
        <v>0</v>
      </c>
      <c r="J3417" s="10">
        <v>65586</v>
      </c>
      <c r="K3417" s="10">
        <v>32514</v>
      </c>
      <c r="L3417" s="10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 s="8">
        <v>-0.71</v>
      </c>
      <c r="W3417">
        <v>0</v>
      </c>
      <c r="X3417">
        <v>0</v>
      </c>
      <c r="Y3417" s="4" t="str">
        <f>VLOOKUP(C3417,[1]Sheet1!$B:$D,3,FALSE)</f>
        <v>Hydro Low</v>
      </c>
      <c r="Z3417">
        <f>IFERROR(VLOOKUP(C3417,[2]!LTP,2,FALSE),0)</f>
        <v>247</v>
      </c>
      <c r="AA3417" s="7">
        <f t="shared" si="53"/>
        <v>41.166666666666664</v>
      </c>
    </row>
    <row r="3418" spans="1:27" x14ac:dyDescent="0.45">
      <c r="A3418" t="s">
        <v>54</v>
      </c>
      <c r="B3418" t="s">
        <v>58</v>
      </c>
      <c r="C3418" t="s">
        <v>199</v>
      </c>
      <c r="D3418">
        <v>307</v>
      </c>
      <c r="E3418" s="10">
        <v>1190700</v>
      </c>
      <c r="F3418" s="10">
        <v>134890</v>
      </c>
      <c r="G3418">
        <v>0</v>
      </c>
      <c r="H3418">
        <v>0</v>
      </c>
      <c r="I3418">
        <v>0</v>
      </c>
      <c r="J3418" s="10">
        <v>242350</v>
      </c>
      <c r="K3418" s="10">
        <v>191094</v>
      </c>
      <c r="L3418" s="10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 s="8">
        <v>-0.57999999999999996</v>
      </c>
      <c r="W3418">
        <v>0</v>
      </c>
      <c r="X3418">
        <v>0</v>
      </c>
      <c r="Y3418" s="4" t="str">
        <f>VLOOKUP(C3418,[1]Sheet1!$B:$D,3,FALSE)</f>
        <v>Hydro Power</v>
      </c>
      <c r="Z3418">
        <f>IFERROR(VLOOKUP(C3418,[2]!LTP,2,FALSE),0)</f>
        <v>237</v>
      </c>
      <c r="AA3418" s="7">
        <f t="shared" si="53"/>
        <v>33.857142857142854</v>
      </c>
    </row>
    <row r="3419" spans="1:27" x14ac:dyDescent="0.45">
      <c r="A3419" t="s">
        <v>54</v>
      </c>
      <c r="B3419" t="s">
        <v>58</v>
      </c>
      <c r="C3419" t="s">
        <v>200</v>
      </c>
      <c r="D3419">
        <v>590</v>
      </c>
      <c r="E3419" s="10">
        <v>535555</v>
      </c>
      <c r="F3419" s="10">
        <v>111764</v>
      </c>
      <c r="G3419">
        <v>0</v>
      </c>
      <c r="H3419">
        <v>0</v>
      </c>
      <c r="I3419">
        <v>0</v>
      </c>
      <c r="J3419" s="10">
        <v>104392</v>
      </c>
      <c r="K3419" s="10">
        <v>69410</v>
      </c>
      <c r="L3419" s="10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 s="8">
        <v>-0.7</v>
      </c>
      <c r="W3419">
        <v>0</v>
      </c>
      <c r="X3419">
        <v>0</v>
      </c>
      <c r="Y3419" s="4" t="str">
        <f>VLOOKUP(C3419,[1]Sheet1!$B:$D,3,FALSE)</f>
        <v>Hydro Power</v>
      </c>
      <c r="Z3419">
        <f>IFERROR(VLOOKUP(C3419,[2]!LTP,2,FALSE),0)</f>
        <v>250.5</v>
      </c>
      <c r="AA3419" s="7">
        <f t="shared" si="53"/>
        <v>20.875</v>
      </c>
    </row>
    <row r="3420" spans="1:27" x14ac:dyDescent="0.45">
      <c r="A3420" t="s">
        <v>54</v>
      </c>
      <c r="B3420" t="s">
        <v>58</v>
      </c>
      <c r="C3420" t="s">
        <v>219</v>
      </c>
      <c r="D3420">
        <v>342</v>
      </c>
      <c r="E3420" s="10">
        <v>3285000</v>
      </c>
      <c r="F3420" s="10">
        <v>-95437</v>
      </c>
      <c r="G3420">
        <v>0</v>
      </c>
      <c r="H3420">
        <v>0</v>
      </c>
      <c r="I3420">
        <v>0</v>
      </c>
      <c r="J3420">
        <v>0</v>
      </c>
      <c r="K3420" s="10">
        <v>-17813</v>
      </c>
      <c r="L3420" s="1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 s="10">
        <v>-2936</v>
      </c>
      <c r="S3420">
        <v>0</v>
      </c>
      <c r="T3420">
        <v>97</v>
      </c>
      <c r="U3420">
        <v>0</v>
      </c>
      <c r="V3420" s="8">
        <v>0</v>
      </c>
      <c r="W3420">
        <v>0</v>
      </c>
      <c r="X3420">
        <v>0</v>
      </c>
      <c r="Y3420" s="4" t="str">
        <f>VLOOKUP(C3420,[1]Sheet1!$B:$D,3,FALSE)</f>
        <v>Hydro Power</v>
      </c>
      <c r="Z3420">
        <f>IFERROR(VLOOKUP(C3420,[2]!LTP,2,FALSE),0)</f>
        <v>282</v>
      </c>
      <c r="AA3420" s="7">
        <f t="shared" si="53"/>
        <v>0</v>
      </c>
    </row>
    <row r="3421" spans="1:27" x14ac:dyDescent="0.45">
      <c r="A3421" t="s">
        <v>54</v>
      </c>
      <c r="B3421" t="s">
        <v>58</v>
      </c>
      <c r="C3421" t="s">
        <v>221</v>
      </c>
      <c r="D3421">
        <v>334</v>
      </c>
      <c r="E3421" s="10">
        <v>6157890</v>
      </c>
      <c r="F3421" s="10">
        <v>-192770</v>
      </c>
      <c r="G3421">
        <v>0</v>
      </c>
      <c r="H3421">
        <v>0</v>
      </c>
      <c r="I3421">
        <v>0</v>
      </c>
      <c r="J3421">
        <v>0</v>
      </c>
      <c r="K3421" s="10">
        <v>-64025</v>
      </c>
      <c r="L3421" s="10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 s="8">
        <v>0</v>
      </c>
      <c r="W3421">
        <v>0</v>
      </c>
      <c r="X3421">
        <v>0</v>
      </c>
      <c r="Y3421" s="4" t="str">
        <f>VLOOKUP(C3421,[1]Sheet1!$B:$D,3,FALSE)</f>
        <v>Hydro Power</v>
      </c>
      <c r="Z3421">
        <f>IFERROR(VLOOKUP(C3421,[2]!LTP,2,FALSE),0)</f>
        <v>280.5</v>
      </c>
      <c r="AA3421" s="7">
        <f t="shared" si="53"/>
        <v>-280.5</v>
      </c>
    </row>
    <row r="3422" spans="1:27" x14ac:dyDescent="0.45">
      <c r="A3422" t="s">
        <v>54</v>
      </c>
      <c r="B3422" t="s">
        <v>58</v>
      </c>
      <c r="C3422" t="s">
        <v>204</v>
      </c>
      <c r="D3422">
        <v>300</v>
      </c>
      <c r="E3422" s="10">
        <v>1150000</v>
      </c>
      <c r="F3422" s="10">
        <v>52315</v>
      </c>
      <c r="G3422">
        <v>0</v>
      </c>
      <c r="H3422">
        <v>0</v>
      </c>
      <c r="I3422">
        <v>0</v>
      </c>
      <c r="J3422" s="10">
        <v>235221</v>
      </c>
      <c r="K3422" s="10">
        <v>93017</v>
      </c>
      <c r="L3422" s="10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 s="8">
        <v>-0.65</v>
      </c>
      <c r="W3422">
        <v>0</v>
      </c>
      <c r="X3422">
        <v>0</v>
      </c>
      <c r="Y3422" s="4" t="str">
        <f>VLOOKUP(C3422,[1]Sheet1!$B:$D,3,FALSE)</f>
        <v>Hydro Power</v>
      </c>
      <c r="Z3422">
        <f>IFERROR(VLOOKUP(C3422,[2]!LTP,2,FALSE),0)</f>
        <v>229.5</v>
      </c>
      <c r="AA3422" s="7">
        <f t="shared" si="53"/>
        <v>45.9</v>
      </c>
    </row>
    <row r="3423" spans="1:27" x14ac:dyDescent="0.45">
      <c r="A3423" t="s">
        <v>54</v>
      </c>
      <c r="B3423" t="s">
        <v>58</v>
      </c>
      <c r="C3423" t="s">
        <v>222</v>
      </c>
      <c r="D3423">
        <v>260.2</v>
      </c>
      <c r="E3423" s="10">
        <v>2100350</v>
      </c>
      <c r="F3423" s="10">
        <v>86834</v>
      </c>
      <c r="G3423">
        <v>0</v>
      </c>
      <c r="H3423">
        <v>0</v>
      </c>
      <c r="I3423">
        <v>0</v>
      </c>
      <c r="J3423">
        <v>0</v>
      </c>
      <c r="K3423" s="10">
        <v>56510</v>
      </c>
      <c r="L3423" s="10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 s="8">
        <v>-0.7</v>
      </c>
      <c r="W3423">
        <v>0</v>
      </c>
      <c r="X3423">
        <v>0</v>
      </c>
      <c r="Y3423" s="4" t="str">
        <f>VLOOKUP(C3423,[1]Sheet1!$B:$D,3,FALSE)</f>
        <v>Hydro Power</v>
      </c>
      <c r="Z3423">
        <f>IFERROR(VLOOKUP(C3423,[2]!LTP,2,FALSE),0)</f>
        <v>229.8</v>
      </c>
      <c r="AA3423" s="7">
        <f t="shared" si="53"/>
        <v>76.600000000000009</v>
      </c>
    </row>
    <row r="3424" spans="1:27" x14ac:dyDescent="0.45">
      <c r="A3424" t="s">
        <v>54</v>
      </c>
      <c r="B3424" t="s">
        <v>58</v>
      </c>
      <c r="C3424" t="s">
        <v>205</v>
      </c>
      <c r="D3424">
        <v>369</v>
      </c>
      <c r="E3424" s="10">
        <v>700000</v>
      </c>
      <c r="F3424">
        <v>-777</v>
      </c>
      <c r="G3424">
        <v>0</v>
      </c>
      <c r="H3424">
        <v>0</v>
      </c>
      <c r="I3424">
        <v>0</v>
      </c>
      <c r="J3424" s="10">
        <v>168046</v>
      </c>
      <c r="K3424" s="10">
        <v>128212</v>
      </c>
      <c r="L3424" s="10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 s="8">
        <v>-0.52</v>
      </c>
      <c r="W3424">
        <v>0</v>
      </c>
      <c r="X3424">
        <v>0</v>
      </c>
      <c r="Y3424" s="4" t="str">
        <f>VLOOKUP(C3424,[1]Sheet1!$B:$D,3,FALSE)</f>
        <v>Hydro Low</v>
      </c>
      <c r="Z3424">
        <f>IFERROR(VLOOKUP(C3424,[2]!LTP,2,FALSE),0)</f>
        <v>285</v>
      </c>
      <c r="AA3424" s="7">
        <f t="shared" si="53"/>
        <v>20.357142857142858</v>
      </c>
    </row>
    <row r="3425" spans="1:27" x14ac:dyDescent="0.45">
      <c r="A3425" t="s">
        <v>54</v>
      </c>
      <c r="B3425" t="s">
        <v>58</v>
      </c>
      <c r="C3425" t="s">
        <v>208</v>
      </c>
      <c r="D3425">
        <v>420.6</v>
      </c>
      <c r="E3425" s="10">
        <v>1065417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 s="10">
        <v>1771</v>
      </c>
      <c r="S3425">
        <v>0</v>
      </c>
      <c r="T3425">
        <v>100</v>
      </c>
      <c r="U3425">
        <v>0</v>
      </c>
      <c r="V3425" s="8">
        <v>0</v>
      </c>
      <c r="W3425">
        <v>0</v>
      </c>
      <c r="X3425">
        <v>0</v>
      </c>
      <c r="Y3425" s="4" t="str">
        <f>VLOOKUP(C3425,[1]Sheet1!$B:$D,3,FALSE)</f>
        <v>Hydro Power</v>
      </c>
      <c r="Z3425">
        <f>IFERROR(VLOOKUP(C3425,[2]!LTP,2,FALSE),0)</f>
        <v>273</v>
      </c>
      <c r="AA3425" s="7">
        <f t="shared" si="53"/>
        <v>0</v>
      </c>
    </row>
    <row r="3426" spans="1:27" x14ac:dyDescent="0.45">
      <c r="A3426" t="s">
        <v>54</v>
      </c>
      <c r="B3426" t="s">
        <v>58</v>
      </c>
      <c r="C3426" t="s">
        <v>206</v>
      </c>
      <c r="D3426">
        <v>265</v>
      </c>
      <c r="E3426" s="10">
        <v>264000</v>
      </c>
      <c r="F3426" s="10">
        <v>-163215</v>
      </c>
      <c r="G3426">
        <v>0</v>
      </c>
      <c r="H3426">
        <v>0</v>
      </c>
      <c r="I3426">
        <v>0</v>
      </c>
      <c r="J3426" s="10">
        <v>57509</v>
      </c>
      <c r="K3426" s="10">
        <v>23744</v>
      </c>
      <c r="L3426" s="10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 s="8">
        <v>0</v>
      </c>
      <c r="W3426">
        <v>0</v>
      </c>
      <c r="X3426">
        <v>0</v>
      </c>
      <c r="Y3426" s="4" t="str">
        <f>VLOOKUP(C3426,[1]Sheet1!$B:$D,3,FALSE)</f>
        <v>Hydro Low</v>
      </c>
      <c r="Z3426">
        <f>IFERROR(VLOOKUP(C3426,[2]!LTP,2,FALSE),0)</f>
        <v>209.9</v>
      </c>
      <c r="AA3426" s="7">
        <f t="shared" si="53"/>
        <v>-13.11875</v>
      </c>
    </row>
    <row r="3427" spans="1:27" x14ac:dyDescent="0.45">
      <c r="A3427" t="s">
        <v>54</v>
      </c>
      <c r="B3427" t="s">
        <v>58</v>
      </c>
      <c r="C3427" t="s">
        <v>220</v>
      </c>
      <c r="D3427">
        <v>375</v>
      </c>
      <c r="E3427" s="10">
        <v>1250000</v>
      </c>
      <c r="F3427" s="10">
        <v>-163408</v>
      </c>
      <c r="G3427">
        <v>0</v>
      </c>
      <c r="H3427">
        <v>0</v>
      </c>
      <c r="I3427">
        <v>0</v>
      </c>
      <c r="J3427" s="10">
        <v>95575</v>
      </c>
      <c r="K3427" s="10">
        <v>41775</v>
      </c>
      <c r="L3427" s="10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 s="8">
        <v>0</v>
      </c>
      <c r="W3427">
        <v>0</v>
      </c>
      <c r="X3427">
        <v>0</v>
      </c>
      <c r="Y3427" s="4" t="str">
        <f>VLOOKUP(C3427,[1]Sheet1!$B:$D,3,FALSE)</f>
        <v>Hydro Power</v>
      </c>
      <c r="Z3427">
        <f>IFERROR(VLOOKUP(C3427,[2]!LTP,2,FALSE),0)</f>
        <v>279.5</v>
      </c>
      <c r="AA3427" s="7">
        <f t="shared" si="53"/>
        <v>-55.9</v>
      </c>
    </row>
    <row r="3428" spans="1:27" x14ac:dyDescent="0.45">
      <c r="A3428" t="s">
        <v>54</v>
      </c>
      <c r="B3428" t="s">
        <v>58</v>
      </c>
      <c r="C3428" t="s">
        <v>207</v>
      </c>
      <c r="D3428">
        <v>355</v>
      </c>
      <c r="E3428" s="10">
        <v>283500</v>
      </c>
      <c r="F3428" s="10">
        <v>12714</v>
      </c>
      <c r="G3428">
        <v>0</v>
      </c>
      <c r="H3428">
        <v>0</v>
      </c>
      <c r="I3428">
        <v>0</v>
      </c>
      <c r="J3428" s="10">
        <v>45739</v>
      </c>
      <c r="K3428" s="10">
        <v>32824</v>
      </c>
      <c r="L3428" s="10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 s="8">
        <v>-0.67</v>
      </c>
      <c r="W3428">
        <v>0</v>
      </c>
      <c r="X3428">
        <v>0</v>
      </c>
      <c r="Y3428" s="4" t="str">
        <f>VLOOKUP(C3428,[1]Sheet1!$B:$D,3,FALSE)</f>
        <v>Hydro Low</v>
      </c>
      <c r="Z3428">
        <f>IFERROR(VLOOKUP(C3428,[2]!LTP,2,FALSE),0)</f>
        <v>291</v>
      </c>
      <c r="AA3428" s="7">
        <f t="shared" si="53"/>
        <v>48.5</v>
      </c>
    </row>
    <row r="3429" spans="1:27" x14ac:dyDescent="0.45">
      <c r="A3429" t="s">
        <v>54</v>
      </c>
      <c r="B3429" t="s">
        <v>58</v>
      </c>
      <c r="C3429" t="s">
        <v>209</v>
      </c>
      <c r="D3429">
        <v>426</v>
      </c>
      <c r="E3429" s="10">
        <v>260000</v>
      </c>
      <c r="F3429" s="10">
        <v>52929</v>
      </c>
      <c r="G3429">
        <v>0</v>
      </c>
      <c r="H3429">
        <v>0</v>
      </c>
      <c r="I3429">
        <v>0</v>
      </c>
      <c r="J3429" s="10">
        <v>86976</v>
      </c>
      <c r="K3429" s="10">
        <v>58205</v>
      </c>
      <c r="L3429" s="10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 s="8">
        <v>-0.5</v>
      </c>
      <c r="W3429">
        <v>0</v>
      </c>
      <c r="X3429">
        <v>0</v>
      </c>
      <c r="Y3429" s="4" t="str">
        <f>VLOOKUP(C3429,[1]Sheet1!$B:$D,3,FALSE)</f>
        <v>Hydro Low</v>
      </c>
      <c r="Z3429">
        <f>IFERROR(VLOOKUP(C3429,[2]!LTP,2,FALSE),0)</f>
        <v>382</v>
      </c>
      <c r="AA3429" s="7">
        <f t="shared" si="53"/>
        <v>22.470588235294116</v>
      </c>
    </row>
    <row r="3430" spans="1:27" x14ac:dyDescent="0.45">
      <c r="A3430" t="s">
        <v>54</v>
      </c>
      <c r="B3430" t="s">
        <v>58</v>
      </c>
      <c r="C3430" t="s">
        <v>210</v>
      </c>
      <c r="D3430">
        <v>560</v>
      </c>
      <c r="E3430" s="10">
        <v>473557</v>
      </c>
      <c r="F3430" s="10">
        <v>167376</v>
      </c>
      <c r="G3430">
        <v>0</v>
      </c>
      <c r="H3430">
        <v>0</v>
      </c>
      <c r="I3430">
        <v>0</v>
      </c>
      <c r="J3430" s="10">
        <v>121601</v>
      </c>
      <c r="K3430" s="10">
        <v>83212</v>
      </c>
      <c r="L3430" s="1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 s="8">
        <v>-0.6</v>
      </c>
      <c r="W3430">
        <v>0</v>
      </c>
      <c r="X3430">
        <v>0</v>
      </c>
      <c r="Y3430" s="4" t="str">
        <f>VLOOKUP(C3430,[1]Sheet1!$B:$D,3,FALSE)</f>
        <v>Hydro Power</v>
      </c>
      <c r="Z3430">
        <f>IFERROR(VLOOKUP(C3430,[2]!LTP,2,FALSE),0)</f>
        <v>245.1</v>
      </c>
      <c r="AA3430" s="7">
        <f t="shared" si="53"/>
        <v>15.31875</v>
      </c>
    </row>
    <row r="3431" spans="1:27" x14ac:dyDescent="0.45">
      <c r="A3431" t="s">
        <v>54</v>
      </c>
      <c r="B3431" t="s">
        <v>58</v>
      </c>
      <c r="C3431" t="s">
        <v>201</v>
      </c>
      <c r="D3431">
        <v>435.2</v>
      </c>
      <c r="E3431" s="10">
        <v>600000</v>
      </c>
      <c r="F3431" s="10">
        <v>69373</v>
      </c>
      <c r="G3431">
        <v>0</v>
      </c>
      <c r="H3431">
        <v>0</v>
      </c>
      <c r="I3431">
        <v>0</v>
      </c>
      <c r="J3431" s="10">
        <v>139126</v>
      </c>
      <c r="K3431" s="10">
        <v>99953</v>
      </c>
      <c r="L3431" s="10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 s="8">
        <v>-0.59</v>
      </c>
      <c r="W3431">
        <v>0</v>
      </c>
      <c r="X3431">
        <v>0</v>
      </c>
      <c r="Y3431" s="4" t="str">
        <f>VLOOKUP(C3431,[1]Sheet1!$B:$D,3,FALSE)</f>
        <v>Hydro Low</v>
      </c>
      <c r="Z3431">
        <f>IFERROR(VLOOKUP(C3431,[2]!LTP,2,FALSE),0)</f>
        <v>365</v>
      </c>
      <c r="AA3431" s="7">
        <f t="shared" si="53"/>
        <v>28.076923076923077</v>
      </c>
    </row>
    <row r="3432" spans="1:27" x14ac:dyDescent="0.45">
      <c r="A3432" t="s">
        <v>54</v>
      </c>
      <c r="B3432" t="s">
        <v>58</v>
      </c>
      <c r="C3432" t="s">
        <v>214</v>
      </c>
      <c r="D3432">
        <v>563.1</v>
      </c>
      <c r="E3432" s="10">
        <v>560000</v>
      </c>
      <c r="F3432" s="10">
        <v>37053</v>
      </c>
      <c r="G3432">
        <v>0</v>
      </c>
      <c r="H3432">
        <v>0</v>
      </c>
      <c r="I3432">
        <v>0</v>
      </c>
      <c r="J3432" s="10">
        <v>4996</v>
      </c>
      <c r="K3432" s="10">
        <v>88708</v>
      </c>
      <c r="L3432" s="10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 s="8">
        <v>-0.74</v>
      </c>
      <c r="W3432">
        <v>0</v>
      </c>
      <c r="X3432">
        <v>0</v>
      </c>
      <c r="Y3432" s="4" t="str">
        <f>VLOOKUP(C3432,[1]Sheet1!$B:$D,3,FALSE)</f>
        <v>Delist</v>
      </c>
      <c r="Z3432">
        <f>IFERROR(VLOOKUP(C3432,[2]!LTP,2,FALSE),0)</f>
        <v>0</v>
      </c>
      <c r="AA3432" s="7">
        <f t="shared" si="53"/>
        <v>0</v>
      </c>
    </row>
    <row r="3433" spans="1:27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0">
        <v>1100000</v>
      </c>
      <c r="F3433" s="10">
        <v>-163626</v>
      </c>
      <c r="G3433">
        <v>0</v>
      </c>
      <c r="H3433">
        <v>0</v>
      </c>
      <c r="I3433">
        <v>0</v>
      </c>
      <c r="J3433" s="10">
        <v>289140</v>
      </c>
      <c r="K3433" s="10">
        <v>160448</v>
      </c>
      <c r="L3433" s="10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 s="8">
        <v>0</v>
      </c>
      <c r="W3433">
        <v>0</v>
      </c>
      <c r="X3433">
        <v>0</v>
      </c>
      <c r="Y3433" s="4" t="str">
        <f>VLOOKUP(C3433,[1]Sheet1!$B:$D,3,FALSE)</f>
        <v>Hydro Power</v>
      </c>
      <c r="Z3433">
        <f>IFERROR(VLOOKUP(C3433,[2]!LTP,2,FALSE),0)</f>
        <v>232.8</v>
      </c>
      <c r="AA3433" s="7">
        <f t="shared" si="53"/>
        <v>-116.4</v>
      </c>
    </row>
    <row r="3434" spans="1:27" x14ac:dyDescent="0.45">
      <c r="A3434" t="s">
        <v>54</v>
      </c>
      <c r="B3434" t="s">
        <v>58</v>
      </c>
      <c r="C3434" t="s">
        <v>226</v>
      </c>
      <c r="D3434">
        <v>400</v>
      </c>
      <c r="E3434" s="10">
        <v>1445560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 s="10">
        <v>1600</v>
      </c>
      <c r="S3434">
        <v>0</v>
      </c>
      <c r="T3434">
        <v>100</v>
      </c>
      <c r="U3434">
        <v>0</v>
      </c>
      <c r="V3434" s="8">
        <v>0</v>
      </c>
      <c r="W3434">
        <v>0</v>
      </c>
      <c r="X3434">
        <v>0</v>
      </c>
      <c r="Y3434" s="4" t="str">
        <f>VLOOKUP(C3434,[1]Sheet1!$B:$D,3,FALSE)</f>
        <v>Hydro Power</v>
      </c>
      <c r="Z3434">
        <f>IFERROR(VLOOKUP(C3434,[2]!LTP,2,FALSE),0)</f>
        <v>261.3</v>
      </c>
      <c r="AA3434" s="7">
        <f t="shared" si="53"/>
        <v>0</v>
      </c>
    </row>
    <row r="3435" spans="1:27" x14ac:dyDescent="0.45">
      <c r="A3435" t="s">
        <v>54</v>
      </c>
      <c r="B3435" t="s">
        <v>58</v>
      </c>
      <c r="C3435" t="s">
        <v>212</v>
      </c>
      <c r="D3435">
        <v>245</v>
      </c>
      <c r="E3435" s="10">
        <v>800000</v>
      </c>
      <c r="F3435" s="10">
        <v>-215880</v>
      </c>
      <c r="G3435">
        <v>0</v>
      </c>
      <c r="H3435">
        <v>0</v>
      </c>
      <c r="I3435">
        <v>0</v>
      </c>
      <c r="J3435" s="10">
        <v>164151</v>
      </c>
      <c r="K3435" s="10">
        <v>92360</v>
      </c>
      <c r="L3435" s="10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 s="8">
        <v>0</v>
      </c>
      <c r="W3435">
        <v>0</v>
      </c>
      <c r="X3435">
        <v>0</v>
      </c>
      <c r="Y3435" s="4" t="str">
        <f>VLOOKUP(C3435,[1]Sheet1!$B:$D,3,FALSE)</f>
        <v>Hydro Low</v>
      </c>
      <c r="Z3435">
        <f>IFERROR(VLOOKUP(C3435,[2]!LTP,2,FALSE),0)</f>
        <v>216.6</v>
      </c>
      <c r="AA3435" s="7">
        <f t="shared" si="53"/>
        <v>-216.6</v>
      </c>
    </row>
    <row r="3436" spans="1:27" x14ac:dyDescent="0.45">
      <c r="A3436" t="s">
        <v>54</v>
      </c>
      <c r="B3436" t="s">
        <v>58</v>
      </c>
      <c r="C3436" t="s">
        <v>223</v>
      </c>
      <c r="D3436">
        <v>331</v>
      </c>
      <c r="E3436" s="10">
        <v>1125000</v>
      </c>
      <c r="F3436" s="10">
        <v>-96192</v>
      </c>
      <c r="G3436">
        <v>0</v>
      </c>
      <c r="H3436">
        <v>0</v>
      </c>
      <c r="I3436">
        <v>0</v>
      </c>
      <c r="J3436">
        <v>0</v>
      </c>
      <c r="K3436" s="10">
        <v>-22238</v>
      </c>
      <c r="L3436" s="10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 s="8">
        <v>0</v>
      </c>
      <c r="W3436">
        <v>0</v>
      </c>
      <c r="X3436">
        <v>0</v>
      </c>
      <c r="Y3436" s="4" t="str">
        <f>VLOOKUP(C3436,[1]Sheet1!$B:$D,3,FALSE)</f>
        <v>Hydro Power</v>
      </c>
      <c r="Z3436">
        <f>IFERROR(VLOOKUP(C3436,[2]!LTP,2,FALSE),0)</f>
        <v>248</v>
      </c>
      <c r="AA3436" s="7">
        <f t="shared" si="53"/>
        <v>-62</v>
      </c>
    </row>
    <row r="3437" spans="1:27" x14ac:dyDescent="0.45">
      <c r="A3437" t="s">
        <v>54</v>
      </c>
      <c r="B3437" t="s">
        <v>58</v>
      </c>
      <c r="C3437" t="s">
        <v>216</v>
      </c>
      <c r="D3437">
        <v>350</v>
      </c>
      <c r="E3437" s="10">
        <v>962500</v>
      </c>
      <c r="F3437" s="10">
        <v>-157277</v>
      </c>
      <c r="G3437">
        <v>0</v>
      </c>
      <c r="H3437">
        <v>0</v>
      </c>
      <c r="I3437">
        <v>0</v>
      </c>
      <c r="J3437" s="10">
        <v>307156</v>
      </c>
      <c r="K3437" s="10">
        <v>219063</v>
      </c>
      <c r="L3437" s="10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 s="8">
        <v>-0.62</v>
      </c>
      <c r="W3437">
        <v>0</v>
      </c>
      <c r="X3437">
        <v>0</v>
      </c>
      <c r="Y3437" s="4" t="str">
        <f>VLOOKUP(C3437,[1]Sheet1!$B:$D,3,FALSE)</f>
        <v>Hydro Low</v>
      </c>
      <c r="Z3437">
        <f>IFERROR(VLOOKUP(C3437,[2]!LTP,2,FALSE),0)</f>
        <v>337</v>
      </c>
      <c r="AA3437" s="7">
        <f t="shared" si="53"/>
        <v>37.444444444444443</v>
      </c>
    </row>
    <row r="3438" spans="1:27" x14ac:dyDescent="0.45">
      <c r="A3438" t="s">
        <v>54</v>
      </c>
      <c r="B3438" t="s">
        <v>58</v>
      </c>
      <c r="C3438" t="s">
        <v>217</v>
      </c>
      <c r="D3438">
        <v>525</v>
      </c>
      <c r="E3438" s="10">
        <v>10590000</v>
      </c>
      <c r="F3438" s="10">
        <v>-683012</v>
      </c>
      <c r="G3438">
        <v>0</v>
      </c>
      <c r="H3438">
        <v>0</v>
      </c>
      <c r="I3438">
        <v>0</v>
      </c>
      <c r="J3438">
        <v>0</v>
      </c>
      <c r="K3438" s="10">
        <v>-40665</v>
      </c>
      <c r="L3438" s="10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 s="10">
        <v>-5259</v>
      </c>
      <c r="S3438">
        <v>0</v>
      </c>
      <c r="T3438">
        <v>94</v>
      </c>
      <c r="U3438">
        <v>0</v>
      </c>
      <c r="V3438" s="8">
        <v>0</v>
      </c>
      <c r="W3438">
        <v>0</v>
      </c>
      <c r="X3438">
        <v>0</v>
      </c>
      <c r="Y3438" s="4" t="str">
        <f>VLOOKUP(C3438,[1]Sheet1!$B:$D,3,FALSE)</f>
        <v>Hydro Power</v>
      </c>
      <c r="Z3438">
        <f>IFERROR(VLOOKUP(C3438,[2]!LTP,2,FALSE),0)</f>
        <v>434.9</v>
      </c>
      <c r="AA3438" s="7">
        <f t="shared" si="53"/>
        <v>-434.9</v>
      </c>
    </row>
    <row r="3439" spans="1:27" x14ac:dyDescent="0.45">
      <c r="A3439" t="s">
        <v>54</v>
      </c>
      <c r="B3439" t="s">
        <v>58</v>
      </c>
      <c r="C3439" t="s">
        <v>218</v>
      </c>
      <c r="D3439">
        <v>289</v>
      </c>
      <c r="E3439" s="10">
        <v>750000</v>
      </c>
      <c r="F3439" s="10">
        <v>-86726</v>
      </c>
      <c r="G3439">
        <v>0</v>
      </c>
      <c r="H3439">
        <v>0</v>
      </c>
      <c r="I3439">
        <v>0</v>
      </c>
      <c r="J3439" s="10">
        <v>53911</v>
      </c>
      <c r="K3439" s="10">
        <v>23137</v>
      </c>
      <c r="L3439" s="10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 s="8">
        <v>-0.82</v>
      </c>
      <c r="W3439">
        <v>0</v>
      </c>
      <c r="X3439">
        <v>0</v>
      </c>
      <c r="Y3439" s="4" t="str">
        <f>VLOOKUP(C3439,[1]Sheet1!$B:$D,3,FALSE)</f>
        <v>Hydro Low</v>
      </c>
      <c r="Z3439">
        <f>IFERROR(VLOOKUP(C3439,[2]!LTP,2,FALSE),0)</f>
        <v>214.1</v>
      </c>
      <c r="AA3439" s="7">
        <f t="shared" si="53"/>
        <v>214.1</v>
      </c>
    </row>
    <row r="3440" spans="1:27" x14ac:dyDescent="0.45">
      <c r="A3440" t="s">
        <v>55</v>
      </c>
      <c r="B3440" t="s">
        <v>58</v>
      </c>
      <c r="C3440" t="s">
        <v>192</v>
      </c>
      <c r="D3440">
        <v>420</v>
      </c>
      <c r="E3440" s="10">
        <v>998323</v>
      </c>
      <c r="F3440" s="10">
        <v>81953</v>
      </c>
      <c r="G3440">
        <v>0</v>
      </c>
      <c r="H3440">
        <v>0</v>
      </c>
      <c r="I3440">
        <v>0</v>
      </c>
      <c r="J3440" s="10">
        <v>69214</v>
      </c>
      <c r="K3440" s="10">
        <v>91760</v>
      </c>
      <c r="L3440" s="1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 s="8">
        <v>-0.68</v>
      </c>
      <c r="W3440">
        <v>0</v>
      </c>
      <c r="X3440">
        <v>0</v>
      </c>
      <c r="Y3440" s="4" t="str">
        <f>VLOOKUP(C3440,[1]Sheet1!$B:$D,3,FALSE)</f>
        <v>Hydro Power</v>
      </c>
      <c r="Z3440">
        <f>IFERROR(VLOOKUP(C3440,[2]!LTP,2,FALSE),0)</f>
        <v>286.7</v>
      </c>
      <c r="AA3440" s="7">
        <f t="shared" si="53"/>
        <v>40.957142857142856</v>
      </c>
    </row>
    <row r="3441" spans="1:27" x14ac:dyDescent="0.45">
      <c r="A3441" t="s">
        <v>55</v>
      </c>
      <c r="B3441" t="s">
        <v>58</v>
      </c>
      <c r="C3441" t="s">
        <v>193</v>
      </c>
      <c r="D3441">
        <v>380</v>
      </c>
      <c r="E3441" s="10">
        <v>2683882</v>
      </c>
      <c r="F3441" s="10">
        <v>4534569</v>
      </c>
      <c r="G3441">
        <v>0</v>
      </c>
      <c r="H3441">
        <v>0</v>
      </c>
      <c r="I3441">
        <v>0</v>
      </c>
      <c r="J3441" s="10">
        <v>686707</v>
      </c>
      <c r="K3441" s="10">
        <v>758847</v>
      </c>
      <c r="L3441" s="10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 s="8">
        <v>0.06</v>
      </c>
      <c r="W3441">
        <v>0</v>
      </c>
      <c r="X3441">
        <v>0</v>
      </c>
      <c r="Y3441" s="4" t="str">
        <f>VLOOKUP(C3441,[1]Sheet1!$B:$D,3,FALSE)</f>
        <v>Hydro Power</v>
      </c>
      <c r="Z3441">
        <f>IFERROR(VLOOKUP(C3441,[2]!LTP,2,FALSE),0)</f>
        <v>309</v>
      </c>
      <c r="AA3441" s="7">
        <f t="shared" si="53"/>
        <v>11.444444444444445</v>
      </c>
    </row>
    <row r="3442" spans="1:27" x14ac:dyDescent="0.45">
      <c r="A3442" t="s">
        <v>55</v>
      </c>
      <c r="B3442" t="s">
        <v>58</v>
      </c>
      <c r="C3442" t="s">
        <v>194</v>
      </c>
      <c r="D3442">
        <v>458.9</v>
      </c>
      <c r="E3442" s="10">
        <v>5709763</v>
      </c>
      <c r="F3442" s="10">
        <v>4296295</v>
      </c>
      <c r="G3442">
        <v>0</v>
      </c>
      <c r="H3442">
        <v>0</v>
      </c>
      <c r="I3442">
        <v>0</v>
      </c>
      <c r="J3442" s="10">
        <v>1140739</v>
      </c>
      <c r="K3442" s="10">
        <v>967317</v>
      </c>
      <c r="L3442" s="10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 s="8">
        <v>-0.5</v>
      </c>
      <c r="W3442">
        <v>0</v>
      </c>
      <c r="X3442">
        <v>0</v>
      </c>
      <c r="Y3442" s="4" t="str">
        <f>VLOOKUP(C3442,[1]Sheet1!$B:$D,3,FALSE)</f>
        <v>Hydro Power</v>
      </c>
      <c r="Z3442">
        <f>IFERROR(VLOOKUP(C3442,[2]!LTP,2,FALSE),0)</f>
        <v>468</v>
      </c>
      <c r="AA3442" s="7">
        <f t="shared" si="53"/>
        <v>36</v>
      </c>
    </row>
    <row r="3443" spans="1:27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0">
        <v>1385911</v>
      </c>
      <c r="F3443" s="10">
        <v>-350736</v>
      </c>
      <c r="G3443">
        <v>0</v>
      </c>
      <c r="H3443">
        <v>0</v>
      </c>
      <c r="I3443">
        <v>0</v>
      </c>
      <c r="J3443" s="10">
        <v>55788</v>
      </c>
      <c r="K3443" s="10">
        <v>16581</v>
      </c>
      <c r="L3443" s="10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 s="10">
        <v>1255</v>
      </c>
      <c r="S3443">
        <v>0</v>
      </c>
      <c r="T3443">
        <v>75</v>
      </c>
      <c r="U3443">
        <v>36</v>
      </c>
      <c r="V3443" s="8">
        <v>-0.87</v>
      </c>
      <c r="W3443">
        <v>0</v>
      </c>
      <c r="X3443">
        <v>0</v>
      </c>
      <c r="Y3443" s="4" t="str">
        <f>VLOOKUP(C3443,[1]Sheet1!$B:$D,3,FALSE)</f>
        <v>Hydro Power</v>
      </c>
      <c r="Z3443">
        <f>IFERROR(VLOOKUP(C3443,[2]!LTP,2,FALSE),0)</f>
        <v>216</v>
      </c>
      <c r="AA3443" s="7">
        <f t="shared" si="53"/>
        <v>216</v>
      </c>
    </row>
    <row r="3444" spans="1:27" x14ac:dyDescent="0.45">
      <c r="A3444" t="s">
        <v>55</v>
      </c>
      <c r="B3444" t="s">
        <v>58</v>
      </c>
      <c r="C3444" t="s">
        <v>196</v>
      </c>
      <c r="D3444">
        <v>377</v>
      </c>
      <c r="E3444" s="10">
        <v>2553100</v>
      </c>
      <c r="F3444" s="10">
        <v>659710</v>
      </c>
      <c r="G3444">
        <v>0</v>
      </c>
      <c r="H3444">
        <v>0</v>
      </c>
      <c r="I3444">
        <v>0</v>
      </c>
      <c r="J3444" s="10">
        <v>860784</v>
      </c>
      <c r="K3444" s="10">
        <v>605656</v>
      </c>
      <c r="L3444" s="10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 s="8">
        <v>-0.46</v>
      </c>
      <c r="W3444">
        <v>0</v>
      </c>
      <c r="X3444">
        <v>0</v>
      </c>
      <c r="Y3444" s="4" t="str">
        <f>VLOOKUP(C3444,[1]Sheet1!$B:$D,3,FALSE)</f>
        <v>Hydro Power</v>
      </c>
      <c r="Z3444">
        <f>IFERROR(VLOOKUP(C3444,[2]!LTP,2,FALSE),0)</f>
        <v>328.5</v>
      </c>
      <c r="AA3444" s="7">
        <f t="shared" si="53"/>
        <v>23.464285714285715</v>
      </c>
    </row>
    <row r="3445" spans="1:27" x14ac:dyDescent="0.45">
      <c r="A3445" t="s">
        <v>55</v>
      </c>
      <c r="B3445" t="s">
        <v>58</v>
      </c>
      <c r="C3445" t="s">
        <v>197</v>
      </c>
      <c r="D3445">
        <v>838</v>
      </c>
      <c r="E3445" s="10">
        <v>557674</v>
      </c>
      <c r="F3445" s="10">
        <v>36101</v>
      </c>
      <c r="G3445">
        <v>0</v>
      </c>
      <c r="H3445">
        <v>0</v>
      </c>
      <c r="I3445">
        <v>0</v>
      </c>
      <c r="J3445" s="10">
        <v>51424</v>
      </c>
      <c r="K3445" s="10">
        <v>37256</v>
      </c>
      <c r="L3445" s="10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 s="10">
        <v>1067</v>
      </c>
      <c r="S3445">
        <v>0</v>
      </c>
      <c r="T3445">
        <v>106</v>
      </c>
      <c r="U3445">
        <v>122</v>
      </c>
      <c r="V3445" s="8">
        <v>-0.85</v>
      </c>
      <c r="W3445">
        <v>0</v>
      </c>
      <c r="X3445">
        <v>0</v>
      </c>
      <c r="Y3445" s="4" t="str">
        <f>VLOOKUP(C3445,[1]Sheet1!$B:$D,3,FALSE)</f>
        <v>Delist</v>
      </c>
      <c r="Z3445">
        <f>IFERROR(VLOOKUP(C3445,[2]!LTP,2,FALSE),0)</f>
        <v>0</v>
      </c>
      <c r="AA3445" s="7">
        <f t="shared" si="53"/>
        <v>0</v>
      </c>
    </row>
    <row r="3446" spans="1:27" x14ac:dyDescent="0.45">
      <c r="A3446" t="s">
        <v>55</v>
      </c>
      <c r="B3446" t="s">
        <v>58</v>
      </c>
      <c r="C3446" t="s">
        <v>215</v>
      </c>
      <c r="D3446">
        <v>325</v>
      </c>
      <c r="E3446" s="10">
        <v>990000</v>
      </c>
      <c r="F3446" s="10">
        <v>-8536</v>
      </c>
      <c r="G3446">
        <v>0</v>
      </c>
      <c r="H3446">
        <v>0</v>
      </c>
      <c r="I3446">
        <v>0</v>
      </c>
      <c r="J3446">
        <v>0</v>
      </c>
      <c r="K3446" s="10">
        <v>4290</v>
      </c>
      <c r="L3446" s="10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 s="10">
        <v>2479</v>
      </c>
      <c r="S3446">
        <v>0</v>
      </c>
      <c r="T3446">
        <v>99</v>
      </c>
      <c r="U3446">
        <v>31</v>
      </c>
      <c r="V3446" s="8">
        <v>-0.9</v>
      </c>
      <c r="W3446">
        <v>0</v>
      </c>
      <c r="X3446">
        <v>0</v>
      </c>
      <c r="Y3446" s="4" t="str">
        <f>VLOOKUP(C3446,[1]Sheet1!$B:$D,3,FALSE)</f>
        <v>Hydro Low</v>
      </c>
      <c r="Z3446">
        <f>IFERROR(VLOOKUP(C3446,[2]!LTP,2,FALSE),0)</f>
        <v>277</v>
      </c>
      <c r="AA3446" s="7">
        <f t="shared" si="53"/>
        <v>0</v>
      </c>
    </row>
    <row r="3447" spans="1:27" x14ac:dyDescent="0.45">
      <c r="A3447" t="s">
        <v>55</v>
      </c>
      <c r="B3447" t="s">
        <v>58</v>
      </c>
      <c r="C3447" t="s">
        <v>202</v>
      </c>
      <c r="D3447">
        <v>422.1</v>
      </c>
      <c r="E3447" s="10">
        <v>1500000</v>
      </c>
      <c r="F3447" s="10">
        <v>94241</v>
      </c>
      <c r="G3447">
        <v>0</v>
      </c>
      <c r="H3447">
        <v>0</v>
      </c>
      <c r="I3447">
        <v>0</v>
      </c>
      <c r="J3447" s="10">
        <v>407358</v>
      </c>
      <c r="K3447" s="10">
        <v>374275</v>
      </c>
      <c r="L3447" s="10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 s="8">
        <v>-0.69</v>
      </c>
      <c r="W3447">
        <v>0</v>
      </c>
      <c r="X3447">
        <v>0</v>
      </c>
      <c r="Y3447" s="4" t="str">
        <f>VLOOKUP(C3447,[1]Sheet1!$B:$D,3,FALSE)</f>
        <v>Hydro Power</v>
      </c>
      <c r="Z3447">
        <f>IFERROR(VLOOKUP(C3447,[2]!LTP,2,FALSE),0)</f>
        <v>377</v>
      </c>
      <c r="AA3447" s="7">
        <f t="shared" si="53"/>
        <v>53.857142857142854</v>
      </c>
    </row>
    <row r="3448" spans="1:27" x14ac:dyDescent="0.45">
      <c r="A3448" t="s">
        <v>55</v>
      </c>
      <c r="B3448" t="s">
        <v>58</v>
      </c>
      <c r="C3448" t="s">
        <v>198</v>
      </c>
      <c r="D3448">
        <v>410</v>
      </c>
      <c r="E3448" s="10">
        <v>255150</v>
      </c>
      <c r="F3448" s="10">
        <v>16223</v>
      </c>
      <c r="G3448">
        <v>0</v>
      </c>
      <c r="H3448">
        <v>0</v>
      </c>
      <c r="I3448">
        <v>0</v>
      </c>
      <c r="J3448" s="10">
        <v>85004</v>
      </c>
      <c r="K3448" s="10">
        <v>36685</v>
      </c>
      <c r="L3448" s="10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 s="8">
        <v>-0.81</v>
      </c>
      <c r="W3448">
        <v>0</v>
      </c>
      <c r="X3448">
        <v>0</v>
      </c>
      <c r="Y3448" s="4" t="str">
        <f>VLOOKUP(C3448,[1]Sheet1!$B:$D,3,FALSE)</f>
        <v>Hydro Low</v>
      </c>
      <c r="Z3448">
        <f>IFERROR(VLOOKUP(C3448,[2]!LTP,2,FALSE),0)</f>
        <v>247</v>
      </c>
      <c r="AA3448" s="7">
        <f t="shared" si="53"/>
        <v>123.5</v>
      </c>
    </row>
    <row r="3449" spans="1:27" x14ac:dyDescent="0.45">
      <c r="A3449" t="s">
        <v>55</v>
      </c>
      <c r="B3449" t="s">
        <v>58</v>
      </c>
      <c r="C3449" t="s">
        <v>199</v>
      </c>
      <c r="D3449">
        <v>307</v>
      </c>
      <c r="E3449" s="10">
        <v>1190700</v>
      </c>
      <c r="F3449" s="10">
        <v>170011</v>
      </c>
      <c r="G3449">
        <v>0</v>
      </c>
      <c r="H3449">
        <v>0</v>
      </c>
      <c r="I3449">
        <v>0</v>
      </c>
      <c r="J3449" s="10">
        <v>324440</v>
      </c>
      <c r="K3449" s="10">
        <v>252377</v>
      </c>
      <c r="L3449" s="10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 s="8">
        <v>-0.53</v>
      </c>
      <c r="W3449">
        <v>0</v>
      </c>
      <c r="X3449">
        <v>0</v>
      </c>
      <c r="Y3449" s="4" t="str">
        <f>VLOOKUP(C3449,[1]Sheet1!$B:$D,3,FALSE)</f>
        <v>Hydro Power</v>
      </c>
      <c r="Z3449">
        <f>IFERROR(VLOOKUP(C3449,[2]!LTP,2,FALSE),0)</f>
        <v>237</v>
      </c>
      <c r="AA3449" s="7">
        <f t="shared" si="53"/>
        <v>29.625</v>
      </c>
    </row>
    <row r="3450" spans="1:27" x14ac:dyDescent="0.45">
      <c r="A3450" t="s">
        <v>55</v>
      </c>
      <c r="B3450" t="s">
        <v>58</v>
      </c>
      <c r="C3450" t="s">
        <v>200</v>
      </c>
      <c r="D3450">
        <v>593</v>
      </c>
      <c r="E3450" s="10">
        <v>535555</v>
      </c>
      <c r="F3450" s="10">
        <v>69682</v>
      </c>
      <c r="G3450">
        <v>0</v>
      </c>
      <c r="H3450">
        <v>0</v>
      </c>
      <c r="I3450">
        <v>0</v>
      </c>
      <c r="J3450" s="10">
        <v>136584</v>
      </c>
      <c r="K3450" s="10">
        <v>89447</v>
      </c>
      <c r="L3450" s="1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 s="8">
        <v>-0.72</v>
      </c>
      <c r="W3450">
        <v>0</v>
      </c>
      <c r="X3450">
        <v>0</v>
      </c>
      <c r="Y3450" s="4" t="str">
        <f>VLOOKUP(C3450,[1]Sheet1!$B:$D,3,FALSE)</f>
        <v>Hydro Power</v>
      </c>
      <c r="Z3450">
        <f>IFERROR(VLOOKUP(C3450,[2]!LTP,2,FALSE),0)</f>
        <v>250.5</v>
      </c>
      <c r="AA3450" s="7">
        <f t="shared" si="53"/>
        <v>22.772727272727273</v>
      </c>
    </row>
    <row r="3451" spans="1:27" x14ac:dyDescent="0.45">
      <c r="A3451" t="s">
        <v>55</v>
      </c>
      <c r="B3451" t="s">
        <v>58</v>
      </c>
      <c r="C3451" t="s">
        <v>219</v>
      </c>
      <c r="D3451">
        <v>342</v>
      </c>
      <c r="E3451" s="10">
        <v>3285000</v>
      </c>
      <c r="F3451" s="10">
        <v>-106556</v>
      </c>
      <c r="G3451">
        <v>0</v>
      </c>
      <c r="H3451">
        <v>0</v>
      </c>
      <c r="I3451">
        <v>0</v>
      </c>
      <c r="J3451">
        <v>0</v>
      </c>
      <c r="K3451" s="10">
        <v>-21437</v>
      </c>
      <c r="L3451" s="10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 s="10">
        <v>-1857</v>
      </c>
      <c r="S3451">
        <v>0</v>
      </c>
      <c r="T3451">
        <v>97</v>
      </c>
      <c r="U3451">
        <v>0</v>
      </c>
      <c r="V3451" s="8">
        <v>0</v>
      </c>
      <c r="W3451">
        <v>0</v>
      </c>
      <c r="X3451">
        <v>0</v>
      </c>
      <c r="Y3451" s="4" t="str">
        <f>VLOOKUP(C3451,[1]Sheet1!$B:$D,3,FALSE)</f>
        <v>Hydro Power</v>
      </c>
      <c r="Z3451">
        <f>IFERROR(VLOOKUP(C3451,[2]!LTP,2,FALSE),0)</f>
        <v>282</v>
      </c>
      <c r="AA3451" s="7">
        <f t="shared" si="53"/>
        <v>-282</v>
      </c>
    </row>
    <row r="3452" spans="1:27" x14ac:dyDescent="0.45">
      <c r="A3452" t="s">
        <v>55</v>
      </c>
      <c r="B3452" t="s">
        <v>58</v>
      </c>
      <c r="C3452" t="s">
        <v>221</v>
      </c>
      <c r="D3452">
        <v>334</v>
      </c>
      <c r="E3452" s="10">
        <v>6157890</v>
      </c>
      <c r="F3452" s="10">
        <v>-197978</v>
      </c>
      <c r="G3452">
        <v>0</v>
      </c>
      <c r="H3452">
        <v>0</v>
      </c>
      <c r="I3452">
        <v>0</v>
      </c>
      <c r="J3452">
        <v>0</v>
      </c>
      <c r="K3452" s="10">
        <v>-69234</v>
      </c>
      <c r="L3452" s="10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 s="10">
        <v>-1029</v>
      </c>
      <c r="S3452">
        <v>0</v>
      </c>
      <c r="T3452">
        <v>97</v>
      </c>
      <c r="U3452">
        <v>0</v>
      </c>
      <c r="V3452" s="8">
        <v>0</v>
      </c>
      <c r="W3452">
        <v>0</v>
      </c>
      <c r="X3452">
        <v>0</v>
      </c>
      <c r="Y3452" s="4" t="str">
        <f>VLOOKUP(C3452,[1]Sheet1!$B:$D,3,FALSE)</f>
        <v>Hydro Power</v>
      </c>
      <c r="Z3452">
        <f>IFERROR(VLOOKUP(C3452,[2]!LTP,2,FALSE),0)</f>
        <v>280.5</v>
      </c>
      <c r="AA3452" s="7">
        <f t="shared" si="53"/>
        <v>-280.5</v>
      </c>
    </row>
    <row r="3453" spans="1:27" x14ac:dyDescent="0.45">
      <c r="A3453" t="s">
        <v>55</v>
      </c>
      <c r="B3453" t="s">
        <v>58</v>
      </c>
      <c r="C3453" t="s">
        <v>204</v>
      </c>
      <c r="D3453">
        <v>300</v>
      </c>
      <c r="E3453" s="10">
        <v>1150000</v>
      </c>
      <c r="F3453" s="10">
        <v>69438</v>
      </c>
      <c r="G3453">
        <v>0</v>
      </c>
      <c r="H3453">
        <v>0</v>
      </c>
      <c r="I3453">
        <v>0</v>
      </c>
      <c r="J3453" s="10">
        <v>301173</v>
      </c>
      <c r="K3453" s="10">
        <v>132786</v>
      </c>
      <c r="L3453" s="10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 s="8">
        <v>-0.64</v>
      </c>
      <c r="W3453">
        <v>0</v>
      </c>
      <c r="X3453">
        <v>0</v>
      </c>
      <c r="Y3453" s="4" t="str">
        <f>VLOOKUP(C3453,[1]Sheet1!$B:$D,3,FALSE)</f>
        <v>Hydro Power</v>
      </c>
      <c r="Z3453">
        <f>IFERROR(VLOOKUP(C3453,[2]!LTP,2,FALSE),0)</f>
        <v>229.5</v>
      </c>
      <c r="AA3453" s="7">
        <f t="shared" si="53"/>
        <v>45.9</v>
      </c>
    </row>
    <row r="3454" spans="1:27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0">
        <v>2100350</v>
      </c>
      <c r="F3454" s="10">
        <v>101469</v>
      </c>
      <c r="G3454">
        <v>0</v>
      </c>
      <c r="H3454">
        <v>0</v>
      </c>
      <c r="I3454">
        <v>0</v>
      </c>
      <c r="J3454">
        <v>0</v>
      </c>
      <c r="K3454" s="10">
        <v>76144</v>
      </c>
      <c r="L3454" s="10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 s="8">
        <v>-0.7</v>
      </c>
      <c r="W3454">
        <v>0</v>
      </c>
      <c r="X3454">
        <v>0</v>
      </c>
      <c r="Y3454" s="4" t="str">
        <f>VLOOKUP(C3454,[1]Sheet1!$B:$D,3,FALSE)</f>
        <v>Hydro Power</v>
      </c>
      <c r="Z3454">
        <f>IFERROR(VLOOKUP(C3454,[2]!LTP,2,FALSE),0)</f>
        <v>229.8</v>
      </c>
      <c r="AA3454" s="7">
        <f t="shared" si="53"/>
        <v>76.600000000000009</v>
      </c>
    </row>
    <row r="3455" spans="1:27" x14ac:dyDescent="0.45">
      <c r="A3455" t="s">
        <v>55</v>
      </c>
      <c r="B3455" t="s">
        <v>58</v>
      </c>
      <c r="C3455" t="s">
        <v>205</v>
      </c>
      <c r="D3455">
        <v>370</v>
      </c>
      <c r="E3455" s="10">
        <v>700000</v>
      </c>
      <c r="F3455" s="10">
        <v>36128</v>
      </c>
      <c r="G3455">
        <v>0</v>
      </c>
      <c r="H3455">
        <v>0</v>
      </c>
      <c r="I3455">
        <v>0</v>
      </c>
      <c r="J3455" s="10">
        <v>236230</v>
      </c>
      <c r="K3455" s="10">
        <v>182941</v>
      </c>
      <c r="L3455" s="10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 s="8">
        <v>-0.48</v>
      </c>
      <c r="W3455">
        <v>0</v>
      </c>
      <c r="X3455">
        <v>0</v>
      </c>
      <c r="Y3455" s="4" t="str">
        <f>VLOOKUP(C3455,[1]Sheet1!$B:$D,3,FALSE)</f>
        <v>Hydro Low</v>
      </c>
      <c r="Z3455">
        <f>IFERROR(VLOOKUP(C3455,[2]!LTP,2,FALSE),0)</f>
        <v>285</v>
      </c>
      <c r="AA3455" s="7">
        <f t="shared" si="53"/>
        <v>17.8125</v>
      </c>
    </row>
    <row r="3456" spans="1:27" x14ac:dyDescent="0.45">
      <c r="A3456" t="s">
        <v>55</v>
      </c>
      <c r="B3456" t="s">
        <v>58</v>
      </c>
      <c r="C3456" t="s">
        <v>208</v>
      </c>
      <c r="D3456">
        <v>420.6</v>
      </c>
      <c r="E3456" s="10">
        <v>1065417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 s="10">
        <v>1771</v>
      </c>
      <c r="S3456">
        <v>0</v>
      </c>
      <c r="T3456">
        <v>100</v>
      </c>
      <c r="U3456">
        <v>0</v>
      </c>
      <c r="V3456" s="8">
        <v>0</v>
      </c>
      <c r="W3456">
        <v>0</v>
      </c>
      <c r="X3456">
        <v>0</v>
      </c>
      <c r="Y3456" s="4" t="str">
        <f>VLOOKUP(C3456,[1]Sheet1!$B:$D,3,FALSE)</f>
        <v>Hydro Power</v>
      </c>
      <c r="Z3456">
        <f>IFERROR(VLOOKUP(C3456,[2]!LTP,2,FALSE),0)</f>
        <v>273</v>
      </c>
      <c r="AA3456" s="7">
        <f t="shared" si="53"/>
        <v>0</v>
      </c>
    </row>
    <row r="3457" spans="1:27" x14ac:dyDescent="0.45">
      <c r="A3457" t="s">
        <v>55</v>
      </c>
      <c r="B3457" t="s">
        <v>58</v>
      </c>
      <c r="C3457" t="s">
        <v>206</v>
      </c>
      <c r="D3457">
        <v>265</v>
      </c>
      <c r="E3457" s="10">
        <v>264000</v>
      </c>
      <c r="F3457" s="10">
        <v>-175021</v>
      </c>
      <c r="G3457">
        <v>0</v>
      </c>
      <c r="H3457">
        <v>0</v>
      </c>
      <c r="I3457">
        <v>0</v>
      </c>
      <c r="J3457" s="10">
        <v>77317</v>
      </c>
      <c r="K3457" s="10">
        <v>31398</v>
      </c>
      <c r="L3457" s="10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 s="8">
        <v>0</v>
      </c>
      <c r="W3457">
        <v>0</v>
      </c>
      <c r="X3457">
        <v>0</v>
      </c>
      <c r="Y3457" s="4" t="str">
        <f>VLOOKUP(C3457,[1]Sheet1!$B:$D,3,FALSE)</f>
        <v>Hydro Low</v>
      </c>
      <c r="Z3457">
        <f>IFERROR(VLOOKUP(C3457,[2]!LTP,2,FALSE),0)</f>
        <v>209.9</v>
      </c>
      <c r="AA3457" s="7">
        <f t="shared" si="53"/>
        <v>-13.11875</v>
      </c>
    </row>
    <row r="3458" spans="1:27" x14ac:dyDescent="0.45">
      <c r="A3458" t="s">
        <v>55</v>
      </c>
      <c r="B3458" t="s">
        <v>58</v>
      </c>
      <c r="C3458" t="s">
        <v>220</v>
      </c>
      <c r="D3458">
        <v>375</v>
      </c>
      <c r="E3458" s="10">
        <v>1250000</v>
      </c>
      <c r="F3458" s="10">
        <v>-230140</v>
      </c>
      <c r="G3458">
        <v>0</v>
      </c>
      <c r="H3458">
        <v>0</v>
      </c>
      <c r="I3458">
        <v>0</v>
      </c>
      <c r="J3458" s="10">
        <v>70123</v>
      </c>
      <c r="K3458" s="10">
        <v>26765</v>
      </c>
      <c r="L3458" s="10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 s="8">
        <v>0</v>
      </c>
      <c r="W3458">
        <v>0</v>
      </c>
      <c r="X3458">
        <v>0</v>
      </c>
      <c r="Y3458" s="4" t="str">
        <f>VLOOKUP(C3458,[1]Sheet1!$B:$D,3,FALSE)</f>
        <v>Hydro Power</v>
      </c>
      <c r="Z3458">
        <f>IFERROR(VLOOKUP(C3458,[2]!LTP,2,FALSE),0)</f>
        <v>279.5</v>
      </c>
      <c r="AA3458" s="7">
        <f t="shared" ref="AA3458:AA3521" si="54">IFERROR(Z3458/M3458,0)</f>
        <v>-55.9</v>
      </c>
    </row>
    <row r="3459" spans="1:27" x14ac:dyDescent="0.45">
      <c r="A3459" t="s">
        <v>55</v>
      </c>
      <c r="B3459" t="s">
        <v>58</v>
      </c>
      <c r="C3459" t="s">
        <v>207</v>
      </c>
      <c r="D3459">
        <v>355</v>
      </c>
      <c r="E3459" s="10">
        <v>283500</v>
      </c>
      <c r="F3459" s="10">
        <v>15416</v>
      </c>
      <c r="G3459">
        <v>0</v>
      </c>
      <c r="H3459">
        <v>0</v>
      </c>
      <c r="I3459">
        <v>0</v>
      </c>
      <c r="J3459" s="10">
        <v>57444</v>
      </c>
      <c r="K3459" s="10">
        <v>41684</v>
      </c>
      <c r="L3459" s="10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 s="8">
        <v>-0.69</v>
      </c>
      <c r="W3459">
        <v>0</v>
      </c>
      <c r="X3459">
        <v>0</v>
      </c>
      <c r="Y3459" s="4" t="str">
        <f>VLOOKUP(C3459,[1]Sheet1!$B:$D,3,FALSE)</f>
        <v>Hydro Low</v>
      </c>
      <c r="Z3459">
        <f>IFERROR(VLOOKUP(C3459,[2]!LTP,2,FALSE),0)</f>
        <v>291</v>
      </c>
      <c r="AA3459" s="7">
        <f t="shared" si="54"/>
        <v>58.2</v>
      </c>
    </row>
    <row r="3460" spans="1:27" x14ac:dyDescent="0.45">
      <c r="A3460" t="s">
        <v>55</v>
      </c>
      <c r="B3460" t="s">
        <v>58</v>
      </c>
      <c r="C3460" t="s">
        <v>209</v>
      </c>
      <c r="D3460">
        <v>426</v>
      </c>
      <c r="E3460" s="10">
        <v>260000</v>
      </c>
      <c r="F3460" s="10">
        <v>49305</v>
      </c>
      <c r="G3460">
        <v>0</v>
      </c>
      <c r="H3460">
        <v>0</v>
      </c>
      <c r="I3460">
        <v>0</v>
      </c>
      <c r="J3460" s="10">
        <v>104250</v>
      </c>
      <c r="K3460" s="10">
        <v>61500</v>
      </c>
      <c r="L3460" s="1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 s="8">
        <v>-0.6</v>
      </c>
      <c r="W3460">
        <v>0</v>
      </c>
      <c r="X3460">
        <v>0</v>
      </c>
      <c r="Y3460" s="4" t="str">
        <f>VLOOKUP(C3460,[1]Sheet1!$B:$D,3,FALSE)</f>
        <v>Hydro Low</v>
      </c>
      <c r="Z3460">
        <f>IFERROR(VLOOKUP(C3460,[2]!LTP,2,FALSE),0)</f>
        <v>382</v>
      </c>
      <c r="AA3460" s="7">
        <f t="shared" si="54"/>
        <v>34.727272727272727</v>
      </c>
    </row>
    <row r="3461" spans="1:27" x14ac:dyDescent="0.45">
      <c r="A3461" t="s">
        <v>55</v>
      </c>
      <c r="B3461" t="s">
        <v>58</v>
      </c>
      <c r="C3461" t="s">
        <v>210</v>
      </c>
      <c r="D3461">
        <v>560</v>
      </c>
      <c r="E3461" s="10">
        <v>473557</v>
      </c>
      <c r="F3461" s="10">
        <v>184291</v>
      </c>
      <c r="G3461">
        <v>0</v>
      </c>
      <c r="H3461">
        <v>0</v>
      </c>
      <c r="I3461">
        <v>0</v>
      </c>
      <c r="J3461" s="10">
        <v>159836</v>
      </c>
      <c r="K3461" s="10">
        <v>111070</v>
      </c>
      <c r="L3461" s="10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 s="8">
        <v>-0.61</v>
      </c>
      <c r="W3461">
        <v>0</v>
      </c>
      <c r="X3461">
        <v>0</v>
      </c>
      <c r="Y3461" s="4" t="str">
        <f>VLOOKUP(C3461,[1]Sheet1!$B:$D,3,FALSE)</f>
        <v>Hydro Power</v>
      </c>
      <c r="Z3461">
        <f>IFERROR(VLOOKUP(C3461,[2]!LTP,2,FALSE),0)</f>
        <v>245.1</v>
      </c>
      <c r="AA3461" s="7">
        <f t="shared" si="54"/>
        <v>15.31875</v>
      </c>
    </row>
    <row r="3462" spans="1:27" x14ac:dyDescent="0.45">
      <c r="A3462" t="s">
        <v>55</v>
      </c>
      <c r="B3462" t="s">
        <v>58</v>
      </c>
      <c r="C3462" t="s">
        <v>201</v>
      </c>
      <c r="D3462">
        <v>435.2</v>
      </c>
      <c r="E3462" s="10">
        <v>600000</v>
      </c>
      <c r="F3462" s="10">
        <v>63479</v>
      </c>
      <c r="G3462">
        <v>0</v>
      </c>
      <c r="H3462">
        <v>0</v>
      </c>
      <c r="I3462">
        <v>0</v>
      </c>
      <c r="J3462" s="10">
        <v>181128</v>
      </c>
      <c r="K3462" s="10">
        <v>109535</v>
      </c>
      <c r="L3462" s="10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 s="8">
        <v>-0.66</v>
      </c>
      <c r="W3462">
        <v>0</v>
      </c>
      <c r="X3462">
        <v>0</v>
      </c>
      <c r="Y3462" s="4" t="str">
        <f>VLOOKUP(C3462,[1]Sheet1!$B:$D,3,FALSE)</f>
        <v>Hydro Low</v>
      </c>
      <c r="Z3462">
        <f>IFERROR(VLOOKUP(C3462,[2]!LTP,2,FALSE),0)</f>
        <v>365</v>
      </c>
      <c r="AA3462" s="7">
        <f t="shared" si="54"/>
        <v>40.555555555555557</v>
      </c>
    </row>
    <row r="3463" spans="1:27" x14ac:dyDescent="0.45">
      <c r="A3463" t="s">
        <v>55</v>
      </c>
      <c r="B3463" t="s">
        <v>58</v>
      </c>
      <c r="C3463" t="s">
        <v>214</v>
      </c>
      <c r="D3463">
        <v>563.1</v>
      </c>
      <c r="E3463" s="10">
        <v>560000</v>
      </c>
      <c r="F3463" s="10">
        <v>12554</v>
      </c>
      <c r="G3463">
        <v>0</v>
      </c>
      <c r="H3463">
        <v>0</v>
      </c>
      <c r="I3463">
        <v>0</v>
      </c>
      <c r="J3463" s="10">
        <v>6884</v>
      </c>
      <c r="K3463" s="10">
        <v>118116</v>
      </c>
      <c r="L3463" s="10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 s="10">
        <v>1404</v>
      </c>
      <c r="S3463">
        <v>0</v>
      </c>
      <c r="T3463">
        <v>102</v>
      </c>
      <c r="U3463">
        <v>71</v>
      </c>
      <c r="V3463" s="8">
        <v>-0.87</v>
      </c>
      <c r="W3463">
        <v>0</v>
      </c>
      <c r="X3463">
        <v>0</v>
      </c>
      <c r="Y3463" s="4" t="str">
        <f>VLOOKUP(C3463,[1]Sheet1!$B:$D,3,FALSE)</f>
        <v>Delist</v>
      </c>
      <c r="Z3463">
        <f>IFERROR(VLOOKUP(C3463,[2]!LTP,2,FALSE),0)</f>
        <v>0</v>
      </c>
      <c r="AA3463" s="7">
        <f t="shared" si="54"/>
        <v>0</v>
      </c>
    </row>
    <row r="3464" spans="1:27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0">
        <v>550000</v>
      </c>
      <c r="F3464" s="10">
        <v>55484</v>
      </c>
      <c r="G3464">
        <v>0</v>
      </c>
      <c r="H3464">
        <v>0</v>
      </c>
      <c r="I3464">
        <v>0</v>
      </c>
      <c r="J3464" s="10">
        <v>7594</v>
      </c>
      <c r="K3464" s="10">
        <v>-10098</v>
      </c>
      <c r="L3464" s="10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 s="8">
        <v>0</v>
      </c>
      <c r="W3464">
        <v>0</v>
      </c>
      <c r="X3464">
        <v>0</v>
      </c>
      <c r="Y3464" s="4" t="str">
        <f>VLOOKUP(C3464,[1]Sheet1!$B:$D,3,FALSE)</f>
        <v>Hydro Low</v>
      </c>
      <c r="Z3464">
        <f>IFERROR(VLOOKUP(C3464,[2]!LTP,2,FALSE),0)</f>
        <v>250</v>
      </c>
      <c r="AA3464" s="7">
        <f t="shared" si="54"/>
        <v>-50</v>
      </c>
    </row>
    <row r="3465" spans="1:27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0">
        <v>1100000</v>
      </c>
      <c r="F3465" s="10">
        <v>-184559</v>
      </c>
      <c r="G3465">
        <v>0</v>
      </c>
      <c r="H3465">
        <v>0</v>
      </c>
      <c r="I3465">
        <v>0</v>
      </c>
      <c r="J3465" s="10">
        <v>369718</v>
      </c>
      <c r="K3465" s="10">
        <v>200092</v>
      </c>
      <c r="L3465" s="10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 s="8">
        <v>0</v>
      </c>
      <c r="W3465">
        <v>0</v>
      </c>
      <c r="X3465">
        <v>0</v>
      </c>
      <c r="Y3465" s="4" t="str">
        <f>VLOOKUP(C3465,[1]Sheet1!$B:$D,3,FALSE)</f>
        <v>Hydro Power</v>
      </c>
      <c r="Z3465">
        <f>IFERROR(VLOOKUP(C3465,[2]!LTP,2,FALSE),0)</f>
        <v>232.8</v>
      </c>
      <c r="AA3465" s="7">
        <f t="shared" si="54"/>
        <v>-58.2</v>
      </c>
    </row>
    <row r="3466" spans="1:27" x14ac:dyDescent="0.45">
      <c r="A3466" t="s">
        <v>55</v>
      </c>
      <c r="B3466" t="s">
        <v>58</v>
      </c>
      <c r="C3466" t="s">
        <v>226</v>
      </c>
      <c r="D3466">
        <v>400</v>
      </c>
      <c r="E3466" s="10">
        <v>1445560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 s="10">
        <v>1600</v>
      </c>
      <c r="S3466">
        <v>0</v>
      </c>
      <c r="T3466">
        <v>100</v>
      </c>
      <c r="U3466">
        <v>0</v>
      </c>
      <c r="V3466" s="8">
        <v>0</v>
      </c>
      <c r="W3466">
        <v>0</v>
      </c>
      <c r="X3466">
        <v>0</v>
      </c>
      <c r="Y3466" s="4" t="str">
        <f>VLOOKUP(C3466,[1]Sheet1!$B:$D,3,FALSE)</f>
        <v>Hydro Power</v>
      </c>
      <c r="Z3466">
        <f>IFERROR(VLOOKUP(C3466,[2]!LTP,2,FALSE),0)</f>
        <v>261.3</v>
      </c>
      <c r="AA3466" s="7">
        <f t="shared" si="54"/>
        <v>0</v>
      </c>
    </row>
    <row r="3467" spans="1:27" x14ac:dyDescent="0.45">
      <c r="A3467" t="s">
        <v>55</v>
      </c>
      <c r="B3467" t="s">
        <v>58</v>
      </c>
      <c r="C3467" t="s">
        <v>212</v>
      </c>
      <c r="D3467">
        <v>245</v>
      </c>
      <c r="E3467" s="10">
        <v>800000</v>
      </c>
      <c r="F3467" s="10">
        <v>-258863</v>
      </c>
      <c r="G3467">
        <v>0</v>
      </c>
      <c r="H3467">
        <v>0</v>
      </c>
      <c r="I3467">
        <v>0</v>
      </c>
      <c r="J3467" s="10">
        <v>226271</v>
      </c>
      <c r="K3467" s="10">
        <v>101219</v>
      </c>
      <c r="L3467" s="10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 s="8">
        <v>0</v>
      </c>
      <c r="W3467">
        <v>0</v>
      </c>
      <c r="X3467">
        <v>0</v>
      </c>
      <c r="Y3467" s="4" t="str">
        <f>VLOOKUP(C3467,[1]Sheet1!$B:$D,3,FALSE)</f>
        <v>Hydro Low</v>
      </c>
      <c r="Z3467">
        <f>IFERROR(VLOOKUP(C3467,[2]!LTP,2,FALSE),0)</f>
        <v>216.6</v>
      </c>
      <c r="AA3467" s="7">
        <f t="shared" si="54"/>
        <v>-54.15</v>
      </c>
    </row>
    <row r="3468" spans="1:27" x14ac:dyDescent="0.45">
      <c r="A3468" t="s">
        <v>55</v>
      </c>
      <c r="B3468" t="s">
        <v>58</v>
      </c>
      <c r="C3468" t="s">
        <v>228</v>
      </c>
      <c r="D3468">
        <v>344.1</v>
      </c>
      <c r="E3468" s="10">
        <v>1015000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 s="10">
        <v>1184</v>
      </c>
      <c r="S3468">
        <v>0</v>
      </c>
      <c r="T3468">
        <v>100</v>
      </c>
      <c r="U3468">
        <v>0</v>
      </c>
      <c r="V3468" s="8">
        <v>0</v>
      </c>
      <c r="W3468">
        <v>0</v>
      </c>
      <c r="X3468">
        <v>0</v>
      </c>
      <c r="Y3468" s="4" t="str">
        <f>VLOOKUP(C3468,[1]Sheet1!$B:$D,3,FALSE)</f>
        <v>Hydro Power</v>
      </c>
      <c r="Z3468">
        <f>IFERROR(VLOOKUP(C3468,[2]!LTP,2,FALSE),0)</f>
        <v>294</v>
      </c>
      <c r="AA3468" s="7">
        <f t="shared" si="54"/>
        <v>0</v>
      </c>
    </row>
    <row r="3469" spans="1:27" x14ac:dyDescent="0.45">
      <c r="A3469" t="s">
        <v>55</v>
      </c>
      <c r="B3469" t="s">
        <v>58</v>
      </c>
      <c r="C3469" t="s">
        <v>216</v>
      </c>
      <c r="D3469">
        <v>350</v>
      </c>
      <c r="E3469" s="10">
        <v>962500</v>
      </c>
      <c r="F3469" s="10">
        <v>-139703</v>
      </c>
      <c r="G3469">
        <v>0</v>
      </c>
      <c r="H3469">
        <v>0</v>
      </c>
      <c r="I3469">
        <v>0</v>
      </c>
      <c r="J3469" s="10">
        <v>399287</v>
      </c>
      <c r="K3469" s="10">
        <v>284996</v>
      </c>
      <c r="L3469" s="10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 s="8">
        <v>-0.63</v>
      </c>
      <c r="W3469">
        <v>0</v>
      </c>
      <c r="X3469">
        <v>0</v>
      </c>
      <c r="Y3469" s="4" t="str">
        <f>VLOOKUP(C3469,[1]Sheet1!$B:$D,3,FALSE)</f>
        <v>Hydro Low</v>
      </c>
      <c r="Z3469">
        <f>IFERROR(VLOOKUP(C3469,[2]!LTP,2,FALSE),0)</f>
        <v>337</v>
      </c>
      <c r="AA3469" s="7">
        <f t="shared" si="54"/>
        <v>37.444444444444443</v>
      </c>
    </row>
    <row r="3470" spans="1:27" x14ac:dyDescent="0.45">
      <c r="A3470" t="s">
        <v>55</v>
      </c>
      <c r="B3470" t="s">
        <v>58</v>
      </c>
      <c r="C3470" t="s">
        <v>217</v>
      </c>
      <c r="D3470">
        <v>525</v>
      </c>
      <c r="E3470" s="10">
        <v>10590000</v>
      </c>
      <c r="F3470" s="10">
        <v>-707924</v>
      </c>
      <c r="G3470">
        <v>0</v>
      </c>
      <c r="H3470">
        <v>0</v>
      </c>
      <c r="I3470">
        <v>0</v>
      </c>
      <c r="J3470">
        <v>0</v>
      </c>
      <c r="K3470" s="10">
        <v>-69201</v>
      </c>
      <c r="L3470" s="1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 s="10">
        <v>-4547</v>
      </c>
      <c r="S3470">
        <v>0</v>
      </c>
      <c r="T3470">
        <v>93</v>
      </c>
      <c r="U3470">
        <v>0</v>
      </c>
      <c r="V3470" s="8">
        <v>0</v>
      </c>
      <c r="W3470">
        <v>0</v>
      </c>
      <c r="X3470">
        <v>0</v>
      </c>
      <c r="Y3470" s="4" t="str">
        <f>VLOOKUP(C3470,[1]Sheet1!$B:$D,3,FALSE)</f>
        <v>Hydro Power</v>
      </c>
      <c r="Z3470">
        <f>IFERROR(VLOOKUP(C3470,[2]!LTP,2,FALSE),0)</f>
        <v>434.9</v>
      </c>
      <c r="AA3470" s="7">
        <f t="shared" si="54"/>
        <v>-434.9</v>
      </c>
    </row>
    <row r="3471" spans="1:27" x14ac:dyDescent="0.45">
      <c r="A3471" t="s">
        <v>55</v>
      </c>
      <c r="B3471" t="s">
        <v>58</v>
      </c>
      <c r="C3471" t="s">
        <v>218</v>
      </c>
      <c r="D3471">
        <v>289</v>
      </c>
      <c r="E3471" s="10">
        <v>750000</v>
      </c>
      <c r="F3471" s="10">
        <v>-77193</v>
      </c>
      <c r="G3471">
        <v>0</v>
      </c>
      <c r="H3471">
        <v>0</v>
      </c>
      <c r="I3471">
        <v>0</v>
      </c>
      <c r="J3471" s="10">
        <v>76446</v>
      </c>
      <c r="K3471" s="10">
        <v>36812</v>
      </c>
      <c r="L3471" s="10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 s="8">
        <v>-0.76</v>
      </c>
      <c r="W3471">
        <v>0</v>
      </c>
      <c r="X3471">
        <v>0</v>
      </c>
      <c r="Y3471" s="4" t="str">
        <f>VLOOKUP(C3471,[1]Sheet1!$B:$D,3,FALSE)</f>
        <v>Hydro Low</v>
      </c>
      <c r="Z3471">
        <f>IFERROR(VLOOKUP(C3471,[2]!LTP,2,FALSE),0)</f>
        <v>214.1</v>
      </c>
      <c r="AA3471" s="7">
        <f t="shared" si="54"/>
        <v>107.05</v>
      </c>
    </row>
    <row r="3472" spans="1:27" x14ac:dyDescent="0.45">
      <c r="A3472" t="s">
        <v>55</v>
      </c>
      <c r="B3472" t="s">
        <v>58</v>
      </c>
      <c r="C3472" t="s">
        <v>229</v>
      </c>
      <c r="D3472">
        <v>243</v>
      </c>
      <c r="E3472" s="10">
        <v>1600000</v>
      </c>
      <c r="F3472" s="10">
        <v>-252758</v>
      </c>
      <c r="G3472">
        <v>0</v>
      </c>
      <c r="H3472">
        <v>0</v>
      </c>
      <c r="I3472">
        <v>0</v>
      </c>
      <c r="J3472" s="10">
        <v>220808</v>
      </c>
      <c r="K3472" s="10">
        <v>145882</v>
      </c>
      <c r="L3472" s="10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 s="8">
        <v>-0.83</v>
      </c>
      <c r="W3472">
        <v>0</v>
      </c>
      <c r="X3472">
        <v>0</v>
      </c>
      <c r="Y3472" s="4" t="str">
        <f>VLOOKUP(C3472,[1]Sheet1!$B:$D,3,FALSE)</f>
        <v>Hydro Power</v>
      </c>
      <c r="Z3472">
        <f>IFERROR(VLOOKUP(C3472,[2]!LTP,2,FALSE),0)</f>
        <v>206.2</v>
      </c>
      <c r="AA3472" s="7">
        <f t="shared" si="54"/>
        <v>206.2</v>
      </c>
    </row>
    <row r="3473" spans="1:27" x14ac:dyDescent="0.45">
      <c r="A3473" t="s">
        <v>24</v>
      </c>
      <c r="B3473" t="s">
        <v>59</v>
      </c>
      <c r="C3473" t="s">
        <v>192</v>
      </c>
      <c r="D3473">
        <v>420</v>
      </c>
      <c r="E3473" s="10">
        <v>998323</v>
      </c>
      <c r="F3473" s="10">
        <v>111848</v>
      </c>
      <c r="G3473">
        <v>0</v>
      </c>
      <c r="H3473">
        <v>0</v>
      </c>
      <c r="I3473">
        <v>0</v>
      </c>
      <c r="J3473" s="10">
        <v>13291</v>
      </c>
      <c r="K3473" s="10">
        <v>40148</v>
      </c>
      <c r="L3473" s="10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 s="8">
        <v>-0.56999999999999995</v>
      </c>
      <c r="W3473">
        <v>0</v>
      </c>
      <c r="X3473">
        <v>0</v>
      </c>
      <c r="Y3473" s="4" t="str">
        <f>VLOOKUP(C3473,[1]Sheet1!$B:$D,3,FALSE)</f>
        <v>Hydro Power</v>
      </c>
      <c r="Z3473">
        <f>IFERROR(VLOOKUP(C3473,[2]!LTP,2,FALSE),0)</f>
        <v>286.7</v>
      </c>
      <c r="AA3473" s="7">
        <f t="shared" si="54"/>
        <v>22.053846153846152</v>
      </c>
    </row>
    <row r="3474" spans="1:27" x14ac:dyDescent="0.45">
      <c r="A3474" t="s">
        <v>24</v>
      </c>
      <c r="B3474" t="s">
        <v>59</v>
      </c>
      <c r="C3474" t="s">
        <v>193</v>
      </c>
      <c r="D3474">
        <v>380</v>
      </c>
      <c r="E3474" s="10">
        <v>2683882</v>
      </c>
      <c r="F3474" s="10">
        <v>4397022</v>
      </c>
      <c r="G3474">
        <v>0</v>
      </c>
      <c r="H3474">
        <v>0</v>
      </c>
      <c r="I3474">
        <v>0</v>
      </c>
      <c r="J3474" s="10">
        <v>190381</v>
      </c>
      <c r="K3474" s="10">
        <v>73060</v>
      </c>
      <c r="L3474" s="10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 s="8">
        <v>-0.44</v>
      </c>
      <c r="W3474">
        <v>0</v>
      </c>
      <c r="X3474">
        <v>0</v>
      </c>
      <c r="Y3474" s="4" t="str">
        <f>VLOOKUP(C3474,[1]Sheet1!$B:$D,3,FALSE)</f>
        <v>Hydro Power</v>
      </c>
      <c r="Z3474">
        <f>IFERROR(VLOOKUP(C3474,[2]!LTP,2,FALSE),0)</f>
        <v>309</v>
      </c>
      <c r="AA3474" s="7">
        <f t="shared" si="54"/>
        <v>38.625</v>
      </c>
    </row>
    <row r="3475" spans="1:27" x14ac:dyDescent="0.45">
      <c r="A3475" t="s">
        <v>24</v>
      </c>
      <c r="B3475" t="s">
        <v>59</v>
      </c>
      <c r="C3475" t="s">
        <v>194</v>
      </c>
      <c r="D3475">
        <v>458.9</v>
      </c>
      <c r="E3475" s="10">
        <v>5709763</v>
      </c>
      <c r="F3475" s="10">
        <v>4524765</v>
      </c>
      <c r="G3475">
        <v>0</v>
      </c>
      <c r="H3475">
        <v>0</v>
      </c>
      <c r="I3475">
        <v>0</v>
      </c>
      <c r="J3475" s="10">
        <v>363947</v>
      </c>
      <c r="K3475" s="10">
        <v>287083</v>
      </c>
      <c r="L3475" s="10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 s="8">
        <v>-0.45</v>
      </c>
      <c r="W3475">
        <v>0</v>
      </c>
      <c r="X3475">
        <v>0</v>
      </c>
      <c r="Y3475" s="4" t="str">
        <f>VLOOKUP(C3475,[1]Sheet1!$B:$D,3,FALSE)</f>
        <v>Hydro Power</v>
      </c>
      <c r="Z3475">
        <f>IFERROR(VLOOKUP(C3475,[2]!LTP,2,FALSE),0)</f>
        <v>468</v>
      </c>
      <c r="AA3475" s="7">
        <f t="shared" si="54"/>
        <v>29.25</v>
      </c>
    </row>
    <row r="3476" spans="1:27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0">
        <v>1385911</v>
      </c>
      <c r="F3476" s="10">
        <v>-338829</v>
      </c>
      <c r="G3476">
        <v>0</v>
      </c>
      <c r="H3476">
        <v>0</v>
      </c>
      <c r="I3476">
        <v>0</v>
      </c>
      <c r="J3476" s="10">
        <v>51199</v>
      </c>
      <c r="K3476" s="10">
        <v>18202</v>
      </c>
      <c r="L3476" s="10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 s="8">
        <v>-0.71</v>
      </c>
      <c r="W3476">
        <v>0</v>
      </c>
      <c r="X3476">
        <v>0</v>
      </c>
      <c r="Y3476" s="4" t="str">
        <f>VLOOKUP(C3476,[1]Sheet1!$B:$D,3,FALSE)</f>
        <v>Hydro Power</v>
      </c>
      <c r="Z3476">
        <f>IFERROR(VLOOKUP(C3476,[2]!LTP,2,FALSE),0)</f>
        <v>216</v>
      </c>
      <c r="AA3476" s="7">
        <f t="shared" si="54"/>
        <v>72</v>
      </c>
    </row>
    <row r="3477" spans="1:27" x14ac:dyDescent="0.45">
      <c r="A3477" t="s">
        <v>24</v>
      </c>
      <c r="B3477" t="s">
        <v>59</v>
      </c>
      <c r="C3477" t="s">
        <v>196</v>
      </c>
      <c r="D3477">
        <v>377</v>
      </c>
      <c r="E3477" s="10">
        <v>2553100</v>
      </c>
      <c r="F3477" s="10">
        <v>882606</v>
      </c>
      <c r="G3477">
        <v>0</v>
      </c>
      <c r="H3477">
        <v>0</v>
      </c>
      <c r="I3477">
        <v>0</v>
      </c>
      <c r="J3477" s="10">
        <v>340665</v>
      </c>
      <c r="K3477" s="10">
        <v>280758</v>
      </c>
      <c r="L3477" s="10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 s="8">
        <v>-0.13</v>
      </c>
      <c r="W3477">
        <v>0</v>
      </c>
      <c r="X3477">
        <v>0</v>
      </c>
      <c r="Y3477" s="4" t="str">
        <f>VLOOKUP(C3477,[1]Sheet1!$B:$D,3,FALSE)</f>
        <v>Hydro Power</v>
      </c>
      <c r="Z3477">
        <f>IFERROR(VLOOKUP(C3477,[2]!LTP,2,FALSE),0)</f>
        <v>328.5</v>
      </c>
      <c r="AA3477" s="7">
        <f t="shared" si="54"/>
        <v>9.3857142857142861</v>
      </c>
    </row>
    <row r="3478" spans="1:27" x14ac:dyDescent="0.45">
      <c r="A3478" t="s">
        <v>24</v>
      </c>
      <c r="B3478" t="s">
        <v>59</v>
      </c>
      <c r="C3478" t="s">
        <v>197</v>
      </c>
      <c r="D3478">
        <v>838</v>
      </c>
      <c r="E3478" s="10">
        <v>557674</v>
      </c>
      <c r="F3478" s="10">
        <v>38183</v>
      </c>
      <c r="G3478">
        <v>0</v>
      </c>
      <c r="H3478">
        <v>0</v>
      </c>
      <c r="I3478">
        <v>0</v>
      </c>
      <c r="J3478" s="10">
        <v>13766</v>
      </c>
      <c r="K3478" s="10">
        <v>8986</v>
      </c>
      <c r="L3478" s="10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 s="10">
        <v>1173</v>
      </c>
      <c r="S3478">
        <v>0</v>
      </c>
      <c r="T3478">
        <v>107</v>
      </c>
      <c r="U3478">
        <v>116</v>
      </c>
      <c r="V3478" s="8">
        <v>-0.86</v>
      </c>
      <c r="W3478">
        <v>0</v>
      </c>
      <c r="X3478">
        <v>0</v>
      </c>
      <c r="Y3478" s="4" t="str">
        <f>VLOOKUP(C3478,[1]Sheet1!$B:$D,3,FALSE)</f>
        <v>Delist</v>
      </c>
      <c r="Z3478">
        <f>IFERROR(VLOOKUP(C3478,[2]!LTP,2,FALSE),0)</f>
        <v>0</v>
      </c>
      <c r="AA3478" s="7">
        <f t="shared" si="54"/>
        <v>0</v>
      </c>
    </row>
    <row r="3479" spans="1:27" x14ac:dyDescent="0.45">
      <c r="A3479" t="s">
        <v>24</v>
      </c>
      <c r="B3479" t="s">
        <v>59</v>
      </c>
      <c r="C3479" t="s">
        <v>215</v>
      </c>
      <c r="D3479">
        <v>325</v>
      </c>
      <c r="E3479" s="10">
        <v>990000</v>
      </c>
      <c r="F3479" s="10">
        <v>-8156</v>
      </c>
      <c r="G3479">
        <v>0</v>
      </c>
      <c r="H3479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 s="10">
        <v>1066</v>
      </c>
      <c r="S3479">
        <v>0</v>
      </c>
      <c r="T3479">
        <v>99</v>
      </c>
      <c r="U3479">
        <v>0</v>
      </c>
      <c r="V3479" s="8">
        <v>0</v>
      </c>
      <c r="W3479">
        <v>0</v>
      </c>
      <c r="X3479">
        <v>0</v>
      </c>
      <c r="Y3479" s="4" t="str">
        <f>VLOOKUP(C3479,[1]Sheet1!$B:$D,3,FALSE)</f>
        <v>Hydro Low</v>
      </c>
      <c r="Z3479">
        <f>IFERROR(VLOOKUP(C3479,[2]!LTP,2,FALSE),0)</f>
        <v>277</v>
      </c>
      <c r="AA3479" s="7">
        <f t="shared" si="54"/>
        <v>0</v>
      </c>
    </row>
    <row r="3480" spans="1:27" x14ac:dyDescent="0.45">
      <c r="A3480" t="s">
        <v>24</v>
      </c>
      <c r="B3480" t="s">
        <v>59</v>
      </c>
      <c r="C3480" t="s">
        <v>202</v>
      </c>
      <c r="D3480">
        <v>422.1</v>
      </c>
      <c r="E3480" s="10">
        <v>1500000</v>
      </c>
      <c r="F3480" s="10">
        <v>206011</v>
      </c>
      <c r="G3480">
        <v>0</v>
      </c>
      <c r="H3480">
        <v>0</v>
      </c>
      <c r="I3480">
        <v>0</v>
      </c>
      <c r="J3480" s="10">
        <v>225256</v>
      </c>
      <c r="K3480" s="10">
        <v>197818</v>
      </c>
      <c r="L3480" s="1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 s="8">
        <v>-0.34</v>
      </c>
      <c r="W3480">
        <v>0</v>
      </c>
      <c r="X3480">
        <v>0</v>
      </c>
      <c r="Y3480" s="4" t="str">
        <f>VLOOKUP(C3480,[1]Sheet1!$B:$D,3,FALSE)</f>
        <v>Hydro Power</v>
      </c>
      <c r="Z3480">
        <f>IFERROR(VLOOKUP(C3480,[2]!LTP,2,FALSE),0)</f>
        <v>377</v>
      </c>
      <c r="AA3480" s="7">
        <f t="shared" si="54"/>
        <v>12.566666666666666</v>
      </c>
    </row>
    <row r="3481" spans="1:27" x14ac:dyDescent="0.45">
      <c r="A3481" t="s">
        <v>24</v>
      </c>
      <c r="B3481" t="s">
        <v>59</v>
      </c>
      <c r="C3481" t="s">
        <v>198</v>
      </c>
      <c r="D3481">
        <v>410</v>
      </c>
      <c r="E3481" s="10">
        <v>255150</v>
      </c>
      <c r="F3481" s="10">
        <v>17839</v>
      </c>
      <c r="G3481">
        <v>0</v>
      </c>
      <c r="H3481">
        <v>0</v>
      </c>
      <c r="I3481">
        <v>0</v>
      </c>
      <c r="J3481" s="10">
        <v>18991</v>
      </c>
      <c r="K3481" s="10">
        <v>8701</v>
      </c>
      <c r="L3481" s="10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 s="8">
        <v>-0.81</v>
      </c>
      <c r="W3481">
        <v>0</v>
      </c>
      <c r="X3481">
        <v>0</v>
      </c>
      <c r="Y3481" s="4" t="str">
        <f>VLOOKUP(C3481,[1]Sheet1!$B:$D,3,FALSE)</f>
        <v>Hydro Low</v>
      </c>
      <c r="Z3481">
        <f>IFERROR(VLOOKUP(C3481,[2]!LTP,2,FALSE),0)</f>
        <v>247</v>
      </c>
      <c r="AA3481" s="7">
        <f t="shared" si="54"/>
        <v>82.333333333333329</v>
      </c>
    </row>
    <row r="3482" spans="1:27" x14ac:dyDescent="0.45">
      <c r="A3482" t="s">
        <v>24</v>
      </c>
      <c r="B3482" t="s">
        <v>59</v>
      </c>
      <c r="C3482" t="s">
        <v>199</v>
      </c>
      <c r="D3482">
        <v>307</v>
      </c>
      <c r="E3482" s="10">
        <v>1190700</v>
      </c>
      <c r="F3482" s="10">
        <v>289292</v>
      </c>
      <c r="G3482">
        <v>0</v>
      </c>
      <c r="H3482">
        <v>0</v>
      </c>
      <c r="I3482">
        <v>0</v>
      </c>
      <c r="J3482" s="10">
        <v>141258</v>
      </c>
      <c r="K3482" s="10">
        <v>177392</v>
      </c>
      <c r="L3482" s="10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 s="8">
        <v>0.03</v>
      </c>
      <c r="W3482">
        <v>0</v>
      </c>
      <c r="X3482">
        <v>0</v>
      </c>
      <c r="Y3482" s="4" t="str">
        <f>VLOOKUP(C3482,[1]Sheet1!$B:$D,3,FALSE)</f>
        <v>Hydro Power</v>
      </c>
      <c r="Z3482">
        <f>IFERROR(VLOOKUP(C3482,[2]!LTP,2,FALSE),0)</f>
        <v>237</v>
      </c>
      <c r="AA3482" s="7">
        <f t="shared" si="54"/>
        <v>6.583333333333333</v>
      </c>
    </row>
    <row r="3483" spans="1:27" x14ac:dyDescent="0.45">
      <c r="A3483" t="s">
        <v>24</v>
      </c>
      <c r="B3483" t="s">
        <v>59</v>
      </c>
      <c r="C3483" t="s">
        <v>200</v>
      </c>
      <c r="D3483">
        <v>593</v>
      </c>
      <c r="E3483" s="10">
        <v>535555</v>
      </c>
      <c r="F3483" s="10">
        <v>87730</v>
      </c>
      <c r="G3483">
        <v>0</v>
      </c>
      <c r="H3483">
        <v>0</v>
      </c>
      <c r="I3483">
        <v>0</v>
      </c>
      <c r="J3483" s="10">
        <v>31148</v>
      </c>
      <c r="K3483" s="10">
        <v>24611</v>
      </c>
      <c r="L3483" s="10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 s="8">
        <v>-0.69</v>
      </c>
      <c r="W3483">
        <v>0</v>
      </c>
      <c r="X3483">
        <v>0</v>
      </c>
      <c r="Y3483" s="4" t="str">
        <f>VLOOKUP(C3483,[1]Sheet1!$B:$D,3,FALSE)</f>
        <v>Hydro Power</v>
      </c>
      <c r="Z3483">
        <f>IFERROR(VLOOKUP(C3483,[2]!LTP,2,FALSE),0)</f>
        <v>250.5</v>
      </c>
      <c r="AA3483" s="7">
        <f t="shared" si="54"/>
        <v>19.26923076923077</v>
      </c>
    </row>
    <row r="3484" spans="1:27" x14ac:dyDescent="0.45">
      <c r="A3484" t="s">
        <v>24</v>
      </c>
      <c r="B3484" t="s">
        <v>59</v>
      </c>
      <c r="C3484" t="s">
        <v>219</v>
      </c>
      <c r="D3484">
        <v>342</v>
      </c>
      <c r="E3484" s="10">
        <v>3285000</v>
      </c>
      <c r="F3484" s="10">
        <v>-137170</v>
      </c>
      <c r="G3484">
        <v>0</v>
      </c>
      <c r="H3484">
        <v>0</v>
      </c>
      <c r="I3484">
        <v>0</v>
      </c>
      <c r="J3484">
        <v>0</v>
      </c>
      <c r="K3484" s="10">
        <v>-6660</v>
      </c>
      <c r="L3484" s="10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 s="10">
        <v>-1526</v>
      </c>
      <c r="S3484">
        <v>0</v>
      </c>
      <c r="T3484">
        <v>96</v>
      </c>
      <c r="U3484">
        <v>0</v>
      </c>
      <c r="V3484" s="8">
        <v>0</v>
      </c>
      <c r="W3484">
        <v>0</v>
      </c>
      <c r="X3484">
        <v>0</v>
      </c>
      <c r="Y3484" s="4" t="str">
        <f>VLOOKUP(C3484,[1]Sheet1!$B:$D,3,FALSE)</f>
        <v>Hydro Power</v>
      </c>
      <c r="Z3484">
        <f>IFERROR(VLOOKUP(C3484,[2]!LTP,2,FALSE),0)</f>
        <v>282</v>
      </c>
      <c r="AA3484" s="7">
        <f t="shared" si="54"/>
        <v>-282</v>
      </c>
    </row>
    <row r="3485" spans="1:27" x14ac:dyDescent="0.45">
      <c r="A3485" t="s">
        <v>24</v>
      </c>
      <c r="B3485" t="s">
        <v>59</v>
      </c>
      <c r="C3485" t="s">
        <v>221</v>
      </c>
      <c r="D3485">
        <v>334</v>
      </c>
      <c r="E3485" s="10">
        <v>6157890</v>
      </c>
      <c r="F3485" s="10">
        <v>-196858</v>
      </c>
      <c r="G3485">
        <v>0</v>
      </c>
      <c r="H3485">
        <v>0</v>
      </c>
      <c r="I3485">
        <v>0</v>
      </c>
      <c r="J3485">
        <v>0</v>
      </c>
      <c r="K3485" s="10">
        <v>4948</v>
      </c>
      <c r="L3485" s="10">
        <v>4948</v>
      </c>
      <c r="M3485">
        <v>0</v>
      </c>
      <c r="N3485" s="10">
        <v>1044</v>
      </c>
      <c r="O3485">
        <v>3</v>
      </c>
      <c r="P3485">
        <v>0</v>
      </c>
      <c r="Q3485">
        <v>0</v>
      </c>
      <c r="R3485" s="10">
        <v>3601</v>
      </c>
      <c r="S3485">
        <v>0</v>
      </c>
      <c r="T3485">
        <v>97</v>
      </c>
      <c r="U3485">
        <v>26</v>
      </c>
      <c r="V3485" s="8">
        <v>-0.92</v>
      </c>
      <c r="W3485">
        <v>0</v>
      </c>
      <c r="X3485">
        <v>0</v>
      </c>
      <c r="Y3485" s="4" t="str">
        <f>VLOOKUP(C3485,[1]Sheet1!$B:$D,3,FALSE)</f>
        <v>Hydro Power</v>
      </c>
      <c r="Z3485">
        <f>IFERROR(VLOOKUP(C3485,[2]!LTP,2,FALSE),0)</f>
        <v>280.5</v>
      </c>
      <c r="AA3485" s="7">
        <f t="shared" si="54"/>
        <v>0</v>
      </c>
    </row>
    <row r="3486" spans="1:27" x14ac:dyDescent="0.45">
      <c r="A3486" t="s">
        <v>24</v>
      </c>
      <c r="B3486" t="s">
        <v>59</v>
      </c>
      <c r="C3486" t="s">
        <v>204</v>
      </c>
      <c r="D3486">
        <v>300</v>
      </c>
      <c r="E3486" s="10">
        <v>1150000</v>
      </c>
      <c r="F3486" s="10">
        <v>105417</v>
      </c>
      <c r="G3486">
        <v>0</v>
      </c>
      <c r="H3486">
        <v>0</v>
      </c>
      <c r="I3486">
        <v>0</v>
      </c>
      <c r="J3486" s="10">
        <v>88924</v>
      </c>
      <c r="K3486" s="10">
        <v>56313</v>
      </c>
      <c r="L3486" s="10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 s="8">
        <v>-0.42</v>
      </c>
      <c r="W3486">
        <v>0</v>
      </c>
      <c r="X3486">
        <v>0</v>
      </c>
      <c r="Y3486" s="4" t="str">
        <f>VLOOKUP(C3486,[1]Sheet1!$B:$D,3,FALSE)</f>
        <v>Hydro Power</v>
      </c>
      <c r="Z3486">
        <f>IFERROR(VLOOKUP(C3486,[2]!LTP,2,FALSE),0)</f>
        <v>229.5</v>
      </c>
      <c r="AA3486" s="7">
        <f t="shared" si="54"/>
        <v>19.125</v>
      </c>
    </row>
    <row r="3487" spans="1:27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0">
        <v>2100350</v>
      </c>
      <c r="F3487" s="10">
        <v>112445</v>
      </c>
      <c r="G3487">
        <v>0</v>
      </c>
      <c r="H3487">
        <v>0</v>
      </c>
      <c r="I3487">
        <v>0</v>
      </c>
      <c r="J3487">
        <v>0</v>
      </c>
      <c r="K3487" s="10">
        <v>14635</v>
      </c>
      <c r="L3487" s="10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 s="8">
        <v>-0.73</v>
      </c>
      <c r="W3487">
        <v>0</v>
      </c>
      <c r="X3487">
        <v>0</v>
      </c>
      <c r="Y3487" s="4" t="str">
        <f>VLOOKUP(C3487,[1]Sheet1!$B:$D,3,FALSE)</f>
        <v>Hydro Power</v>
      </c>
      <c r="Z3487">
        <f>IFERROR(VLOOKUP(C3487,[2]!LTP,2,FALSE),0)</f>
        <v>229.8</v>
      </c>
      <c r="AA3487" s="7">
        <f t="shared" si="54"/>
        <v>114.9</v>
      </c>
    </row>
    <row r="3488" spans="1:27" x14ac:dyDescent="0.45">
      <c r="A3488" t="s">
        <v>24</v>
      </c>
      <c r="B3488" t="s">
        <v>59</v>
      </c>
      <c r="C3488" t="s">
        <v>205</v>
      </c>
      <c r="D3488">
        <v>370</v>
      </c>
      <c r="E3488" s="10">
        <v>700000</v>
      </c>
      <c r="F3488" s="10">
        <v>93660</v>
      </c>
      <c r="G3488">
        <v>0</v>
      </c>
      <c r="H3488">
        <v>0</v>
      </c>
      <c r="I3488">
        <v>0</v>
      </c>
      <c r="J3488" s="10">
        <v>90151</v>
      </c>
      <c r="K3488" s="10">
        <v>72870</v>
      </c>
      <c r="L3488" s="10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 s="8">
        <v>-0.22</v>
      </c>
      <c r="W3488">
        <v>0</v>
      </c>
      <c r="X3488">
        <v>0</v>
      </c>
      <c r="Y3488" s="4" t="str">
        <f>VLOOKUP(C3488,[1]Sheet1!$B:$D,3,FALSE)</f>
        <v>Hydro Low</v>
      </c>
      <c r="Z3488">
        <f>IFERROR(VLOOKUP(C3488,[2]!LTP,2,FALSE),0)</f>
        <v>285</v>
      </c>
      <c r="AA3488" s="7">
        <f t="shared" si="54"/>
        <v>8.6363636363636367</v>
      </c>
    </row>
    <row r="3489" spans="1:27" x14ac:dyDescent="0.45">
      <c r="A3489" t="s">
        <v>24</v>
      </c>
      <c r="B3489" t="s">
        <v>59</v>
      </c>
      <c r="C3489" t="s">
        <v>208</v>
      </c>
      <c r="D3489">
        <v>420.6</v>
      </c>
      <c r="E3489" s="10">
        <v>1065417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 s="10">
        <v>1771</v>
      </c>
      <c r="S3489">
        <v>0</v>
      </c>
      <c r="T3489">
        <v>100</v>
      </c>
      <c r="U3489">
        <v>0</v>
      </c>
      <c r="V3489" s="8">
        <v>0</v>
      </c>
      <c r="W3489">
        <v>0</v>
      </c>
      <c r="X3489">
        <v>0</v>
      </c>
      <c r="Y3489" s="4" t="str">
        <f>VLOOKUP(C3489,[1]Sheet1!$B:$D,3,FALSE)</f>
        <v>Hydro Power</v>
      </c>
      <c r="Z3489">
        <f>IFERROR(VLOOKUP(C3489,[2]!LTP,2,FALSE),0)</f>
        <v>273</v>
      </c>
      <c r="AA3489" s="7">
        <f t="shared" si="54"/>
        <v>0</v>
      </c>
    </row>
    <row r="3490" spans="1:27" x14ac:dyDescent="0.45">
      <c r="A3490" t="s">
        <v>24</v>
      </c>
      <c r="B3490" t="s">
        <v>59</v>
      </c>
      <c r="C3490" t="s">
        <v>206</v>
      </c>
      <c r="D3490">
        <v>265</v>
      </c>
      <c r="E3490" s="10">
        <v>264000</v>
      </c>
      <c r="F3490" s="10">
        <v>-180162</v>
      </c>
      <c r="G3490">
        <v>0</v>
      </c>
      <c r="H3490">
        <v>0</v>
      </c>
      <c r="I3490">
        <v>0</v>
      </c>
      <c r="J3490" s="10">
        <v>24388</v>
      </c>
      <c r="K3490" s="10">
        <v>12774</v>
      </c>
      <c r="L3490" s="1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 s="8">
        <v>0</v>
      </c>
      <c r="W3490">
        <v>0</v>
      </c>
      <c r="X3490">
        <v>0</v>
      </c>
      <c r="Y3490" s="4" t="str">
        <f>VLOOKUP(C3490,[1]Sheet1!$B:$D,3,FALSE)</f>
        <v>Hydro Low</v>
      </c>
      <c r="Z3490">
        <f>IFERROR(VLOOKUP(C3490,[2]!LTP,2,FALSE),0)</f>
        <v>209.9</v>
      </c>
      <c r="AA3490" s="7">
        <f t="shared" si="54"/>
        <v>-26.237500000000001</v>
      </c>
    </row>
    <row r="3491" spans="1:27" x14ac:dyDescent="0.45">
      <c r="A3491" t="s">
        <v>24</v>
      </c>
      <c r="B3491" t="s">
        <v>59</v>
      </c>
      <c r="C3491" t="s">
        <v>220</v>
      </c>
      <c r="D3491">
        <v>375</v>
      </c>
      <c r="E3491" s="10">
        <v>1250000</v>
      </c>
      <c r="F3491" s="10">
        <v>-77981</v>
      </c>
      <c r="G3491">
        <v>0</v>
      </c>
      <c r="H3491">
        <v>0</v>
      </c>
      <c r="I3491">
        <v>0</v>
      </c>
      <c r="J3491" s="10">
        <v>229332</v>
      </c>
      <c r="K3491" s="10">
        <v>121072</v>
      </c>
      <c r="L3491" s="10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 s="8">
        <v>-0.38</v>
      </c>
      <c r="W3491">
        <v>0</v>
      </c>
      <c r="X3491">
        <v>0</v>
      </c>
      <c r="Y3491" s="4" t="str">
        <f>VLOOKUP(C3491,[1]Sheet1!$B:$D,3,FALSE)</f>
        <v>Hydro Power</v>
      </c>
      <c r="Z3491">
        <f>IFERROR(VLOOKUP(C3491,[2]!LTP,2,FALSE),0)</f>
        <v>279.5</v>
      </c>
      <c r="AA3491" s="7">
        <f t="shared" si="54"/>
        <v>10.75</v>
      </c>
    </row>
    <row r="3492" spans="1:27" x14ac:dyDescent="0.45">
      <c r="A3492" t="s">
        <v>24</v>
      </c>
      <c r="B3492" t="s">
        <v>59</v>
      </c>
      <c r="C3492" t="s">
        <v>207</v>
      </c>
      <c r="D3492">
        <v>355</v>
      </c>
      <c r="E3492" s="10">
        <v>283500</v>
      </c>
      <c r="F3492" s="10">
        <v>19825</v>
      </c>
      <c r="G3492">
        <v>0</v>
      </c>
      <c r="H3492">
        <v>0</v>
      </c>
      <c r="I3492">
        <v>0</v>
      </c>
      <c r="J3492" s="10">
        <v>16888</v>
      </c>
      <c r="K3492" s="10">
        <v>10149</v>
      </c>
      <c r="L3492" s="10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 s="8">
        <v>-0.66</v>
      </c>
      <c r="W3492">
        <v>0</v>
      </c>
      <c r="X3492">
        <v>0</v>
      </c>
      <c r="Y3492" s="4" t="str">
        <f>VLOOKUP(C3492,[1]Sheet1!$B:$D,3,FALSE)</f>
        <v>Hydro Low</v>
      </c>
      <c r="Z3492">
        <f>IFERROR(VLOOKUP(C3492,[2]!LTP,2,FALSE),0)</f>
        <v>291</v>
      </c>
      <c r="AA3492" s="7">
        <f t="shared" si="54"/>
        <v>48.5</v>
      </c>
    </row>
    <row r="3493" spans="1:27" x14ac:dyDescent="0.45">
      <c r="A3493" t="s">
        <v>24</v>
      </c>
      <c r="B3493" t="s">
        <v>59</v>
      </c>
      <c r="C3493" t="s">
        <v>209</v>
      </c>
      <c r="D3493">
        <v>426</v>
      </c>
      <c r="E3493" s="10">
        <v>260000</v>
      </c>
      <c r="F3493" s="10">
        <v>56985</v>
      </c>
      <c r="G3493">
        <v>0</v>
      </c>
      <c r="H3493">
        <v>0</v>
      </c>
      <c r="I3493">
        <v>0</v>
      </c>
      <c r="J3493" s="10">
        <v>21212</v>
      </c>
      <c r="K3493" s="10">
        <v>10944</v>
      </c>
      <c r="L3493" s="10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 s="8">
        <v>-0.57999999999999996</v>
      </c>
      <c r="W3493">
        <v>0</v>
      </c>
      <c r="X3493">
        <v>0</v>
      </c>
      <c r="Y3493" s="4" t="str">
        <f>VLOOKUP(C3493,[1]Sheet1!$B:$D,3,FALSE)</f>
        <v>Hydro Low</v>
      </c>
      <c r="Z3493">
        <f>IFERROR(VLOOKUP(C3493,[2]!LTP,2,FALSE),0)</f>
        <v>382</v>
      </c>
      <c r="AA3493" s="7">
        <f t="shared" si="54"/>
        <v>31.833333333333332</v>
      </c>
    </row>
    <row r="3494" spans="1:27" x14ac:dyDescent="0.45">
      <c r="A3494" t="s">
        <v>24</v>
      </c>
      <c r="B3494" t="s">
        <v>59</v>
      </c>
      <c r="C3494" t="s">
        <v>210</v>
      </c>
      <c r="D3494">
        <v>560</v>
      </c>
      <c r="E3494" s="10">
        <v>473557</v>
      </c>
      <c r="F3494" s="10">
        <v>209045</v>
      </c>
      <c r="G3494">
        <v>0</v>
      </c>
      <c r="H3494">
        <v>0</v>
      </c>
      <c r="I3494">
        <v>0</v>
      </c>
      <c r="J3494" s="10">
        <v>45236</v>
      </c>
      <c r="K3494" s="10">
        <v>33416</v>
      </c>
      <c r="L3494" s="10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 s="8">
        <v>-0.53</v>
      </c>
      <c r="W3494">
        <v>0</v>
      </c>
      <c r="X3494">
        <v>0</v>
      </c>
      <c r="Y3494" s="4" t="str">
        <f>VLOOKUP(C3494,[1]Sheet1!$B:$D,3,FALSE)</f>
        <v>Hydro Power</v>
      </c>
      <c r="Z3494">
        <f>IFERROR(VLOOKUP(C3494,[2]!LTP,2,FALSE),0)</f>
        <v>245.1</v>
      </c>
      <c r="AA3494" s="7">
        <f t="shared" si="54"/>
        <v>11.140909090909091</v>
      </c>
    </row>
    <row r="3495" spans="1:27" x14ac:dyDescent="0.45">
      <c r="A3495" t="s">
        <v>24</v>
      </c>
      <c r="B3495" t="s">
        <v>59</v>
      </c>
      <c r="C3495" t="s">
        <v>201</v>
      </c>
      <c r="D3495">
        <v>435.2</v>
      </c>
      <c r="E3495" s="10">
        <v>600000</v>
      </c>
      <c r="F3495" s="10">
        <v>99065</v>
      </c>
      <c r="G3495">
        <v>0</v>
      </c>
      <c r="H3495">
        <v>0</v>
      </c>
      <c r="I3495">
        <v>0</v>
      </c>
      <c r="J3495" s="10">
        <v>65016</v>
      </c>
      <c r="K3495" s="10">
        <v>47492</v>
      </c>
      <c r="L3495" s="10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 s="8">
        <v>-0.43</v>
      </c>
      <c r="W3495">
        <v>0</v>
      </c>
      <c r="X3495">
        <v>0</v>
      </c>
      <c r="Y3495" s="4" t="str">
        <f>VLOOKUP(C3495,[1]Sheet1!$B:$D,3,FALSE)</f>
        <v>Hydro Low</v>
      </c>
      <c r="Z3495">
        <f>IFERROR(VLOOKUP(C3495,[2]!LTP,2,FALSE),0)</f>
        <v>365</v>
      </c>
      <c r="AA3495" s="7">
        <f t="shared" si="54"/>
        <v>15.208333333333334</v>
      </c>
    </row>
    <row r="3496" spans="1:27" x14ac:dyDescent="0.45">
      <c r="A3496" t="s">
        <v>24</v>
      </c>
      <c r="B3496" t="s">
        <v>59</v>
      </c>
      <c r="C3496" t="s">
        <v>214</v>
      </c>
      <c r="D3496">
        <v>563.1</v>
      </c>
      <c r="E3496" s="10">
        <v>560000</v>
      </c>
      <c r="F3496" s="10">
        <v>68784</v>
      </c>
      <c r="G3496">
        <v>0</v>
      </c>
      <c r="H3496">
        <v>0</v>
      </c>
      <c r="I3496">
        <v>0</v>
      </c>
      <c r="J3496" s="10">
        <v>2897</v>
      </c>
      <c r="K3496" s="10">
        <v>88153</v>
      </c>
      <c r="L3496" s="10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 s="8">
        <v>-0.43</v>
      </c>
      <c r="W3496">
        <v>0</v>
      </c>
      <c r="X3496">
        <v>0</v>
      </c>
      <c r="Y3496" s="4" t="str">
        <f>VLOOKUP(C3496,[1]Sheet1!$B:$D,3,FALSE)</f>
        <v>Delist</v>
      </c>
      <c r="Z3496">
        <f>IFERROR(VLOOKUP(C3496,[2]!LTP,2,FALSE),0)</f>
        <v>0</v>
      </c>
      <c r="AA3496" s="7">
        <f t="shared" si="54"/>
        <v>0</v>
      </c>
    </row>
    <row r="3497" spans="1:27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0">
        <v>1100000</v>
      </c>
      <c r="F3497" s="10">
        <v>-154519</v>
      </c>
      <c r="G3497">
        <v>0</v>
      </c>
      <c r="H3497">
        <v>0</v>
      </c>
      <c r="I3497">
        <v>0</v>
      </c>
      <c r="J3497" s="10">
        <v>135028</v>
      </c>
      <c r="K3497" s="10">
        <v>87483</v>
      </c>
      <c r="L3497" s="10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 s="8">
        <v>-0.48</v>
      </c>
      <c r="W3497">
        <v>0</v>
      </c>
      <c r="X3497">
        <v>0</v>
      </c>
      <c r="Y3497" s="4" t="str">
        <f>VLOOKUP(C3497,[1]Sheet1!$B:$D,3,FALSE)</f>
        <v>Hydro Power</v>
      </c>
      <c r="Z3497">
        <f>IFERROR(VLOOKUP(C3497,[2]!LTP,2,FALSE),0)</f>
        <v>232.8</v>
      </c>
      <c r="AA3497" s="7">
        <f t="shared" si="54"/>
        <v>21.163636363636364</v>
      </c>
    </row>
    <row r="3498" spans="1:27" x14ac:dyDescent="0.45">
      <c r="A3498" t="s">
        <v>24</v>
      </c>
      <c r="B3498" t="s">
        <v>59</v>
      </c>
      <c r="C3498" t="s">
        <v>212</v>
      </c>
      <c r="D3498">
        <v>245</v>
      </c>
      <c r="E3498" s="10">
        <v>800000</v>
      </c>
      <c r="F3498" s="10">
        <v>-238998</v>
      </c>
      <c r="G3498">
        <v>0</v>
      </c>
      <c r="H3498">
        <v>0</v>
      </c>
      <c r="I3498">
        <v>0</v>
      </c>
      <c r="J3498" s="10">
        <v>78985</v>
      </c>
      <c r="K3498" s="10">
        <v>49552</v>
      </c>
      <c r="L3498" s="10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 s="8">
        <v>-0.48</v>
      </c>
      <c r="W3498">
        <v>0</v>
      </c>
      <c r="X3498">
        <v>0</v>
      </c>
      <c r="Y3498" s="4" t="str">
        <f>VLOOKUP(C3498,[1]Sheet1!$B:$D,3,FALSE)</f>
        <v>Hydro Low</v>
      </c>
      <c r="Z3498">
        <f>IFERROR(VLOOKUP(C3498,[2]!LTP,2,FALSE),0)</f>
        <v>216.6</v>
      </c>
      <c r="AA3498" s="7">
        <f t="shared" si="54"/>
        <v>21.66</v>
      </c>
    </row>
    <row r="3499" spans="1:27" x14ac:dyDescent="0.45">
      <c r="A3499" t="s">
        <v>24</v>
      </c>
      <c r="B3499" t="s">
        <v>59</v>
      </c>
      <c r="C3499" t="s">
        <v>223</v>
      </c>
      <c r="D3499">
        <v>331</v>
      </c>
      <c r="E3499" s="10">
        <v>1500000</v>
      </c>
      <c r="F3499" s="10">
        <v>-133546</v>
      </c>
      <c r="G3499">
        <v>0</v>
      </c>
      <c r="H3499">
        <v>0</v>
      </c>
      <c r="I3499">
        <v>0</v>
      </c>
      <c r="J3499">
        <v>0</v>
      </c>
      <c r="K3499" s="10">
        <v>-10845</v>
      </c>
      <c r="L3499" s="10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 s="8">
        <v>0</v>
      </c>
      <c r="W3499">
        <v>0</v>
      </c>
      <c r="X3499">
        <v>0</v>
      </c>
      <c r="Y3499" s="4" t="str">
        <f>VLOOKUP(C3499,[1]Sheet1!$B:$D,3,FALSE)</f>
        <v>Hydro Power</v>
      </c>
      <c r="Z3499">
        <f>IFERROR(VLOOKUP(C3499,[2]!LTP,2,FALSE),0)</f>
        <v>248</v>
      </c>
      <c r="AA3499" s="7">
        <f t="shared" si="54"/>
        <v>-41.333333333333336</v>
      </c>
    </row>
    <row r="3500" spans="1:27" x14ac:dyDescent="0.45">
      <c r="A3500" t="s">
        <v>24</v>
      </c>
      <c r="B3500" t="s">
        <v>59</v>
      </c>
      <c r="C3500" t="s">
        <v>216</v>
      </c>
      <c r="D3500">
        <v>350</v>
      </c>
      <c r="E3500" s="10">
        <v>962500</v>
      </c>
      <c r="F3500" s="10">
        <v>-68403</v>
      </c>
      <c r="G3500">
        <v>0</v>
      </c>
      <c r="H3500">
        <v>0</v>
      </c>
      <c r="I3500">
        <v>0</v>
      </c>
      <c r="J3500" s="10">
        <v>146110</v>
      </c>
      <c r="K3500" s="10">
        <v>114443</v>
      </c>
      <c r="L3500" s="1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 s="8">
        <v>-0.28999999999999998</v>
      </c>
      <c r="W3500">
        <v>0</v>
      </c>
      <c r="X3500">
        <v>0</v>
      </c>
      <c r="Y3500" s="4" t="str">
        <f>VLOOKUP(C3500,[1]Sheet1!$B:$D,3,FALSE)</f>
        <v>Hydro Low</v>
      </c>
      <c r="Z3500">
        <f>IFERROR(VLOOKUP(C3500,[2]!LTP,2,FALSE),0)</f>
        <v>337</v>
      </c>
      <c r="AA3500" s="7">
        <f t="shared" si="54"/>
        <v>11.233333333333333</v>
      </c>
    </row>
    <row r="3501" spans="1:27" x14ac:dyDescent="0.45">
      <c r="A3501" t="s">
        <v>24</v>
      </c>
      <c r="B3501" t="s">
        <v>59</v>
      </c>
      <c r="C3501" t="s">
        <v>230</v>
      </c>
      <c r="D3501">
        <v>244</v>
      </c>
      <c r="E3501" s="10">
        <v>371400</v>
      </c>
      <c r="F3501" s="10">
        <v>-53083</v>
      </c>
      <c r="G3501">
        <v>0</v>
      </c>
      <c r="H3501">
        <v>0</v>
      </c>
      <c r="I3501">
        <v>0</v>
      </c>
      <c r="J3501" s="10">
        <v>14759</v>
      </c>
      <c r="K3501" s="10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 s="10">
        <v>1023</v>
      </c>
      <c r="S3501">
        <v>0</v>
      </c>
      <c r="T3501">
        <v>86</v>
      </c>
      <c r="U3501">
        <v>36</v>
      </c>
      <c r="V3501" s="8">
        <v>-0.85</v>
      </c>
      <c r="W3501">
        <v>0</v>
      </c>
      <c r="X3501">
        <v>0</v>
      </c>
      <c r="Y3501" s="4" t="str">
        <f>VLOOKUP(C3501,[1]Sheet1!$B:$D,3,FALSE)</f>
        <v>Hydro Power</v>
      </c>
      <c r="Z3501">
        <f>IFERROR(VLOOKUP(C3501,[2]!LTP,2,FALSE),0)</f>
        <v>263.8</v>
      </c>
      <c r="AA3501" s="7">
        <f t="shared" si="54"/>
        <v>263.8</v>
      </c>
    </row>
    <row r="3502" spans="1:27" x14ac:dyDescent="0.45">
      <c r="A3502" t="s">
        <v>24</v>
      </c>
      <c r="B3502" t="s">
        <v>59</v>
      </c>
      <c r="C3502" t="s">
        <v>217</v>
      </c>
      <c r="D3502">
        <v>525</v>
      </c>
      <c r="E3502" s="10">
        <v>10590000</v>
      </c>
      <c r="F3502" s="10">
        <v>-719353</v>
      </c>
      <c r="G3502">
        <v>0</v>
      </c>
      <c r="H3502">
        <v>0</v>
      </c>
      <c r="I3502">
        <v>0</v>
      </c>
      <c r="J3502">
        <v>0</v>
      </c>
      <c r="K3502" s="10">
        <v>-7802</v>
      </c>
      <c r="L3502" s="10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 s="10">
        <v>-4618</v>
      </c>
      <c r="S3502">
        <v>0</v>
      </c>
      <c r="T3502">
        <v>93</v>
      </c>
      <c r="U3502">
        <v>0</v>
      </c>
      <c r="V3502" s="8">
        <v>0</v>
      </c>
      <c r="W3502">
        <v>0</v>
      </c>
      <c r="X3502">
        <v>0</v>
      </c>
      <c r="Y3502" s="4" t="str">
        <f>VLOOKUP(C3502,[1]Sheet1!$B:$D,3,FALSE)</f>
        <v>Hydro Power</v>
      </c>
      <c r="Z3502">
        <f>IFERROR(VLOOKUP(C3502,[2]!LTP,2,FALSE),0)</f>
        <v>434.9</v>
      </c>
      <c r="AA3502" s="7">
        <f t="shared" si="54"/>
        <v>-434.9</v>
      </c>
    </row>
    <row r="3503" spans="1:27" x14ac:dyDescent="0.45">
      <c r="A3503" t="s">
        <v>24</v>
      </c>
      <c r="B3503" t="s">
        <v>59</v>
      </c>
      <c r="C3503" t="s">
        <v>218</v>
      </c>
      <c r="D3503">
        <v>289</v>
      </c>
      <c r="E3503" s="10">
        <v>750000</v>
      </c>
      <c r="F3503" s="10">
        <v>-80625</v>
      </c>
      <c r="G3503">
        <v>0</v>
      </c>
      <c r="H3503">
        <v>0</v>
      </c>
      <c r="I3503">
        <v>0</v>
      </c>
      <c r="J3503" s="10">
        <v>25078</v>
      </c>
      <c r="K3503" s="10">
        <v>7279</v>
      </c>
      <c r="L3503" s="10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 s="8">
        <v>-0.69</v>
      </c>
      <c r="W3503">
        <v>0</v>
      </c>
      <c r="X3503">
        <v>0</v>
      </c>
      <c r="Y3503" s="4" t="str">
        <f>VLOOKUP(C3503,[1]Sheet1!$B:$D,3,FALSE)</f>
        <v>Hydro Low</v>
      </c>
      <c r="Z3503">
        <f>IFERROR(VLOOKUP(C3503,[2]!LTP,2,FALSE),0)</f>
        <v>214.1</v>
      </c>
      <c r="AA3503" s="7">
        <f t="shared" si="54"/>
        <v>53.524999999999999</v>
      </c>
    </row>
    <row r="3504" spans="1:27" x14ac:dyDescent="0.45">
      <c r="A3504" t="s">
        <v>24</v>
      </c>
      <c r="B3504" t="s">
        <v>59</v>
      </c>
      <c r="C3504" t="s">
        <v>229</v>
      </c>
      <c r="D3504">
        <v>243</v>
      </c>
      <c r="E3504" s="10">
        <v>1600000</v>
      </c>
      <c r="F3504" s="10">
        <v>-240125</v>
      </c>
      <c r="G3504">
        <v>0</v>
      </c>
      <c r="H3504">
        <v>0</v>
      </c>
      <c r="I3504">
        <v>0</v>
      </c>
      <c r="J3504" s="10">
        <v>47456</v>
      </c>
      <c r="K3504" s="10">
        <v>33097</v>
      </c>
      <c r="L3504" s="10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 s="8">
        <v>-0.75</v>
      </c>
      <c r="W3504">
        <v>0</v>
      </c>
      <c r="X3504">
        <v>0</v>
      </c>
      <c r="Y3504" s="4" t="str">
        <f>VLOOKUP(C3504,[1]Sheet1!$B:$D,3,FALSE)</f>
        <v>Hydro Power</v>
      </c>
      <c r="Z3504">
        <f>IFERROR(VLOOKUP(C3504,[2]!LTP,2,FALSE),0)</f>
        <v>206.2</v>
      </c>
      <c r="AA3504" s="7">
        <f t="shared" si="54"/>
        <v>103.1</v>
      </c>
    </row>
    <row r="3505" spans="1:27" x14ac:dyDescent="0.45">
      <c r="A3505" t="s">
        <v>24</v>
      </c>
      <c r="B3505" t="s">
        <v>59</v>
      </c>
      <c r="C3505" t="s">
        <v>224</v>
      </c>
      <c r="D3505">
        <v>985</v>
      </c>
      <c r="E3505" s="10">
        <v>1574422</v>
      </c>
      <c r="F3505" s="10">
        <v>333389</v>
      </c>
      <c r="G3505">
        <v>0</v>
      </c>
      <c r="H3505">
        <v>0</v>
      </c>
      <c r="I3505">
        <v>0</v>
      </c>
      <c r="J3505" s="10">
        <v>38644</v>
      </c>
      <c r="K3505" s="10">
        <v>40621</v>
      </c>
      <c r="L3505" s="10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 s="8">
        <v>-0.85</v>
      </c>
      <c r="W3505">
        <v>0</v>
      </c>
      <c r="X3505">
        <v>0</v>
      </c>
      <c r="Y3505" s="4" t="str">
        <f>VLOOKUP(C3505,[1]Sheet1!$B:$D,3,FALSE)</f>
        <v>Hydro Power</v>
      </c>
      <c r="Z3505">
        <f>IFERROR(VLOOKUP(C3505,[2]!LTP,2,FALSE),0)</f>
        <v>753.7</v>
      </c>
      <c r="AA3505" s="7">
        <f t="shared" si="54"/>
        <v>94.212500000000006</v>
      </c>
    </row>
    <row r="3506" spans="1:27" x14ac:dyDescent="0.45">
      <c r="A3506" t="s">
        <v>24</v>
      </c>
      <c r="B3506" t="s">
        <v>59</v>
      </c>
      <c r="C3506" t="s">
        <v>225</v>
      </c>
      <c r="D3506">
        <v>865</v>
      </c>
      <c r="E3506" s="10">
        <v>315000</v>
      </c>
      <c r="F3506" s="10">
        <v>-46238</v>
      </c>
      <c r="G3506">
        <v>0</v>
      </c>
      <c r="H3506">
        <v>0</v>
      </c>
      <c r="I3506">
        <v>0</v>
      </c>
      <c r="J3506" s="10">
        <v>33241</v>
      </c>
      <c r="K3506" s="10">
        <v>24335</v>
      </c>
      <c r="L3506" s="10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 s="10">
        <v>-7073</v>
      </c>
      <c r="S3506">
        <v>0</v>
      </c>
      <c r="T3506">
        <v>85</v>
      </c>
      <c r="U3506">
        <v>0</v>
      </c>
      <c r="V3506" s="8">
        <v>0</v>
      </c>
      <c r="W3506">
        <v>0</v>
      </c>
      <c r="X3506">
        <v>0</v>
      </c>
      <c r="Y3506" s="4" t="str">
        <f>VLOOKUP(C3506,[1]Sheet1!$B:$D,3,FALSE)</f>
        <v>Hydro Low</v>
      </c>
      <c r="Z3506">
        <f>IFERROR(VLOOKUP(C3506,[2]!LTP,2,FALSE),0)</f>
        <v>454</v>
      </c>
      <c r="AA3506" s="7">
        <f t="shared" si="54"/>
        <v>-454</v>
      </c>
    </row>
    <row r="3507" spans="1:27" x14ac:dyDescent="0.45">
      <c r="A3507" t="s">
        <v>24</v>
      </c>
      <c r="B3507" t="s">
        <v>59</v>
      </c>
      <c r="C3507" t="s">
        <v>231</v>
      </c>
      <c r="D3507">
        <v>925</v>
      </c>
      <c r="E3507" s="10">
        <v>326164</v>
      </c>
      <c r="F3507" s="10">
        <v>93276</v>
      </c>
      <c r="G3507">
        <v>0</v>
      </c>
      <c r="H3507">
        <v>0</v>
      </c>
      <c r="I3507">
        <v>0</v>
      </c>
      <c r="J3507" s="10">
        <v>51248</v>
      </c>
      <c r="K3507" s="10">
        <v>42051</v>
      </c>
      <c r="L3507" s="10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 s="8">
        <v>-0.64</v>
      </c>
      <c r="W3507">
        <v>0</v>
      </c>
      <c r="X3507">
        <v>0</v>
      </c>
      <c r="Y3507" s="4" t="str">
        <f>VLOOKUP(C3507,[1]Sheet1!$B:$D,3,FALSE)</f>
        <v>Hydro Low</v>
      </c>
      <c r="Z3507">
        <f>IFERROR(VLOOKUP(C3507,[2]!LTP,2,FALSE),0)</f>
        <v>730</v>
      </c>
      <c r="AA3507" s="7">
        <f t="shared" si="54"/>
        <v>18.717948717948719</v>
      </c>
    </row>
    <row r="3508" spans="1:27" x14ac:dyDescent="0.45">
      <c r="A3508" t="s">
        <v>53</v>
      </c>
      <c r="B3508" t="s">
        <v>59</v>
      </c>
      <c r="C3508" t="s">
        <v>192</v>
      </c>
      <c r="D3508">
        <v>420</v>
      </c>
      <c r="E3508" s="10">
        <v>998323</v>
      </c>
      <c r="F3508" s="10">
        <v>144366</v>
      </c>
      <c r="G3508">
        <v>0</v>
      </c>
      <c r="H3508">
        <v>0</v>
      </c>
      <c r="I3508">
        <v>0</v>
      </c>
      <c r="J3508" s="10">
        <v>30434</v>
      </c>
      <c r="K3508" s="10">
        <v>81280</v>
      </c>
      <c r="L3508" s="10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 s="8">
        <v>-0.55000000000000004</v>
      </c>
      <c r="W3508">
        <v>0</v>
      </c>
      <c r="X3508">
        <v>0</v>
      </c>
      <c r="Y3508" s="4" t="str">
        <f>VLOOKUP(C3508,[1]Sheet1!$B:$D,3,FALSE)</f>
        <v>Hydro Power</v>
      </c>
      <c r="Z3508">
        <f>IFERROR(VLOOKUP(C3508,[2]!LTP,2,FALSE),0)</f>
        <v>286.7</v>
      </c>
      <c r="AA3508" s="7">
        <f t="shared" si="54"/>
        <v>20.478571428571428</v>
      </c>
    </row>
    <row r="3509" spans="1:27" x14ac:dyDescent="0.45">
      <c r="A3509" t="s">
        <v>53</v>
      </c>
      <c r="B3509" t="s">
        <v>59</v>
      </c>
      <c r="C3509" t="s">
        <v>193</v>
      </c>
      <c r="D3509">
        <v>380</v>
      </c>
      <c r="E3509" s="10">
        <v>2951361</v>
      </c>
      <c r="F3509" s="10">
        <v>3927852</v>
      </c>
      <c r="G3509">
        <v>0</v>
      </c>
      <c r="H3509">
        <v>0</v>
      </c>
      <c r="I3509">
        <v>0</v>
      </c>
      <c r="J3509" s="10">
        <v>390320</v>
      </c>
      <c r="K3509" s="10">
        <v>163589</v>
      </c>
      <c r="L3509" s="10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 s="8">
        <v>-0.42</v>
      </c>
      <c r="W3509">
        <v>0</v>
      </c>
      <c r="X3509">
        <v>0</v>
      </c>
      <c r="Y3509" s="4" t="str">
        <f>VLOOKUP(C3509,[1]Sheet1!$B:$D,3,FALSE)</f>
        <v>Hydro Power</v>
      </c>
      <c r="Z3509">
        <f>IFERROR(VLOOKUP(C3509,[2]!LTP,2,FALSE),0)</f>
        <v>309</v>
      </c>
      <c r="AA3509" s="7">
        <f t="shared" si="54"/>
        <v>34.333333333333336</v>
      </c>
    </row>
    <row r="3510" spans="1:27" x14ac:dyDescent="0.45">
      <c r="A3510" t="s">
        <v>53</v>
      </c>
      <c r="B3510" t="s">
        <v>59</v>
      </c>
      <c r="C3510" t="s">
        <v>194</v>
      </c>
      <c r="D3510">
        <v>458.9</v>
      </c>
      <c r="E3510" s="10">
        <v>6280739</v>
      </c>
      <c r="F3510" s="10">
        <v>3554211</v>
      </c>
      <c r="G3510">
        <v>0</v>
      </c>
      <c r="H3510">
        <v>0</v>
      </c>
      <c r="I3510">
        <v>0</v>
      </c>
      <c r="J3510" s="10">
        <v>639922</v>
      </c>
      <c r="K3510" s="10">
        <v>503706</v>
      </c>
      <c r="L3510" s="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 s="8">
        <v>-0.54</v>
      </c>
      <c r="W3510">
        <v>0</v>
      </c>
      <c r="X3510">
        <v>0</v>
      </c>
      <c r="Y3510" s="4" t="str">
        <f>VLOOKUP(C3510,[1]Sheet1!$B:$D,3,FALSE)</f>
        <v>Hydro Power</v>
      </c>
      <c r="Z3510">
        <f>IFERROR(VLOOKUP(C3510,[2]!LTP,2,FALSE),0)</f>
        <v>468</v>
      </c>
      <c r="AA3510" s="7">
        <f t="shared" si="54"/>
        <v>39</v>
      </c>
    </row>
    <row r="3511" spans="1:27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0">
        <v>1385911</v>
      </c>
      <c r="F3511" s="10">
        <v>-324766</v>
      </c>
      <c r="G3511">
        <v>0</v>
      </c>
      <c r="H3511">
        <v>0</v>
      </c>
      <c r="I3511">
        <v>0</v>
      </c>
      <c r="J3511" s="10">
        <v>54505</v>
      </c>
      <c r="K3511" s="10">
        <v>20596</v>
      </c>
      <c r="L3511" s="10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 s="8">
        <v>-0.78</v>
      </c>
      <c r="W3511">
        <v>0</v>
      </c>
      <c r="X3511">
        <v>0</v>
      </c>
      <c r="Y3511" s="4" t="str">
        <f>VLOOKUP(C3511,[1]Sheet1!$B:$D,3,FALSE)</f>
        <v>Hydro Power</v>
      </c>
      <c r="Z3511">
        <f>IFERROR(VLOOKUP(C3511,[2]!LTP,2,FALSE),0)</f>
        <v>216</v>
      </c>
      <c r="AA3511" s="7">
        <f t="shared" si="54"/>
        <v>108</v>
      </c>
    </row>
    <row r="3512" spans="1:27" x14ac:dyDescent="0.45">
      <c r="A3512" t="s">
        <v>53</v>
      </c>
      <c r="B3512" t="s">
        <v>59</v>
      </c>
      <c r="C3512" t="s">
        <v>196</v>
      </c>
      <c r="D3512">
        <v>377</v>
      </c>
      <c r="E3512" s="10">
        <v>2808410</v>
      </c>
      <c r="F3512" s="10">
        <v>595544</v>
      </c>
      <c r="G3512">
        <v>0</v>
      </c>
      <c r="H3512">
        <v>0</v>
      </c>
      <c r="I3512">
        <v>0</v>
      </c>
      <c r="J3512" s="10">
        <v>546541</v>
      </c>
      <c r="K3512" s="10">
        <v>424326</v>
      </c>
      <c r="L3512" s="10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 s="8">
        <v>-0.34</v>
      </c>
      <c r="W3512">
        <v>0</v>
      </c>
      <c r="X3512">
        <v>0</v>
      </c>
      <c r="Y3512" s="4" t="str">
        <f>VLOOKUP(C3512,[1]Sheet1!$B:$D,3,FALSE)</f>
        <v>Hydro Power</v>
      </c>
      <c r="Z3512">
        <f>IFERROR(VLOOKUP(C3512,[2]!LTP,2,FALSE),0)</f>
        <v>328.5</v>
      </c>
      <c r="AA3512" s="7">
        <f t="shared" si="54"/>
        <v>14.282608695652174</v>
      </c>
    </row>
    <row r="3513" spans="1:27" x14ac:dyDescent="0.45">
      <c r="A3513" t="s">
        <v>53</v>
      </c>
      <c r="B3513" t="s">
        <v>59</v>
      </c>
      <c r="C3513" t="s">
        <v>197</v>
      </c>
      <c r="D3513">
        <v>838</v>
      </c>
      <c r="E3513" s="10">
        <v>585558</v>
      </c>
      <c r="F3513" s="10">
        <v>20424</v>
      </c>
      <c r="G3513">
        <v>0</v>
      </c>
      <c r="H3513">
        <v>0</v>
      </c>
      <c r="I3513">
        <v>0</v>
      </c>
      <c r="J3513" s="10">
        <v>46672</v>
      </c>
      <c r="K3513" s="10">
        <v>33041</v>
      </c>
      <c r="L3513" s="10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 s="10">
        <v>1028</v>
      </c>
      <c r="S3513">
        <v>0</v>
      </c>
      <c r="T3513">
        <v>103</v>
      </c>
      <c r="U3513">
        <v>124</v>
      </c>
      <c r="V3513" s="8">
        <v>-0.85</v>
      </c>
      <c r="W3513">
        <v>0</v>
      </c>
      <c r="X3513">
        <v>0</v>
      </c>
      <c r="Y3513" s="4" t="str">
        <f>VLOOKUP(C3513,[1]Sheet1!$B:$D,3,FALSE)</f>
        <v>Delist</v>
      </c>
      <c r="Z3513">
        <f>IFERROR(VLOOKUP(C3513,[2]!LTP,2,FALSE),0)</f>
        <v>0</v>
      </c>
      <c r="AA3513" s="7">
        <f t="shared" si="54"/>
        <v>0</v>
      </c>
    </row>
    <row r="3514" spans="1:27" x14ac:dyDescent="0.45">
      <c r="A3514" t="s">
        <v>53</v>
      </c>
      <c r="B3514" t="s">
        <v>59</v>
      </c>
      <c r="C3514" t="s">
        <v>215</v>
      </c>
      <c r="D3514">
        <v>325</v>
      </c>
      <c r="E3514" s="10">
        <v>990000</v>
      </c>
      <c r="F3514" s="10">
        <v>-8467</v>
      </c>
      <c r="G3514">
        <v>0</v>
      </c>
      <c r="H3514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 s="10">
        <v>-5417</v>
      </c>
      <c r="O3514">
        <v>3</v>
      </c>
      <c r="P3514">
        <v>0</v>
      </c>
      <c r="Q3514">
        <v>0</v>
      </c>
      <c r="R3514" s="10">
        <v>-17767</v>
      </c>
      <c r="S3514">
        <v>0</v>
      </c>
      <c r="T3514">
        <v>99</v>
      </c>
      <c r="U3514">
        <v>0</v>
      </c>
      <c r="V3514" s="8">
        <v>0</v>
      </c>
      <c r="W3514">
        <v>0</v>
      </c>
      <c r="X3514">
        <v>0</v>
      </c>
      <c r="Y3514" s="4" t="str">
        <f>VLOOKUP(C3514,[1]Sheet1!$B:$D,3,FALSE)</f>
        <v>Hydro Low</v>
      </c>
      <c r="Z3514">
        <f>IFERROR(VLOOKUP(C3514,[2]!LTP,2,FALSE),0)</f>
        <v>277</v>
      </c>
      <c r="AA3514" s="7">
        <f t="shared" si="54"/>
        <v>0</v>
      </c>
    </row>
    <row r="3515" spans="1:27" x14ac:dyDescent="0.45">
      <c r="A3515" t="s">
        <v>53</v>
      </c>
      <c r="B3515" t="s">
        <v>59</v>
      </c>
      <c r="C3515" t="s">
        <v>202</v>
      </c>
      <c r="D3515">
        <v>422.1</v>
      </c>
      <c r="E3515" s="10">
        <v>1500000</v>
      </c>
      <c r="F3515" s="10">
        <v>275153</v>
      </c>
      <c r="G3515">
        <v>0</v>
      </c>
      <c r="H3515">
        <v>0</v>
      </c>
      <c r="I3515">
        <v>0</v>
      </c>
      <c r="J3515" s="10">
        <v>388575</v>
      </c>
      <c r="K3515" s="10">
        <v>333421</v>
      </c>
      <c r="L3515" s="10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 s="8">
        <v>-0.4</v>
      </c>
      <c r="W3515">
        <v>0</v>
      </c>
      <c r="X3515">
        <v>0</v>
      </c>
      <c r="Y3515" s="4" t="str">
        <f>VLOOKUP(C3515,[1]Sheet1!$B:$D,3,FALSE)</f>
        <v>Hydro Power</v>
      </c>
      <c r="Z3515">
        <f>IFERROR(VLOOKUP(C3515,[2]!LTP,2,FALSE),0)</f>
        <v>377</v>
      </c>
      <c r="AA3515" s="7">
        <f t="shared" si="54"/>
        <v>15.708333333333334</v>
      </c>
    </row>
    <row r="3516" spans="1:27" x14ac:dyDescent="0.45">
      <c r="A3516" t="s">
        <v>53</v>
      </c>
      <c r="B3516" t="s">
        <v>59</v>
      </c>
      <c r="C3516" t="s">
        <v>198</v>
      </c>
      <c r="D3516">
        <v>410</v>
      </c>
      <c r="E3516" s="10">
        <v>267908</v>
      </c>
      <c r="F3516" s="10">
        <v>11587</v>
      </c>
      <c r="G3516">
        <v>0</v>
      </c>
      <c r="H3516">
        <v>0</v>
      </c>
      <c r="I3516">
        <v>0</v>
      </c>
      <c r="J3516" s="10">
        <v>35831</v>
      </c>
      <c r="K3516" s="10">
        <v>20051</v>
      </c>
      <c r="L3516" s="10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 s="8">
        <v>-0.7</v>
      </c>
      <c r="W3516">
        <v>0</v>
      </c>
      <c r="X3516">
        <v>0</v>
      </c>
      <c r="Y3516" s="4" t="str">
        <f>VLOOKUP(C3516,[1]Sheet1!$B:$D,3,FALSE)</f>
        <v>Hydro Low</v>
      </c>
      <c r="Z3516">
        <f>IFERROR(VLOOKUP(C3516,[2]!LTP,2,FALSE),0)</f>
        <v>247</v>
      </c>
      <c r="AA3516" s="7">
        <f t="shared" si="54"/>
        <v>35.285714285714285</v>
      </c>
    </row>
    <row r="3517" spans="1:27" x14ac:dyDescent="0.45">
      <c r="A3517" t="s">
        <v>53</v>
      </c>
      <c r="B3517" t="s">
        <v>59</v>
      </c>
      <c r="C3517" t="s">
        <v>199</v>
      </c>
      <c r="D3517">
        <v>307</v>
      </c>
      <c r="E3517" s="10">
        <v>1929756</v>
      </c>
      <c r="F3517" s="10">
        <v>297081</v>
      </c>
      <c r="G3517">
        <v>0</v>
      </c>
      <c r="H3517">
        <v>0</v>
      </c>
      <c r="I3517">
        <v>0</v>
      </c>
      <c r="J3517" s="10">
        <v>241967</v>
      </c>
      <c r="K3517" s="10">
        <v>246155</v>
      </c>
      <c r="L3517" s="10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 s="8">
        <v>-0.36</v>
      </c>
      <c r="W3517">
        <v>0</v>
      </c>
      <c r="X3517">
        <v>0</v>
      </c>
      <c r="Y3517" s="4" t="str">
        <f>VLOOKUP(C3517,[1]Sheet1!$B:$D,3,FALSE)</f>
        <v>Hydro Power</v>
      </c>
      <c r="Z3517">
        <f>IFERROR(VLOOKUP(C3517,[2]!LTP,2,FALSE),0)</f>
        <v>237</v>
      </c>
      <c r="AA3517" s="7">
        <f t="shared" si="54"/>
        <v>15.8</v>
      </c>
    </row>
    <row r="3518" spans="1:27" x14ac:dyDescent="0.45">
      <c r="A3518" t="s">
        <v>53</v>
      </c>
      <c r="B3518" t="s">
        <v>59</v>
      </c>
      <c r="C3518" t="s">
        <v>200</v>
      </c>
      <c r="D3518">
        <v>593</v>
      </c>
      <c r="E3518" s="10">
        <v>589110</v>
      </c>
      <c r="F3518" s="10">
        <v>42416</v>
      </c>
      <c r="G3518">
        <v>0</v>
      </c>
      <c r="H3518">
        <v>0</v>
      </c>
      <c r="I3518">
        <v>0</v>
      </c>
      <c r="J3518" s="10">
        <v>58790</v>
      </c>
      <c r="K3518" s="10">
        <v>41121</v>
      </c>
      <c r="L3518" s="10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 s="8">
        <v>-0.74</v>
      </c>
      <c r="W3518">
        <v>0</v>
      </c>
      <c r="X3518">
        <v>0</v>
      </c>
      <c r="Y3518" s="4" t="str">
        <f>VLOOKUP(C3518,[1]Sheet1!$B:$D,3,FALSE)</f>
        <v>Hydro Power</v>
      </c>
      <c r="Z3518">
        <f>IFERROR(VLOOKUP(C3518,[2]!LTP,2,FALSE),0)</f>
        <v>250.5</v>
      </c>
      <c r="AA3518" s="7">
        <f t="shared" si="54"/>
        <v>25.05</v>
      </c>
    </row>
    <row r="3519" spans="1:27" x14ac:dyDescent="0.45">
      <c r="A3519" t="s">
        <v>53</v>
      </c>
      <c r="B3519" t="s">
        <v>59</v>
      </c>
      <c r="C3519" t="s">
        <v>219</v>
      </c>
      <c r="D3519">
        <v>342</v>
      </c>
      <c r="E3519" s="10">
        <v>3285000</v>
      </c>
      <c r="F3519" s="10">
        <v>-149108</v>
      </c>
      <c r="G3519">
        <v>0</v>
      </c>
      <c r="H3519">
        <v>0</v>
      </c>
      <c r="I3519">
        <v>0</v>
      </c>
      <c r="J3519">
        <v>0</v>
      </c>
      <c r="K3519" s="10">
        <v>-13448</v>
      </c>
      <c r="L3519" s="10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 s="10">
        <v>-1530</v>
      </c>
      <c r="S3519">
        <v>0</v>
      </c>
      <c r="T3519">
        <v>95</v>
      </c>
      <c r="U3519">
        <v>0</v>
      </c>
      <c r="V3519" s="8">
        <v>0</v>
      </c>
      <c r="W3519">
        <v>0</v>
      </c>
      <c r="X3519">
        <v>0</v>
      </c>
      <c r="Y3519" s="4" t="str">
        <f>VLOOKUP(C3519,[1]Sheet1!$B:$D,3,FALSE)</f>
        <v>Hydro Power</v>
      </c>
      <c r="Z3519">
        <f>IFERROR(VLOOKUP(C3519,[2]!LTP,2,FALSE),0)</f>
        <v>282</v>
      </c>
      <c r="AA3519" s="7">
        <f t="shared" si="54"/>
        <v>-282</v>
      </c>
    </row>
    <row r="3520" spans="1:27" x14ac:dyDescent="0.45">
      <c r="A3520" t="s">
        <v>53</v>
      </c>
      <c r="B3520" t="s">
        <v>59</v>
      </c>
      <c r="C3520" t="s">
        <v>221</v>
      </c>
      <c r="D3520">
        <v>334</v>
      </c>
      <c r="E3520" s="10">
        <v>6157890</v>
      </c>
      <c r="F3520" s="10">
        <v>-201146</v>
      </c>
      <c r="G3520">
        <v>0</v>
      </c>
      <c r="H3520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 s="10">
        <v>16700</v>
      </c>
      <c r="O3520">
        <v>3</v>
      </c>
      <c r="P3520">
        <v>0</v>
      </c>
      <c r="Q3520">
        <v>0</v>
      </c>
      <c r="R3520" s="10">
        <v>57615</v>
      </c>
      <c r="S3520">
        <v>0</v>
      </c>
      <c r="T3520">
        <v>97</v>
      </c>
      <c r="U3520">
        <v>7</v>
      </c>
      <c r="V3520" s="8">
        <v>-0.98</v>
      </c>
      <c r="W3520">
        <v>0</v>
      </c>
      <c r="X3520">
        <v>0</v>
      </c>
      <c r="Y3520" s="4" t="str">
        <f>VLOOKUP(C3520,[1]Sheet1!$B:$D,3,FALSE)</f>
        <v>Hydro Power</v>
      </c>
      <c r="Z3520">
        <f>IFERROR(VLOOKUP(C3520,[2]!LTP,2,FALSE),0)</f>
        <v>280.5</v>
      </c>
      <c r="AA3520" s="7">
        <f t="shared" si="54"/>
        <v>0</v>
      </c>
    </row>
    <row r="3521" spans="1:27" x14ac:dyDescent="0.45">
      <c r="A3521" t="s">
        <v>53</v>
      </c>
      <c r="B3521" t="s">
        <v>59</v>
      </c>
      <c r="C3521" t="s">
        <v>204</v>
      </c>
      <c r="D3521">
        <v>300</v>
      </c>
      <c r="E3521" s="10">
        <v>1150000</v>
      </c>
      <c r="F3521" s="10">
        <v>28693</v>
      </c>
      <c r="G3521">
        <v>0</v>
      </c>
      <c r="H3521">
        <v>0</v>
      </c>
      <c r="I3521">
        <v>0</v>
      </c>
      <c r="J3521" s="10">
        <v>150668</v>
      </c>
      <c r="K3521" s="10">
        <v>43971</v>
      </c>
      <c r="L3521" s="10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 s="8">
        <v>-0.74</v>
      </c>
      <c r="W3521">
        <v>0</v>
      </c>
      <c r="X3521">
        <v>0</v>
      </c>
      <c r="Y3521" s="4" t="str">
        <f>VLOOKUP(C3521,[1]Sheet1!$B:$D,3,FALSE)</f>
        <v>Hydro Power</v>
      </c>
      <c r="Z3521">
        <f>IFERROR(VLOOKUP(C3521,[2]!LTP,2,FALSE),0)</f>
        <v>229.5</v>
      </c>
      <c r="AA3521" s="7">
        <f t="shared" si="54"/>
        <v>76.5</v>
      </c>
    </row>
    <row r="3522" spans="1:27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0">
        <v>2100350</v>
      </c>
      <c r="F3522" s="10">
        <v>117853</v>
      </c>
      <c r="G3522">
        <v>0</v>
      </c>
      <c r="H3522">
        <v>0</v>
      </c>
      <c r="I3522">
        <v>0</v>
      </c>
      <c r="J3522">
        <v>0</v>
      </c>
      <c r="K3522" s="10">
        <v>21786</v>
      </c>
      <c r="L3522" s="10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 s="8">
        <v>-0.77</v>
      </c>
      <c r="W3522">
        <v>0</v>
      </c>
      <c r="X3522">
        <v>0</v>
      </c>
      <c r="Y3522" s="4" t="str">
        <f>VLOOKUP(C3522,[1]Sheet1!$B:$D,3,FALSE)</f>
        <v>Hydro Power</v>
      </c>
      <c r="Z3522">
        <f>IFERROR(VLOOKUP(C3522,[2]!LTP,2,FALSE),0)</f>
        <v>229.8</v>
      </c>
      <c r="AA3522" s="7">
        <f t="shared" ref="AA3522:AA3585" si="55">IFERROR(Z3522/M3522,0)</f>
        <v>114.9</v>
      </c>
    </row>
    <row r="3523" spans="1:27" x14ac:dyDescent="0.45">
      <c r="A3523" t="s">
        <v>53</v>
      </c>
      <c r="B3523" t="s">
        <v>59</v>
      </c>
      <c r="C3523" t="s">
        <v>205</v>
      </c>
      <c r="D3523">
        <v>370</v>
      </c>
      <c r="E3523" s="10">
        <v>733250</v>
      </c>
      <c r="F3523" s="10">
        <v>65113</v>
      </c>
      <c r="G3523">
        <v>0</v>
      </c>
      <c r="H3523">
        <v>0</v>
      </c>
      <c r="I3523">
        <v>0</v>
      </c>
      <c r="J3523" s="10">
        <v>131418</v>
      </c>
      <c r="K3523" s="10">
        <v>99004</v>
      </c>
      <c r="L3523" s="10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 s="8">
        <v>-0.44</v>
      </c>
      <c r="W3523">
        <v>0</v>
      </c>
      <c r="X3523">
        <v>0</v>
      </c>
      <c r="Y3523" s="4" t="str">
        <f>VLOOKUP(C3523,[1]Sheet1!$B:$D,3,FALSE)</f>
        <v>Hydro Low</v>
      </c>
      <c r="Z3523">
        <f>IFERROR(VLOOKUP(C3523,[2]!LTP,2,FALSE),0)</f>
        <v>285</v>
      </c>
      <c r="AA3523" s="7">
        <f t="shared" si="55"/>
        <v>15.833333333333334</v>
      </c>
    </row>
    <row r="3524" spans="1:27" x14ac:dyDescent="0.45">
      <c r="A3524" t="s">
        <v>53</v>
      </c>
      <c r="B3524" t="s">
        <v>59</v>
      </c>
      <c r="C3524" t="s">
        <v>232</v>
      </c>
      <c r="D3524">
        <v>510</v>
      </c>
      <c r="E3524" s="10">
        <v>294514</v>
      </c>
      <c r="F3524" s="10">
        <v>-23280</v>
      </c>
      <c r="G3524">
        <v>0</v>
      </c>
      <c r="H3524">
        <v>0</v>
      </c>
      <c r="I3524">
        <v>0</v>
      </c>
      <c r="J3524" s="10">
        <v>51074</v>
      </c>
      <c r="K3524" s="10">
        <v>29708</v>
      </c>
      <c r="L3524">
        <v>-72</v>
      </c>
      <c r="M3524">
        <v>0</v>
      </c>
      <c r="N3524" s="10">
        <v>-12750</v>
      </c>
      <c r="O3524">
        <v>6</v>
      </c>
      <c r="P3524">
        <v>0</v>
      </c>
      <c r="Q3524">
        <v>0</v>
      </c>
      <c r="R3524" s="10">
        <v>-70635</v>
      </c>
      <c r="S3524">
        <v>0</v>
      </c>
      <c r="T3524">
        <v>92</v>
      </c>
      <c r="U3524">
        <v>0</v>
      </c>
      <c r="V3524" s="8">
        <v>0</v>
      </c>
      <c r="W3524">
        <v>0</v>
      </c>
      <c r="X3524">
        <v>0</v>
      </c>
      <c r="Y3524" s="4" t="str">
        <f>VLOOKUP(C3524,[1]Sheet1!$B:$D,3,FALSE)</f>
        <v>Hydro Low</v>
      </c>
      <c r="Z3524">
        <f>IFERROR(VLOOKUP(C3524,[2]!LTP,2,FALSE),0)</f>
        <v>387.4</v>
      </c>
      <c r="AA3524" s="7">
        <f t="shared" si="55"/>
        <v>0</v>
      </c>
    </row>
    <row r="3525" spans="1:27" x14ac:dyDescent="0.45">
      <c r="A3525" t="s">
        <v>53</v>
      </c>
      <c r="B3525" t="s">
        <v>59</v>
      </c>
      <c r="C3525" t="s">
        <v>233</v>
      </c>
      <c r="D3525">
        <v>560</v>
      </c>
      <c r="E3525" s="10">
        <v>2450000</v>
      </c>
      <c r="F3525" s="10">
        <v>1078388</v>
      </c>
      <c r="G3525">
        <v>0</v>
      </c>
      <c r="H3525">
        <v>0</v>
      </c>
      <c r="I3525">
        <v>0</v>
      </c>
      <c r="J3525" s="10">
        <v>227750</v>
      </c>
      <c r="K3525" s="10">
        <v>226034</v>
      </c>
      <c r="L3525" s="10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 s="8">
        <v>-0.56000000000000005</v>
      </c>
      <c r="W3525">
        <v>0</v>
      </c>
      <c r="X3525">
        <v>0</v>
      </c>
      <c r="Y3525" s="4" t="str">
        <f>VLOOKUP(C3525,[1]Sheet1!$B:$D,3,FALSE)</f>
        <v>Hydro Power</v>
      </c>
      <c r="Z3525">
        <f>IFERROR(VLOOKUP(C3525,[2]!LTP,2,FALSE),0)</f>
        <v>504</v>
      </c>
      <c r="AA3525" s="7">
        <f t="shared" si="55"/>
        <v>28</v>
      </c>
    </row>
    <row r="3526" spans="1:27" x14ac:dyDescent="0.45">
      <c r="A3526" t="s">
        <v>53</v>
      </c>
      <c r="B3526" t="s">
        <v>59</v>
      </c>
      <c r="C3526" t="s">
        <v>208</v>
      </c>
      <c r="D3526">
        <v>420.6</v>
      </c>
      <c r="E3526" s="10">
        <v>1065417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 s="10">
        <v>1771</v>
      </c>
      <c r="S3526">
        <v>0</v>
      </c>
      <c r="T3526">
        <v>100</v>
      </c>
      <c r="U3526">
        <v>0</v>
      </c>
      <c r="V3526" s="8">
        <v>0</v>
      </c>
      <c r="W3526">
        <v>0</v>
      </c>
      <c r="X3526">
        <v>0</v>
      </c>
      <c r="Y3526" s="4" t="str">
        <f>VLOOKUP(C3526,[1]Sheet1!$B:$D,3,FALSE)</f>
        <v>Hydro Power</v>
      </c>
      <c r="Z3526">
        <f>IFERROR(VLOOKUP(C3526,[2]!LTP,2,FALSE),0)</f>
        <v>273</v>
      </c>
      <c r="AA3526" s="7">
        <f t="shared" si="55"/>
        <v>0</v>
      </c>
    </row>
    <row r="3527" spans="1:27" x14ac:dyDescent="0.45">
      <c r="A3527" t="s">
        <v>53</v>
      </c>
      <c r="B3527" t="s">
        <v>59</v>
      </c>
      <c r="C3527" t="s">
        <v>206</v>
      </c>
      <c r="D3527">
        <v>265</v>
      </c>
      <c r="E3527" s="10">
        <v>264000</v>
      </c>
      <c r="F3527" s="10">
        <v>-188974</v>
      </c>
      <c r="G3527">
        <v>0</v>
      </c>
      <c r="H3527">
        <v>0</v>
      </c>
      <c r="I3527">
        <v>0</v>
      </c>
      <c r="J3527" s="10">
        <v>41952</v>
      </c>
      <c r="K3527" s="10">
        <v>20240</v>
      </c>
      <c r="L3527" s="10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 s="8">
        <v>0</v>
      </c>
      <c r="W3527">
        <v>0</v>
      </c>
      <c r="X3527">
        <v>0</v>
      </c>
      <c r="Y3527" s="4" t="str">
        <f>VLOOKUP(C3527,[1]Sheet1!$B:$D,3,FALSE)</f>
        <v>Hydro Low</v>
      </c>
      <c r="Z3527">
        <f>IFERROR(VLOOKUP(C3527,[2]!LTP,2,FALSE),0)</f>
        <v>209.9</v>
      </c>
      <c r="AA3527" s="7">
        <f t="shared" si="55"/>
        <v>-19.081818181818182</v>
      </c>
    </row>
    <row r="3528" spans="1:27" x14ac:dyDescent="0.45">
      <c r="A3528" t="s">
        <v>53</v>
      </c>
      <c r="B3528" t="s">
        <v>59</v>
      </c>
      <c r="C3528" t="s">
        <v>220</v>
      </c>
      <c r="D3528">
        <v>375</v>
      </c>
      <c r="E3528" s="10">
        <v>1250000</v>
      </c>
      <c r="F3528" s="10">
        <v>-106119</v>
      </c>
      <c r="G3528">
        <v>0</v>
      </c>
      <c r="H3528">
        <v>0</v>
      </c>
      <c r="I3528">
        <v>0</v>
      </c>
      <c r="J3528" s="10">
        <v>113980</v>
      </c>
      <c r="K3528" s="10">
        <v>51058</v>
      </c>
      <c r="L3528" s="10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 s="8">
        <v>0</v>
      </c>
      <c r="W3528">
        <v>0</v>
      </c>
      <c r="X3528">
        <v>0</v>
      </c>
      <c r="Y3528" s="4" t="str">
        <f>VLOOKUP(C3528,[1]Sheet1!$B:$D,3,FALSE)</f>
        <v>Hydro Power</v>
      </c>
      <c r="Z3528">
        <f>IFERROR(VLOOKUP(C3528,[2]!LTP,2,FALSE),0)</f>
        <v>279.5</v>
      </c>
      <c r="AA3528" s="7">
        <f t="shared" si="55"/>
        <v>-55.9</v>
      </c>
    </row>
    <row r="3529" spans="1:27" x14ac:dyDescent="0.45">
      <c r="A3529" t="s">
        <v>53</v>
      </c>
      <c r="B3529" t="s">
        <v>59</v>
      </c>
      <c r="C3529" t="s">
        <v>207</v>
      </c>
      <c r="D3529">
        <v>355</v>
      </c>
      <c r="E3529" s="10">
        <v>297675</v>
      </c>
      <c r="F3529" s="10">
        <v>10064</v>
      </c>
      <c r="G3529">
        <v>0</v>
      </c>
      <c r="H3529">
        <v>0</v>
      </c>
      <c r="I3529">
        <v>0</v>
      </c>
      <c r="J3529" s="10">
        <v>30675</v>
      </c>
      <c r="K3529" s="10">
        <v>19959</v>
      </c>
      <c r="L3529" s="10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 s="8">
        <v>-0.66</v>
      </c>
      <c r="W3529">
        <v>0</v>
      </c>
      <c r="X3529">
        <v>0</v>
      </c>
      <c r="Y3529" s="4" t="str">
        <f>VLOOKUP(C3529,[1]Sheet1!$B:$D,3,FALSE)</f>
        <v>Hydro Low</v>
      </c>
      <c r="Z3529">
        <f>IFERROR(VLOOKUP(C3529,[2]!LTP,2,FALSE),0)</f>
        <v>291</v>
      </c>
      <c r="AA3529" s="7">
        <f t="shared" si="55"/>
        <v>48.5</v>
      </c>
    </row>
    <row r="3530" spans="1:27" x14ac:dyDescent="0.45">
      <c r="A3530" t="s">
        <v>53</v>
      </c>
      <c r="B3530" t="s">
        <v>59</v>
      </c>
      <c r="C3530" t="s">
        <v>209</v>
      </c>
      <c r="D3530">
        <v>426</v>
      </c>
      <c r="E3530" s="10">
        <v>260000</v>
      </c>
      <c r="F3530" s="10">
        <v>61114</v>
      </c>
      <c r="G3530">
        <v>0</v>
      </c>
      <c r="H3530">
        <v>0</v>
      </c>
      <c r="I3530">
        <v>0</v>
      </c>
      <c r="J3530" s="10">
        <v>43350</v>
      </c>
      <c r="K3530" s="10">
        <v>22815</v>
      </c>
      <c r="L3530" s="1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 s="8">
        <v>-0.63</v>
      </c>
      <c r="W3530">
        <v>0</v>
      </c>
      <c r="X3530">
        <v>0</v>
      </c>
      <c r="Y3530" s="4" t="str">
        <f>VLOOKUP(C3530,[1]Sheet1!$B:$D,3,FALSE)</f>
        <v>Hydro Low</v>
      </c>
      <c r="Z3530">
        <f>IFERROR(VLOOKUP(C3530,[2]!LTP,2,FALSE),0)</f>
        <v>382</v>
      </c>
      <c r="AA3530" s="7">
        <f t="shared" si="55"/>
        <v>42.444444444444443</v>
      </c>
    </row>
    <row r="3531" spans="1:27" x14ac:dyDescent="0.45">
      <c r="A3531" t="s">
        <v>53</v>
      </c>
      <c r="B3531" t="s">
        <v>59</v>
      </c>
      <c r="C3531" t="s">
        <v>210</v>
      </c>
      <c r="D3531">
        <v>560</v>
      </c>
      <c r="E3531" s="10">
        <v>473557</v>
      </c>
      <c r="F3531" s="10">
        <v>230775</v>
      </c>
      <c r="G3531">
        <v>0</v>
      </c>
      <c r="H3531">
        <v>0</v>
      </c>
      <c r="I3531">
        <v>0</v>
      </c>
      <c r="J3531" s="10">
        <v>85147</v>
      </c>
      <c r="K3531" s="10">
        <v>62946</v>
      </c>
      <c r="L3531" s="10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 s="8">
        <v>-0.53</v>
      </c>
      <c r="W3531">
        <v>0</v>
      </c>
      <c r="X3531">
        <v>0</v>
      </c>
      <c r="Y3531" s="4" t="str">
        <f>VLOOKUP(C3531,[1]Sheet1!$B:$D,3,FALSE)</f>
        <v>Hydro Power</v>
      </c>
      <c r="Z3531">
        <f>IFERROR(VLOOKUP(C3531,[2]!LTP,2,FALSE),0)</f>
        <v>245.1</v>
      </c>
      <c r="AA3531" s="7">
        <f t="shared" si="55"/>
        <v>11.671428571428571</v>
      </c>
    </row>
    <row r="3532" spans="1:27" x14ac:dyDescent="0.45">
      <c r="A3532" t="s">
        <v>53</v>
      </c>
      <c r="B3532" t="s">
        <v>59</v>
      </c>
      <c r="C3532" t="s">
        <v>201</v>
      </c>
      <c r="D3532">
        <v>435.2</v>
      </c>
      <c r="E3532" s="10">
        <v>600000</v>
      </c>
      <c r="F3532" s="10">
        <v>116383</v>
      </c>
      <c r="G3532">
        <v>0</v>
      </c>
      <c r="H3532">
        <v>0</v>
      </c>
      <c r="I3532">
        <v>0</v>
      </c>
      <c r="J3532" s="10">
        <v>112773</v>
      </c>
      <c r="K3532" s="10">
        <v>75172</v>
      </c>
      <c r="L3532" s="10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 s="8">
        <v>-0.5</v>
      </c>
      <c r="W3532">
        <v>0</v>
      </c>
      <c r="X3532">
        <v>0</v>
      </c>
      <c r="Y3532" s="4" t="str">
        <f>VLOOKUP(C3532,[1]Sheet1!$B:$D,3,FALSE)</f>
        <v>Hydro Low</v>
      </c>
      <c r="Z3532">
        <f>IFERROR(VLOOKUP(C3532,[2]!LTP,2,FALSE),0)</f>
        <v>365</v>
      </c>
      <c r="AA3532" s="7">
        <f t="shared" si="55"/>
        <v>20.277777777777779</v>
      </c>
    </row>
    <row r="3533" spans="1:27" x14ac:dyDescent="0.45">
      <c r="A3533" t="s">
        <v>53</v>
      </c>
      <c r="B3533" t="s">
        <v>59</v>
      </c>
      <c r="C3533" t="s">
        <v>214</v>
      </c>
      <c r="D3533">
        <v>563.1</v>
      </c>
      <c r="E3533" s="10">
        <v>560000</v>
      </c>
      <c r="F3533" s="10">
        <v>68168</v>
      </c>
      <c r="G3533">
        <v>0</v>
      </c>
      <c r="H3533">
        <v>0</v>
      </c>
      <c r="I3533">
        <v>0</v>
      </c>
      <c r="J3533" s="10">
        <v>143996</v>
      </c>
      <c r="K3533" s="10">
        <v>113646</v>
      </c>
      <c r="L3533" s="10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 s="8">
        <v>-0.62</v>
      </c>
      <c r="W3533">
        <v>0</v>
      </c>
      <c r="X3533">
        <v>0</v>
      </c>
      <c r="Y3533" s="4" t="str">
        <f>VLOOKUP(C3533,[1]Sheet1!$B:$D,3,FALSE)</f>
        <v>Delist</v>
      </c>
      <c r="Z3533">
        <f>IFERROR(VLOOKUP(C3533,[2]!LTP,2,FALSE),0)</f>
        <v>0</v>
      </c>
      <c r="AA3533" s="7">
        <f t="shared" si="55"/>
        <v>0</v>
      </c>
    </row>
    <row r="3534" spans="1:27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0">
        <v>550000</v>
      </c>
      <c r="F3534" s="10">
        <v>-3427</v>
      </c>
      <c r="G3534">
        <v>0</v>
      </c>
      <c r="H3534">
        <v>0</v>
      </c>
      <c r="I3534">
        <v>0</v>
      </c>
      <c r="J3534" s="10">
        <v>18874</v>
      </c>
      <c r="K3534">
        <v>66</v>
      </c>
      <c r="L3534" s="10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 s="8">
        <v>0</v>
      </c>
      <c r="W3534">
        <v>0</v>
      </c>
      <c r="X3534">
        <v>0</v>
      </c>
      <c r="Y3534" s="4" t="str">
        <f>VLOOKUP(C3534,[1]Sheet1!$B:$D,3,FALSE)</f>
        <v>Hydro Low</v>
      </c>
      <c r="Z3534">
        <f>IFERROR(VLOOKUP(C3534,[2]!LTP,2,FALSE),0)</f>
        <v>250</v>
      </c>
      <c r="AA3534" s="7">
        <f t="shared" si="55"/>
        <v>-27.777777777777779</v>
      </c>
    </row>
    <row r="3535" spans="1:27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0">
        <v>1100000</v>
      </c>
      <c r="F3535" s="10">
        <v>-226995</v>
      </c>
      <c r="G3535">
        <v>0</v>
      </c>
      <c r="H3535">
        <v>0</v>
      </c>
      <c r="I3535">
        <v>0</v>
      </c>
      <c r="J3535" s="10">
        <v>170353</v>
      </c>
      <c r="K3535" s="10">
        <v>-23044</v>
      </c>
      <c r="L3535" s="10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 s="8">
        <v>0</v>
      </c>
      <c r="W3535">
        <v>0</v>
      </c>
      <c r="X3535">
        <v>0</v>
      </c>
      <c r="Y3535" s="4" t="str">
        <f>VLOOKUP(C3535,[1]Sheet1!$B:$D,3,FALSE)</f>
        <v>Hydro Power</v>
      </c>
      <c r="Z3535">
        <f>IFERROR(VLOOKUP(C3535,[2]!LTP,2,FALSE),0)</f>
        <v>232.8</v>
      </c>
      <c r="AA3535" s="7">
        <f t="shared" si="55"/>
        <v>-46.56</v>
      </c>
    </row>
    <row r="3536" spans="1:27" x14ac:dyDescent="0.45">
      <c r="A3536" t="s">
        <v>53</v>
      </c>
      <c r="B3536" t="s">
        <v>59</v>
      </c>
      <c r="C3536" t="s">
        <v>234</v>
      </c>
      <c r="D3536">
        <v>303</v>
      </c>
      <c r="E3536" s="10">
        <v>4500000</v>
      </c>
      <c r="F3536" s="10">
        <v>-272897</v>
      </c>
      <c r="G3536">
        <v>0</v>
      </c>
      <c r="H3536">
        <v>0</v>
      </c>
      <c r="I3536">
        <v>0</v>
      </c>
      <c r="J3536" s="10">
        <v>4421</v>
      </c>
      <c r="K3536" s="10">
        <v>-20370</v>
      </c>
      <c r="L3536" s="10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 s="10">
        <v>-1087</v>
      </c>
      <c r="S3536">
        <v>0</v>
      </c>
      <c r="T3536">
        <v>94</v>
      </c>
      <c r="U3536">
        <v>0</v>
      </c>
      <c r="V3536" s="8">
        <v>0</v>
      </c>
      <c r="W3536">
        <v>0</v>
      </c>
      <c r="X3536">
        <v>0</v>
      </c>
      <c r="Y3536" s="4" t="str">
        <f>VLOOKUP(C3536,[1]Sheet1!$B:$D,3,FALSE)</f>
        <v>Hydro Power</v>
      </c>
      <c r="Z3536">
        <f>IFERROR(VLOOKUP(C3536,[2]!LTP,2,FALSE),0)</f>
        <v>296</v>
      </c>
      <c r="AA3536" s="7">
        <f t="shared" si="55"/>
        <v>-296</v>
      </c>
    </row>
    <row r="3537" spans="1:27" x14ac:dyDescent="0.45">
      <c r="A3537" t="s">
        <v>53</v>
      </c>
      <c r="B3537" t="s">
        <v>59</v>
      </c>
      <c r="C3537" t="s">
        <v>226</v>
      </c>
      <c r="D3537">
        <v>400</v>
      </c>
      <c r="E3537" s="10">
        <v>1445560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 s="10">
        <v>1600</v>
      </c>
      <c r="S3537">
        <v>0</v>
      </c>
      <c r="T3537">
        <v>100</v>
      </c>
      <c r="U3537">
        <v>0</v>
      </c>
      <c r="V3537" s="8">
        <v>0</v>
      </c>
      <c r="W3537">
        <v>0</v>
      </c>
      <c r="X3537">
        <v>0</v>
      </c>
      <c r="Y3537" s="4" t="str">
        <f>VLOOKUP(C3537,[1]Sheet1!$B:$D,3,FALSE)</f>
        <v>Hydro Power</v>
      </c>
      <c r="Z3537">
        <f>IFERROR(VLOOKUP(C3537,[2]!LTP,2,FALSE),0)</f>
        <v>261.3</v>
      </c>
      <c r="AA3537" s="7">
        <f t="shared" si="55"/>
        <v>0</v>
      </c>
    </row>
    <row r="3538" spans="1:27" x14ac:dyDescent="0.45">
      <c r="A3538" t="s">
        <v>53</v>
      </c>
      <c r="B3538" t="s">
        <v>59</v>
      </c>
      <c r="C3538" t="s">
        <v>212</v>
      </c>
      <c r="D3538">
        <v>245</v>
      </c>
      <c r="E3538" s="10">
        <v>800000</v>
      </c>
      <c r="F3538" s="10">
        <v>-255797</v>
      </c>
      <c r="G3538">
        <v>0</v>
      </c>
      <c r="H3538">
        <v>0</v>
      </c>
      <c r="I3538">
        <v>0</v>
      </c>
      <c r="J3538" s="10">
        <v>121629</v>
      </c>
      <c r="K3538" s="10">
        <v>65009</v>
      </c>
      <c r="L3538" s="10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 s="8">
        <v>-0.84</v>
      </c>
      <c r="W3538">
        <v>0</v>
      </c>
      <c r="X3538">
        <v>0</v>
      </c>
      <c r="Y3538" s="4" t="str">
        <f>VLOOKUP(C3538,[1]Sheet1!$B:$D,3,FALSE)</f>
        <v>Hydro Low</v>
      </c>
      <c r="Z3538">
        <f>IFERROR(VLOOKUP(C3538,[2]!LTP,2,FALSE),0)</f>
        <v>216.6</v>
      </c>
      <c r="AA3538" s="7">
        <f t="shared" si="55"/>
        <v>216.6</v>
      </c>
    </row>
    <row r="3539" spans="1:27" x14ac:dyDescent="0.45">
      <c r="A3539" t="s">
        <v>53</v>
      </c>
      <c r="B3539" t="s">
        <v>59</v>
      </c>
      <c r="C3539" t="s">
        <v>223</v>
      </c>
      <c r="D3539">
        <v>331</v>
      </c>
      <c r="E3539" s="10">
        <v>1500000</v>
      </c>
      <c r="F3539" s="10">
        <v>-141511</v>
      </c>
      <c r="G3539">
        <v>0</v>
      </c>
      <c r="H3539">
        <v>0</v>
      </c>
      <c r="I3539">
        <v>0</v>
      </c>
      <c r="J3539">
        <v>0</v>
      </c>
      <c r="K3539" s="10">
        <v>-18810</v>
      </c>
      <c r="L3539" s="10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 s="8">
        <v>0</v>
      </c>
      <c r="W3539">
        <v>0</v>
      </c>
      <c r="X3539">
        <v>0</v>
      </c>
      <c r="Y3539" s="4" t="str">
        <f>VLOOKUP(C3539,[1]Sheet1!$B:$D,3,FALSE)</f>
        <v>Hydro Power</v>
      </c>
      <c r="Z3539">
        <f>IFERROR(VLOOKUP(C3539,[2]!LTP,2,FALSE),0)</f>
        <v>248</v>
      </c>
      <c r="AA3539" s="7">
        <f t="shared" si="55"/>
        <v>-62</v>
      </c>
    </row>
    <row r="3540" spans="1:27" x14ac:dyDescent="0.45">
      <c r="A3540" t="s">
        <v>53</v>
      </c>
      <c r="B3540" t="s">
        <v>59</v>
      </c>
      <c r="C3540" t="s">
        <v>235</v>
      </c>
      <c r="D3540">
        <v>479</v>
      </c>
      <c r="E3540" s="10">
        <v>280000</v>
      </c>
      <c r="F3540" s="10">
        <v>-70854</v>
      </c>
      <c r="G3540">
        <v>0</v>
      </c>
      <c r="H3540">
        <v>0</v>
      </c>
      <c r="I3540">
        <v>0</v>
      </c>
      <c r="J3540" s="10">
        <v>40258</v>
      </c>
      <c r="K3540" s="10">
        <v>13507</v>
      </c>
      <c r="L3540" s="1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 s="8">
        <v>0</v>
      </c>
      <c r="W3540">
        <v>0</v>
      </c>
      <c r="X3540">
        <v>0</v>
      </c>
      <c r="Y3540" s="4" t="str">
        <f>VLOOKUP(C3540,[1]Sheet1!$B:$D,3,FALSE)</f>
        <v>Hydro Low</v>
      </c>
      <c r="Z3540">
        <f>IFERROR(VLOOKUP(C3540,[2]!LTP,2,FALSE),0)</f>
        <v>393</v>
      </c>
      <c r="AA3540" s="7">
        <f t="shared" si="55"/>
        <v>-19.649999999999999</v>
      </c>
    </row>
    <row r="3541" spans="1:27" x14ac:dyDescent="0.45">
      <c r="A3541" t="s">
        <v>53</v>
      </c>
      <c r="B3541" t="s">
        <v>59</v>
      </c>
      <c r="C3541" t="s">
        <v>216</v>
      </c>
      <c r="D3541">
        <v>350</v>
      </c>
      <c r="E3541" s="10">
        <v>962500</v>
      </c>
      <c r="F3541" s="10">
        <v>-50434</v>
      </c>
      <c r="G3541">
        <v>0</v>
      </c>
      <c r="H3541">
        <v>0</v>
      </c>
      <c r="I3541">
        <v>0</v>
      </c>
      <c r="J3541" s="10">
        <v>222286</v>
      </c>
      <c r="K3541" s="10">
        <v>166227</v>
      </c>
      <c r="L3541" s="10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 s="8">
        <v>-0.43</v>
      </c>
      <c r="W3541">
        <v>0</v>
      </c>
      <c r="X3541">
        <v>0</v>
      </c>
      <c r="Y3541" s="4" t="str">
        <f>VLOOKUP(C3541,[1]Sheet1!$B:$D,3,FALSE)</f>
        <v>Hydro Low</v>
      </c>
      <c r="Z3541">
        <f>IFERROR(VLOOKUP(C3541,[2]!LTP,2,FALSE),0)</f>
        <v>337</v>
      </c>
      <c r="AA3541" s="7">
        <f t="shared" si="55"/>
        <v>17.736842105263158</v>
      </c>
    </row>
    <row r="3542" spans="1:27" x14ac:dyDescent="0.45">
      <c r="A3542" t="s">
        <v>53</v>
      </c>
      <c r="B3542" t="s">
        <v>59</v>
      </c>
      <c r="C3542" t="s">
        <v>236</v>
      </c>
      <c r="D3542">
        <v>300</v>
      </c>
      <c r="E3542" s="10">
        <v>1417100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 s="8">
        <v>0</v>
      </c>
      <c r="W3542">
        <v>0</v>
      </c>
      <c r="X3542">
        <v>0</v>
      </c>
      <c r="Y3542" s="4" t="str">
        <f>VLOOKUP(C3542,[1]Sheet1!$B:$D,3,FALSE)</f>
        <v>Hydro Power</v>
      </c>
      <c r="Z3542">
        <f>IFERROR(VLOOKUP(C3542,[2]!LTP,2,FALSE),0)</f>
        <v>211.5</v>
      </c>
      <c r="AA3542" s="7">
        <f t="shared" si="55"/>
        <v>0</v>
      </c>
    </row>
    <row r="3543" spans="1:27" x14ac:dyDescent="0.45">
      <c r="A3543" t="s">
        <v>53</v>
      </c>
      <c r="B3543" t="s">
        <v>59</v>
      </c>
      <c r="C3543" t="s">
        <v>230</v>
      </c>
      <c r="D3543">
        <v>244</v>
      </c>
      <c r="E3543" s="10">
        <v>371400</v>
      </c>
      <c r="F3543" s="10">
        <v>-53140</v>
      </c>
      <c r="G3543">
        <v>0</v>
      </c>
      <c r="H3543">
        <v>0</v>
      </c>
      <c r="I3543">
        <v>0</v>
      </c>
      <c r="J3543" s="10">
        <v>21915</v>
      </c>
      <c r="K3543" s="10">
        <v>15004</v>
      </c>
      <c r="L3543">
        <v>-57</v>
      </c>
      <c r="M3543">
        <v>0</v>
      </c>
      <c r="N3543" s="10">
        <v>-12200</v>
      </c>
      <c r="O3543">
        <v>3</v>
      </c>
      <c r="P3543">
        <v>0</v>
      </c>
      <c r="Q3543">
        <v>0</v>
      </c>
      <c r="R3543" s="10">
        <v>-34770</v>
      </c>
      <c r="S3543">
        <v>0</v>
      </c>
      <c r="T3543">
        <v>86</v>
      </c>
      <c r="U3543">
        <v>0</v>
      </c>
      <c r="V3543" s="8">
        <v>0</v>
      </c>
      <c r="W3543">
        <v>0</v>
      </c>
      <c r="X3543">
        <v>0</v>
      </c>
      <c r="Y3543" s="4" t="str">
        <f>VLOOKUP(C3543,[1]Sheet1!$B:$D,3,FALSE)</f>
        <v>Hydro Power</v>
      </c>
      <c r="Z3543">
        <f>IFERROR(VLOOKUP(C3543,[2]!LTP,2,FALSE),0)</f>
        <v>263.8</v>
      </c>
      <c r="AA3543" s="7">
        <f t="shared" si="55"/>
        <v>0</v>
      </c>
    </row>
    <row r="3544" spans="1:27" x14ac:dyDescent="0.45">
      <c r="A3544" t="s">
        <v>53</v>
      </c>
      <c r="B3544" t="s">
        <v>59</v>
      </c>
      <c r="C3544" t="s">
        <v>217</v>
      </c>
      <c r="D3544">
        <v>525</v>
      </c>
      <c r="E3544" s="10">
        <v>10590000</v>
      </c>
      <c r="F3544" s="10">
        <v>-822042</v>
      </c>
      <c r="G3544">
        <v>0</v>
      </c>
      <c r="H3544">
        <v>0</v>
      </c>
      <c r="I3544">
        <v>0</v>
      </c>
      <c r="J3544">
        <v>0</v>
      </c>
      <c r="K3544" s="10">
        <v>-20321</v>
      </c>
      <c r="L3544" s="10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 s="10">
        <v>-5150</v>
      </c>
      <c r="S3544">
        <v>0</v>
      </c>
      <c r="T3544">
        <v>92</v>
      </c>
      <c r="U3544">
        <v>0</v>
      </c>
      <c r="V3544" s="8">
        <v>0</v>
      </c>
      <c r="W3544">
        <v>0</v>
      </c>
      <c r="X3544">
        <v>0</v>
      </c>
      <c r="Y3544" s="4" t="str">
        <f>VLOOKUP(C3544,[1]Sheet1!$B:$D,3,FALSE)</f>
        <v>Hydro Power</v>
      </c>
      <c r="Z3544">
        <f>IFERROR(VLOOKUP(C3544,[2]!LTP,2,FALSE),0)</f>
        <v>434.9</v>
      </c>
      <c r="AA3544" s="7">
        <f t="shared" si="55"/>
        <v>-434.9</v>
      </c>
    </row>
    <row r="3545" spans="1:27" x14ac:dyDescent="0.45">
      <c r="A3545" t="s">
        <v>53</v>
      </c>
      <c r="B3545" t="s">
        <v>59</v>
      </c>
      <c r="C3545" t="s">
        <v>218</v>
      </c>
      <c r="D3545">
        <v>289</v>
      </c>
      <c r="E3545" s="10">
        <v>750000</v>
      </c>
      <c r="F3545" s="10">
        <v>-73096</v>
      </c>
      <c r="G3545">
        <v>0</v>
      </c>
      <c r="H3545">
        <v>0</v>
      </c>
      <c r="I3545">
        <v>0</v>
      </c>
      <c r="J3545" s="10">
        <v>43714</v>
      </c>
      <c r="K3545" s="10">
        <v>21187</v>
      </c>
      <c r="L3545" s="10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 s="8">
        <v>-0.72</v>
      </c>
      <c r="W3545">
        <v>0</v>
      </c>
      <c r="X3545">
        <v>0</v>
      </c>
      <c r="Y3545" s="4" t="str">
        <f>VLOOKUP(C3545,[1]Sheet1!$B:$D,3,FALSE)</f>
        <v>Hydro Low</v>
      </c>
      <c r="Z3545">
        <f>IFERROR(VLOOKUP(C3545,[2]!LTP,2,FALSE),0)</f>
        <v>214.1</v>
      </c>
      <c r="AA3545" s="7">
        <f t="shared" si="55"/>
        <v>71.36666666666666</v>
      </c>
    </row>
    <row r="3546" spans="1:27" x14ac:dyDescent="0.45">
      <c r="A3546" t="s">
        <v>53</v>
      </c>
      <c r="B3546" t="s">
        <v>59</v>
      </c>
      <c r="C3546" t="s">
        <v>237</v>
      </c>
      <c r="D3546">
        <v>495.1</v>
      </c>
      <c r="E3546" s="10">
        <v>377000</v>
      </c>
      <c r="F3546" s="10">
        <v>96212</v>
      </c>
      <c r="G3546">
        <v>0</v>
      </c>
      <c r="H3546">
        <v>0</v>
      </c>
      <c r="I3546">
        <v>0</v>
      </c>
      <c r="J3546" s="10">
        <v>242910</v>
      </c>
      <c r="K3546" s="10">
        <v>19030</v>
      </c>
      <c r="L3546" s="10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 s="8">
        <v>-0.66</v>
      </c>
      <c r="W3546">
        <v>0</v>
      </c>
      <c r="X3546">
        <v>0</v>
      </c>
      <c r="Y3546" s="4" t="str">
        <f>VLOOKUP(C3546,[1]Sheet1!$B:$D,3,FALSE)</f>
        <v>Hydro Low</v>
      </c>
      <c r="Z3546">
        <f>IFERROR(VLOOKUP(C3546,[2]!LTP,2,FALSE),0)</f>
        <v>444</v>
      </c>
      <c r="AA3546" s="7">
        <f t="shared" si="55"/>
        <v>44.4</v>
      </c>
    </row>
    <row r="3547" spans="1:27" x14ac:dyDescent="0.45">
      <c r="A3547" t="s">
        <v>53</v>
      </c>
      <c r="B3547" t="s">
        <v>59</v>
      </c>
      <c r="C3547" t="s">
        <v>229</v>
      </c>
      <c r="D3547">
        <v>243</v>
      </c>
      <c r="E3547" s="10">
        <v>1600000</v>
      </c>
      <c r="F3547" s="10">
        <v>-229968</v>
      </c>
      <c r="G3547">
        <v>0</v>
      </c>
      <c r="H3547">
        <v>0</v>
      </c>
      <c r="I3547">
        <v>0</v>
      </c>
      <c r="J3547" s="10">
        <v>97952</v>
      </c>
      <c r="K3547" s="10">
        <v>58791</v>
      </c>
      <c r="L3547" s="10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 s="8">
        <v>-0.8</v>
      </c>
      <c r="W3547">
        <v>0</v>
      </c>
      <c r="X3547">
        <v>0</v>
      </c>
      <c r="Y3547" s="4" t="str">
        <f>VLOOKUP(C3547,[1]Sheet1!$B:$D,3,FALSE)</f>
        <v>Hydro Power</v>
      </c>
      <c r="Z3547">
        <f>IFERROR(VLOOKUP(C3547,[2]!LTP,2,FALSE),0)</f>
        <v>206.2</v>
      </c>
      <c r="AA3547" s="7">
        <f t="shared" si="55"/>
        <v>206.2</v>
      </c>
    </row>
    <row r="3548" spans="1:27" x14ac:dyDescent="0.45">
      <c r="A3548" t="s">
        <v>53</v>
      </c>
      <c r="B3548" t="s">
        <v>59</v>
      </c>
      <c r="C3548" t="s">
        <v>224</v>
      </c>
      <c r="D3548">
        <v>985</v>
      </c>
      <c r="E3548" s="10">
        <v>1968027</v>
      </c>
      <c r="F3548" s="10">
        <v>342315</v>
      </c>
      <c r="G3548">
        <v>0</v>
      </c>
      <c r="H3548">
        <v>0</v>
      </c>
      <c r="I3548">
        <v>0</v>
      </c>
      <c r="J3548" s="10">
        <v>61009</v>
      </c>
      <c r="K3548" s="10">
        <v>65131</v>
      </c>
      <c r="L3548" s="10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 s="10">
        <v>1583</v>
      </c>
      <c r="S3548">
        <v>0</v>
      </c>
      <c r="T3548">
        <v>117</v>
      </c>
      <c r="U3548">
        <v>117</v>
      </c>
      <c r="V3548" s="8">
        <v>-0.88</v>
      </c>
      <c r="W3548">
        <v>0</v>
      </c>
      <c r="X3548">
        <v>0</v>
      </c>
      <c r="Y3548" s="4" t="str">
        <f>VLOOKUP(C3548,[1]Sheet1!$B:$D,3,FALSE)</f>
        <v>Hydro Power</v>
      </c>
      <c r="Z3548">
        <f>IFERROR(VLOOKUP(C3548,[2]!LTP,2,FALSE),0)</f>
        <v>753.7</v>
      </c>
      <c r="AA3548" s="7">
        <f t="shared" si="55"/>
        <v>150.74</v>
      </c>
    </row>
    <row r="3549" spans="1:27" x14ac:dyDescent="0.45">
      <c r="A3549" t="s">
        <v>53</v>
      </c>
      <c r="B3549" t="s">
        <v>59</v>
      </c>
      <c r="C3549" t="s">
        <v>225</v>
      </c>
      <c r="D3549">
        <v>865</v>
      </c>
      <c r="E3549" s="10">
        <v>420000</v>
      </c>
      <c r="F3549" s="10">
        <v>-42377</v>
      </c>
      <c r="G3549">
        <v>0</v>
      </c>
      <c r="H3549">
        <v>0</v>
      </c>
      <c r="I3549">
        <v>0</v>
      </c>
      <c r="J3549" s="10">
        <v>75155</v>
      </c>
      <c r="K3549" s="10">
        <v>47822</v>
      </c>
      <c r="L3549" s="10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 s="10">
        <v>6119</v>
      </c>
      <c r="S3549">
        <v>0</v>
      </c>
      <c r="T3549">
        <v>90</v>
      </c>
      <c r="U3549">
        <v>52</v>
      </c>
      <c r="V3549" s="8">
        <v>-0.94</v>
      </c>
      <c r="W3549">
        <v>0</v>
      </c>
      <c r="X3549">
        <v>0</v>
      </c>
      <c r="Y3549" s="4" t="str">
        <f>VLOOKUP(C3549,[1]Sheet1!$B:$D,3,FALSE)</f>
        <v>Hydro Low</v>
      </c>
      <c r="Z3549">
        <f>IFERROR(VLOOKUP(C3549,[2]!LTP,2,FALSE),0)</f>
        <v>454</v>
      </c>
      <c r="AA3549" s="7">
        <f t="shared" si="55"/>
        <v>454</v>
      </c>
    </row>
    <row r="3550" spans="1:27" x14ac:dyDescent="0.45">
      <c r="A3550" t="s">
        <v>54</v>
      </c>
      <c r="B3550" t="s">
        <v>59</v>
      </c>
      <c r="C3550" t="s">
        <v>192</v>
      </c>
      <c r="D3550">
        <v>420</v>
      </c>
      <c r="E3550" s="10">
        <v>1048239</v>
      </c>
      <c r="F3550" s="10">
        <v>97722</v>
      </c>
      <c r="G3550">
        <v>0</v>
      </c>
      <c r="H3550">
        <v>0</v>
      </c>
      <c r="I3550">
        <v>0</v>
      </c>
      <c r="J3550" s="10">
        <v>42538</v>
      </c>
      <c r="K3550" s="10">
        <v>88368</v>
      </c>
      <c r="L3550" s="1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 s="8">
        <v>-0.64</v>
      </c>
      <c r="W3550">
        <v>0</v>
      </c>
      <c r="X3550">
        <v>0</v>
      </c>
      <c r="Y3550" s="4" t="str">
        <f>VLOOKUP(C3550,[1]Sheet1!$B:$D,3,FALSE)</f>
        <v>Hydro Power</v>
      </c>
      <c r="Z3550">
        <f>IFERROR(VLOOKUP(C3550,[2]!LTP,2,FALSE),0)</f>
        <v>286.7</v>
      </c>
      <c r="AA3550" s="7">
        <f t="shared" si="55"/>
        <v>31.855555555555554</v>
      </c>
    </row>
    <row r="3551" spans="1:27" x14ac:dyDescent="0.45">
      <c r="A3551" t="s">
        <v>54</v>
      </c>
      <c r="B3551" t="s">
        <v>59</v>
      </c>
      <c r="C3551" t="s">
        <v>193</v>
      </c>
      <c r="D3551">
        <v>380</v>
      </c>
      <c r="E3551" s="10">
        <v>2951361</v>
      </c>
      <c r="F3551" s="10">
        <v>3999181</v>
      </c>
      <c r="G3551">
        <v>0</v>
      </c>
      <c r="H3551">
        <v>0</v>
      </c>
      <c r="I3551">
        <v>0</v>
      </c>
      <c r="J3551" s="10">
        <v>511164</v>
      </c>
      <c r="K3551" s="10">
        <v>483403</v>
      </c>
      <c r="L3551" s="10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 s="8">
        <v>-0.13</v>
      </c>
      <c r="W3551">
        <v>0</v>
      </c>
      <c r="X3551">
        <v>0</v>
      </c>
      <c r="Y3551" s="4" t="str">
        <f>VLOOKUP(C3551,[1]Sheet1!$B:$D,3,FALSE)</f>
        <v>Hydro Power</v>
      </c>
      <c r="Z3551">
        <f>IFERROR(VLOOKUP(C3551,[2]!LTP,2,FALSE),0)</f>
        <v>309</v>
      </c>
      <c r="AA3551" s="7">
        <f t="shared" si="55"/>
        <v>14.714285714285714</v>
      </c>
    </row>
    <row r="3552" spans="1:27" x14ac:dyDescent="0.45">
      <c r="A3552" t="s">
        <v>54</v>
      </c>
      <c r="B3552" t="s">
        <v>59</v>
      </c>
      <c r="C3552" t="s">
        <v>194</v>
      </c>
      <c r="D3552">
        <v>458.9</v>
      </c>
      <c r="E3552" s="10">
        <v>6280730</v>
      </c>
      <c r="F3552" s="10">
        <v>3684593</v>
      </c>
      <c r="G3552">
        <v>0</v>
      </c>
      <c r="H3552">
        <v>0</v>
      </c>
      <c r="I3552">
        <v>0</v>
      </c>
      <c r="J3552" s="10">
        <v>809226</v>
      </c>
      <c r="K3552" s="10">
        <v>556096</v>
      </c>
      <c r="L3552" s="10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 s="8">
        <v>-0.56999999999999995</v>
      </c>
      <c r="W3552">
        <v>0</v>
      </c>
      <c r="X3552">
        <v>0</v>
      </c>
      <c r="Y3552" s="4" t="str">
        <f>VLOOKUP(C3552,[1]Sheet1!$B:$D,3,FALSE)</f>
        <v>Hydro Power</v>
      </c>
      <c r="Z3552">
        <f>IFERROR(VLOOKUP(C3552,[2]!LTP,2,FALSE),0)</f>
        <v>468</v>
      </c>
      <c r="AA3552" s="7">
        <f t="shared" si="55"/>
        <v>42.545454545454547</v>
      </c>
    </row>
    <row r="3553" spans="1:27" x14ac:dyDescent="0.45">
      <c r="A3553" t="s">
        <v>54</v>
      </c>
      <c r="B3553" t="s">
        <v>59</v>
      </c>
      <c r="C3553" t="s">
        <v>195</v>
      </c>
      <c r="D3553">
        <v>268.5</v>
      </c>
      <c r="E3553" s="10">
        <v>1385911</v>
      </c>
      <c r="F3553" s="10">
        <v>-332974</v>
      </c>
      <c r="G3553">
        <v>0</v>
      </c>
      <c r="H3553">
        <v>0</v>
      </c>
      <c r="I3553">
        <v>0</v>
      </c>
      <c r="J3553" s="10">
        <v>28415</v>
      </c>
      <c r="K3553" s="10">
        <v>-5948</v>
      </c>
      <c r="L3553" s="10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 s="10">
        <v>-1481</v>
      </c>
      <c r="S3553">
        <v>0</v>
      </c>
      <c r="T3553">
        <v>76</v>
      </c>
      <c r="U3553">
        <v>0</v>
      </c>
      <c r="V3553" s="8">
        <v>0</v>
      </c>
      <c r="W3553">
        <v>0</v>
      </c>
      <c r="X3553">
        <v>0</v>
      </c>
      <c r="Y3553" s="4" t="str">
        <f>VLOOKUP(C3553,[1]Sheet1!$B:$D,3,FALSE)</f>
        <v>Hydro Power</v>
      </c>
      <c r="Z3553">
        <f>IFERROR(VLOOKUP(C3553,[2]!LTP,2,FALSE),0)</f>
        <v>216</v>
      </c>
      <c r="AA3553" s="7">
        <f t="shared" si="55"/>
        <v>-216</v>
      </c>
    </row>
    <row r="3554" spans="1:27" x14ac:dyDescent="0.45">
      <c r="A3554" t="s">
        <v>54</v>
      </c>
      <c r="B3554" t="s">
        <v>59</v>
      </c>
      <c r="C3554" t="s">
        <v>196</v>
      </c>
      <c r="D3554">
        <v>377</v>
      </c>
      <c r="E3554" s="10">
        <v>2808410</v>
      </c>
      <c r="F3554" s="10">
        <v>613576</v>
      </c>
      <c r="G3554">
        <v>0</v>
      </c>
      <c r="H3554">
        <v>0</v>
      </c>
      <c r="I3554">
        <v>0</v>
      </c>
      <c r="J3554" s="10">
        <v>663644</v>
      </c>
      <c r="K3554" s="10">
        <v>479223</v>
      </c>
      <c r="L3554" s="10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 s="8">
        <v>-0.44</v>
      </c>
      <c r="W3554">
        <v>0</v>
      </c>
      <c r="X3554">
        <v>0</v>
      </c>
      <c r="Y3554" s="4" t="str">
        <f>VLOOKUP(C3554,[1]Sheet1!$B:$D,3,FALSE)</f>
        <v>Hydro Power</v>
      </c>
      <c r="Z3554">
        <f>IFERROR(VLOOKUP(C3554,[2]!LTP,2,FALSE),0)</f>
        <v>328.5</v>
      </c>
      <c r="AA3554" s="7">
        <f t="shared" si="55"/>
        <v>20.53125</v>
      </c>
    </row>
    <row r="3555" spans="1:27" x14ac:dyDescent="0.45">
      <c r="A3555" t="s">
        <v>54</v>
      </c>
      <c r="B3555" t="s">
        <v>59</v>
      </c>
      <c r="C3555" t="s">
        <v>197</v>
      </c>
      <c r="D3555">
        <v>838</v>
      </c>
      <c r="E3555" s="10">
        <v>585558</v>
      </c>
      <c r="F3555" s="10">
        <v>22467</v>
      </c>
      <c r="G3555">
        <v>0</v>
      </c>
      <c r="H3555">
        <v>0</v>
      </c>
      <c r="I3555">
        <v>0</v>
      </c>
      <c r="J3555" s="10">
        <v>80134</v>
      </c>
      <c r="K3555" s="10">
        <v>44992</v>
      </c>
      <c r="L3555" s="10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 s="10">
        <v>1389</v>
      </c>
      <c r="S3555">
        <v>0</v>
      </c>
      <c r="T3555">
        <v>104</v>
      </c>
      <c r="U3555">
        <v>107</v>
      </c>
      <c r="V3555" s="8">
        <v>-0.87</v>
      </c>
      <c r="W3555">
        <v>0</v>
      </c>
      <c r="X3555">
        <v>0</v>
      </c>
      <c r="Y3555" s="4" t="str">
        <f>VLOOKUP(C3555,[1]Sheet1!$B:$D,3,FALSE)</f>
        <v>Delist</v>
      </c>
      <c r="Z3555">
        <f>IFERROR(VLOOKUP(C3555,[2]!LTP,2,FALSE),0)</f>
        <v>0</v>
      </c>
      <c r="AA3555" s="7">
        <f t="shared" si="55"/>
        <v>0</v>
      </c>
    </row>
    <row r="3556" spans="1:27" x14ac:dyDescent="0.45">
      <c r="A3556" t="s">
        <v>54</v>
      </c>
      <c r="B3556" t="s">
        <v>59</v>
      </c>
      <c r="C3556" t="s">
        <v>215</v>
      </c>
      <c r="D3556">
        <v>325</v>
      </c>
      <c r="E3556" s="10">
        <v>990000</v>
      </c>
      <c r="F3556" s="10">
        <v>-7556</v>
      </c>
      <c r="G3556">
        <v>0</v>
      </c>
      <c r="H3556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 s="10">
        <v>2708</v>
      </c>
      <c r="O3556">
        <v>3</v>
      </c>
      <c r="P3556">
        <v>0</v>
      </c>
      <c r="Q3556">
        <v>0</v>
      </c>
      <c r="R3556" s="10">
        <v>8856</v>
      </c>
      <c r="S3556">
        <v>0</v>
      </c>
      <c r="T3556">
        <v>99</v>
      </c>
      <c r="U3556">
        <v>16</v>
      </c>
      <c r="V3556" s="8">
        <v>-0.95</v>
      </c>
      <c r="W3556">
        <v>0</v>
      </c>
      <c r="X3556">
        <v>0</v>
      </c>
      <c r="Y3556" s="4" t="str">
        <f>VLOOKUP(C3556,[1]Sheet1!$B:$D,3,FALSE)</f>
        <v>Hydro Low</v>
      </c>
      <c r="Z3556">
        <f>IFERROR(VLOOKUP(C3556,[2]!LTP,2,FALSE),0)</f>
        <v>277</v>
      </c>
      <c r="AA3556" s="7">
        <f t="shared" si="55"/>
        <v>0</v>
      </c>
    </row>
    <row r="3557" spans="1:27" x14ac:dyDescent="0.45">
      <c r="A3557" t="s">
        <v>54</v>
      </c>
      <c r="B3557" t="s">
        <v>59</v>
      </c>
      <c r="C3557" t="s">
        <v>202</v>
      </c>
      <c r="D3557">
        <v>422.1</v>
      </c>
      <c r="E3557" s="10">
        <v>1585650</v>
      </c>
      <c r="F3557" s="10">
        <v>205760</v>
      </c>
      <c r="G3557">
        <v>0</v>
      </c>
      <c r="H3557">
        <v>0</v>
      </c>
      <c r="I3557">
        <v>0</v>
      </c>
      <c r="J3557" s="10">
        <v>516935</v>
      </c>
      <c r="K3557" s="10">
        <v>433907</v>
      </c>
      <c r="L3557" s="10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 s="8">
        <v>-0.51</v>
      </c>
      <c r="W3557">
        <v>0</v>
      </c>
      <c r="X3557">
        <v>0</v>
      </c>
      <c r="Y3557" s="4" t="str">
        <f>VLOOKUP(C3557,[1]Sheet1!$B:$D,3,FALSE)</f>
        <v>Hydro Power</v>
      </c>
      <c r="Z3557">
        <f>IFERROR(VLOOKUP(C3557,[2]!LTP,2,FALSE),0)</f>
        <v>377</v>
      </c>
      <c r="AA3557" s="7">
        <f t="shared" si="55"/>
        <v>22.176470588235293</v>
      </c>
    </row>
    <row r="3558" spans="1:27" x14ac:dyDescent="0.45">
      <c r="A3558" t="s">
        <v>54</v>
      </c>
      <c r="B3558" t="s">
        <v>59</v>
      </c>
      <c r="C3558" t="s">
        <v>198</v>
      </c>
      <c r="D3558">
        <v>410</v>
      </c>
      <c r="E3558" s="10">
        <v>267908</v>
      </c>
      <c r="F3558" s="10">
        <v>8066</v>
      </c>
      <c r="G3558">
        <v>0</v>
      </c>
      <c r="H3558">
        <v>0</v>
      </c>
      <c r="I3558">
        <v>0</v>
      </c>
      <c r="J3558" s="10">
        <v>45822</v>
      </c>
      <c r="K3558" s="10">
        <v>20363</v>
      </c>
      <c r="L3558" s="10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 s="8">
        <v>-0.81</v>
      </c>
      <c r="W3558">
        <v>0</v>
      </c>
      <c r="X3558">
        <v>0</v>
      </c>
      <c r="Y3558" s="4" t="str">
        <f>VLOOKUP(C3558,[1]Sheet1!$B:$D,3,FALSE)</f>
        <v>Hydro Low</v>
      </c>
      <c r="Z3558">
        <f>IFERROR(VLOOKUP(C3558,[2]!LTP,2,FALSE),0)</f>
        <v>247</v>
      </c>
      <c r="AA3558" s="7">
        <f t="shared" si="55"/>
        <v>82.333333333333329</v>
      </c>
    </row>
    <row r="3559" spans="1:27" x14ac:dyDescent="0.45">
      <c r="A3559" t="s">
        <v>54</v>
      </c>
      <c r="B3559" t="s">
        <v>59</v>
      </c>
      <c r="C3559" t="s">
        <v>199</v>
      </c>
      <c r="D3559">
        <v>307</v>
      </c>
      <c r="E3559" s="10">
        <v>1929756</v>
      </c>
      <c r="F3559" s="10">
        <v>280136</v>
      </c>
      <c r="G3559">
        <v>0</v>
      </c>
      <c r="H3559">
        <v>0</v>
      </c>
      <c r="I3559">
        <v>0</v>
      </c>
      <c r="J3559" s="10">
        <v>288118</v>
      </c>
      <c r="K3559" s="10">
        <v>265565</v>
      </c>
      <c r="L3559" s="10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 s="8">
        <v>-0.51</v>
      </c>
      <c r="W3559">
        <v>0</v>
      </c>
      <c r="X3559">
        <v>0</v>
      </c>
      <c r="Y3559" s="4" t="str">
        <f>VLOOKUP(C3559,[1]Sheet1!$B:$D,3,FALSE)</f>
        <v>Hydro Power</v>
      </c>
      <c r="Z3559">
        <f>IFERROR(VLOOKUP(C3559,[2]!LTP,2,FALSE),0)</f>
        <v>237</v>
      </c>
      <c r="AA3559" s="7">
        <f t="shared" si="55"/>
        <v>26.333333333333332</v>
      </c>
    </row>
    <row r="3560" spans="1:27" x14ac:dyDescent="0.45">
      <c r="A3560" t="s">
        <v>54</v>
      </c>
      <c r="B3560" t="s">
        <v>59</v>
      </c>
      <c r="C3560" t="s">
        <v>200</v>
      </c>
      <c r="D3560">
        <v>593</v>
      </c>
      <c r="E3560" s="10">
        <v>589110</v>
      </c>
      <c r="F3560" s="10">
        <v>41627</v>
      </c>
      <c r="G3560">
        <v>0</v>
      </c>
      <c r="H3560">
        <v>0</v>
      </c>
      <c r="I3560">
        <v>0</v>
      </c>
      <c r="J3560" s="10">
        <v>75369</v>
      </c>
      <c r="K3560" s="10">
        <v>45188</v>
      </c>
      <c r="L3560" s="1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 s="8">
        <v>-0.79</v>
      </c>
      <c r="W3560">
        <v>0</v>
      </c>
      <c r="X3560">
        <v>0</v>
      </c>
      <c r="Y3560" s="4" t="str">
        <f>VLOOKUP(C3560,[1]Sheet1!$B:$D,3,FALSE)</f>
        <v>Hydro Power</v>
      </c>
      <c r="Z3560">
        <f>IFERROR(VLOOKUP(C3560,[2]!LTP,2,FALSE),0)</f>
        <v>250.5</v>
      </c>
      <c r="AA3560" s="7">
        <f t="shared" si="55"/>
        <v>41.75</v>
      </c>
    </row>
    <row r="3561" spans="1:27" x14ac:dyDescent="0.45">
      <c r="A3561" t="s">
        <v>54</v>
      </c>
      <c r="B3561" t="s">
        <v>59</v>
      </c>
      <c r="C3561" t="s">
        <v>219</v>
      </c>
      <c r="D3561">
        <v>342</v>
      </c>
      <c r="E3561" s="10">
        <v>3285000</v>
      </c>
      <c r="F3561" s="10">
        <v>-158740</v>
      </c>
      <c r="G3561">
        <v>0</v>
      </c>
      <c r="H3561">
        <v>0</v>
      </c>
      <c r="I3561">
        <v>0</v>
      </c>
      <c r="J3561">
        <v>0</v>
      </c>
      <c r="K3561" s="10">
        <v>-21260</v>
      </c>
      <c r="L3561" s="10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 s="10">
        <v>-1444</v>
      </c>
      <c r="S3561">
        <v>0</v>
      </c>
      <c r="T3561">
        <v>95</v>
      </c>
      <c r="U3561">
        <v>0</v>
      </c>
      <c r="V3561" s="8">
        <v>0</v>
      </c>
      <c r="W3561">
        <v>0</v>
      </c>
      <c r="X3561">
        <v>0</v>
      </c>
      <c r="Y3561" s="4" t="str">
        <f>VLOOKUP(C3561,[1]Sheet1!$B:$D,3,FALSE)</f>
        <v>Hydro Power</v>
      </c>
      <c r="Z3561">
        <f>IFERROR(VLOOKUP(C3561,[2]!LTP,2,FALSE),0)</f>
        <v>282</v>
      </c>
      <c r="AA3561" s="7">
        <f t="shared" si="55"/>
        <v>-282</v>
      </c>
    </row>
    <row r="3562" spans="1:27" x14ac:dyDescent="0.45">
      <c r="A3562" t="s">
        <v>54</v>
      </c>
      <c r="B3562" t="s">
        <v>59</v>
      </c>
      <c r="C3562" t="s">
        <v>221</v>
      </c>
      <c r="D3562">
        <v>334</v>
      </c>
      <c r="E3562" s="10">
        <v>6157890</v>
      </c>
      <c r="F3562" s="10">
        <v>-226449</v>
      </c>
      <c r="G3562">
        <v>0</v>
      </c>
      <c r="H3562">
        <v>0</v>
      </c>
      <c r="I3562">
        <v>0</v>
      </c>
      <c r="J3562">
        <v>0</v>
      </c>
      <c r="K3562" s="10">
        <v>-24643</v>
      </c>
      <c r="L3562" s="10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 s="10">
        <v>-2187</v>
      </c>
      <c r="S3562">
        <v>0</v>
      </c>
      <c r="T3562">
        <v>96</v>
      </c>
      <c r="U3562">
        <v>0</v>
      </c>
      <c r="V3562" s="8">
        <v>0</v>
      </c>
      <c r="W3562">
        <v>0</v>
      </c>
      <c r="X3562">
        <v>0</v>
      </c>
      <c r="Y3562" s="4" t="str">
        <f>VLOOKUP(C3562,[1]Sheet1!$B:$D,3,FALSE)</f>
        <v>Hydro Power</v>
      </c>
      <c r="Z3562">
        <f>IFERROR(VLOOKUP(C3562,[2]!LTP,2,FALSE),0)</f>
        <v>280.5</v>
      </c>
      <c r="AA3562" s="7">
        <f t="shared" si="55"/>
        <v>-280.5</v>
      </c>
    </row>
    <row r="3563" spans="1:27" x14ac:dyDescent="0.45">
      <c r="A3563" t="s">
        <v>54</v>
      </c>
      <c r="B3563" t="s">
        <v>59</v>
      </c>
      <c r="C3563" t="s">
        <v>204</v>
      </c>
      <c r="D3563">
        <v>300</v>
      </c>
      <c r="E3563" s="10">
        <v>1150000</v>
      </c>
      <c r="F3563" s="10">
        <v>65787</v>
      </c>
      <c r="G3563">
        <v>0</v>
      </c>
      <c r="H3563">
        <v>0</v>
      </c>
      <c r="I3563">
        <v>0</v>
      </c>
      <c r="J3563" s="10">
        <v>226351</v>
      </c>
      <c r="K3563" s="10">
        <v>98511</v>
      </c>
      <c r="L3563" s="10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 s="8">
        <v>-0.6</v>
      </c>
      <c r="W3563">
        <v>0</v>
      </c>
      <c r="X3563">
        <v>0</v>
      </c>
      <c r="Y3563" s="4" t="str">
        <f>VLOOKUP(C3563,[1]Sheet1!$B:$D,3,FALSE)</f>
        <v>Hydro Power</v>
      </c>
      <c r="Z3563">
        <f>IFERROR(VLOOKUP(C3563,[2]!LTP,2,FALSE),0)</f>
        <v>229.5</v>
      </c>
      <c r="AA3563" s="7">
        <f t="shared" si="55"/>
        <v>38.25</v>
      </c>
    </row>
    <row r="3564" spans="1:27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0">
        <v>2100350</v>
      </c>
      <c r="F3564" s="10">
        <v>119270</v>
      </c>
      <c r="G3564">
        <v>0</v>
      </c>
      <c r="H3564">
        <v>0</v>
      </c>
      <c r="I3564">
        <v>0</v>
      </c>
      <c r="J3564">
        <v>0</v>
      </c>
      <c r="K3564" s="10">
        <v>24538</v>
      </c>
      <c r="L3564" s="10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 s="8">
        <v>-0.8</v>
      </c>
      <c r="W3564">
        <v>0</v>
      </c>
      <c r="X3564">
        <v>0</v>
      </c>
      <c r="Y3564" s="4" t="str">
        <f>VLOOKUP(C3564,[1]Sheet1!$B:$D,3,FALSE)</f>
        <v>Hydro Power</v>
      </c>
      <c r="Z3564">
        <f>IFERROR(VLOOKUP(C3564,[2]!LTP,2,FALSE),0)</f>
        <v>229.8</v>
      </c>
      <c r="AA3564" s="7">
        <f t="shared" si="55"/>
        <v>229.8</v>
      </c>
    </row>
    <row r="3565" spans="1:27" x14ac:dyDescent="0.45">
      <c r="A3565" t="s">
        <v>54</v>
      </c>
      <c r="B3565" t="s">
        <v>59</v>
      </c>
      <c r="C3565" t="s">
        <v>205</v>
      </c>
      <c r="D3565">
        <v>370</v>
      </c>
      <c r="E3565" s="10">
        <v>733250</v>
      </c>
      <c r="F3565" s="10">
        <v>63481</v>
      </c>
      <c r="G3565">
        <v>0</v>
      </c>
      <c r="H3565">
        <v>0</v>
      </c>
      <c r="I3565">
        <v>0</v>
      </c>
      <c r="J3565" s="10">
        <v>150484</v>
      </c>
      <c r="K3565" s="10">
        <v>107658</v>
      </c>
      <c r="L3565" s="10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 s="8">
        <v>-0.55000000000000004</v>
      </c>
      <c r="W3565">
        <v>0</v>
      </c>
      <c r="X3565">
        <v>0</v>
      </c>
      <c r="Y3565" s="4" t="str">
        <f>VLOOKUP(C3565,[1]Sheet1!$B:$D,3,FALSE)</f>
        <v>Hydro Low</v>
      </c>
      <c r="Z3565">
        <f>IFERROR(VLOOKUP(C3565,[2]!LTP,2,FALSE),0)</f>
        <v>285</v>
      </c>
      <c r="AA3565" s="7">
        <f t="shared" si="55"/>
        <v>25.90909090909091</v>
      </c>
    </row>
    <row r="3566" spans="1:27" x14ac:dyDescent="0.45">
      <c r="A3566" t="s">
        <v>54</v>
      </c>
      <c r="B3566" t="s">
        <v>59</v>
      </c>
      <c r="C3566" t="s">
        <v>213</v>
      </c>
      <c r="D3566">
        <v>255</v>
      </c>
      <c r="E3566" s="10">
        <v>465714</v>
      </c>
      <c r="F3566" s="10">
        <v>-662001</v>
      </c>
      <c r="G3566">
        <v>0</v>
      </c>
      <c r="H3566">
        <v>0</v>
      </c>
      <c r="I3566">
        <v>0</v>
      </c>
      <c r="J3566" s="10">
        <v>72611</v>
      </c>
      <c r="K3566" s="10">
        <v>-99057</v>
      </c>
      <c r="L3566" s="10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 s="8">
        <v>0</v>
      </c>
      <c r="W3566">
        <v>0</v>
      </c>
      <c r="X3566">
        <v>0</v>
      </c>
      <c r="Y3566" s="4" t="str">
        <f>VLOOKUP(C3566,[1]Sheet1!$B:$D,3,FALSE)</f>
        <v>Hydro Low</v>
      </c>
      <c r="Z3566">
        <f>IFERROR(VLOOKUP(C3566,[2]!LTP,2,FALSE),0)</f>
        <v>221</v>
      </c>
      <c r="AA3566" s="7">
        <f t="shared" si="55"/>
        <v>-7.8928571428571432</v>
      </c>
    </row>
    <row r="3567" spans="1:27" x14ac:dyDescent="0.45">
      <c r="A3567" t="s">
        <v>54</v>
      </c>
      <c r="B3567" t="s">
        <v>59</v>
      </c>
      <c r="C3567" t="s">
        <v>208</v>
      </c>
      <c r="D3567">
        <v>420.6</v>
      </c>
      <c r="E3567" s="10">
        <v>1065417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 s="10">
        <v>1771</v>
      </c>
      <c r="S3567">
        <v>0</v>
      </c>
      <c r="T3567">
        <v>100</v>
      </c>
      <c r="U3567">
        <v>0</v>
      </c>
      <c r="V3567" s="8">
        <v>0</v>
      </c>
      <c r="W3567">
        <v>0</v>
      </c>
      <c r="X3567">
        <v>0</v>
      </c>
      <c r="Y3567" s="4" t="str">
        <f>VLOOKUP(C3567,[1]Sheet1!$B:$D,3,FALSE)</f>
        <v>Hydro Power</v>
      </c>
      <c r="Z3567">
        <f>IFERROR(VLOOKUP(C3567,[2]!LTP,2,FALSE),0)</f>
        <v>273</v>
      </c>
      <c r="AA3567" s="7">
        <f t="shared" si="55"/>
        <v>0</v>
      </c>
    </row>
    <row r="3568" spans="1:27" x14ac:dyDescent="0.45">
      <c r="A3568" t="s">
        <v>54</v>
      </c>
      <c r="B3568" t="s">
        <v>59</v>
      </c>
      <c r="C3568" t="s">
        <v>206</v>
      </c>
      <c r="D3568">
        <v>260</v>
      </c>
      <c r="E3568" s="10">
        <v>264000</v>
      </c>
      <c r="F3568" s="10">
        <v>-193094</v>
      </c>
      <c r="G3568">
        <v>0</v>
      </c>
      <c r="H3568">
        <v>0</v>
      </c>
      <c r="I3568">
        <v>0</v>
      </c>
      <c r="J3568" s="10">
        <v>52842</v>
      </c>
      <c r="K3568" s="10">
        <v>30449</v>
      </c>
      <c r="L3568" s="10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 s="8">
        <v>0</v>
      </c>
      <c r="W3568">
        <v>0</v>
      </c>
      <c r="X3568">
        <v>0</v>
      </c>
      <c r="Y3568" s="4" t="str">
        <f>VLOOKUP(C3568,[1]Sheet1!$B:$D,3,FALSE)</f>
        <v>Hydro Low</v>
      </c>
      <c r="Z3568">
        <f>IFERROR(VLOOKUP(C3568,[2]!LTP,2,FALSE),0)</f>
        <v>209.9</v>
      </c>
      <c r="AA3568" s="7">
        <f t="shared" si="55"/>
        <v>-23.322222222222223</v>
      </c>
    </row>
    <row r="3569" spans="1:27" x14ac:dyDescent="0.45">
      <c r="A3569" t="s">
        <v>54</v>
      </c>
      <c r="B3569" t="s">
        <v>59</v>
      </c>
      <c r="C3569" t="s">
        <v>220</v>
      </c>
      <c r="D3569">
        <v>375</v>
      </c>
      <c r="E3569" s="10">
        <v>1250000</v>
      </c>
      <c r="F3569" s="10">
        <v>-142591</v>
      </c>
      <c r="G3569">
        <v>0</v>
      </c>
      <c r="H3569">
        <v>0</v>
      </c>
      <c r="I3569">
        <v>0</v>
      </c>
      <c r="J3569" s="10">
        <v>410749</v>
      </c>
      <c r="K3569" s="10">
        <v>258414</v>
      </c>
      <c r="L3569" s="10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 s="8">
        <v>-0.84</v>
      </c>
      <c r="W3569">
        <v>0</v>
      </c>
      <c r="X3569">
        <v>0</v>
      </c>
      <c r="Y3569" s="4" t="str">
        <f>VLOOKUP(C3569,[1]Sheet1!$B:$D,3,FALSE)</f>
        <v>Hydro Power</v>
      </c>
      <c r="Z3569">
        <f>IFERROR(VLOOKUP(C3569,[2]!LTP,2,FALSE),0)</f>
        <v>279.5</v>
      </c>
      <c r="AA3569" s="7">
        <f t="shared" si="55"/>
        <v>139.75</v>
      </c>
    </row>
    <row r="3570" spans="1:27" x14ac:dyDescent="0.45">
      <c r="A3570" t="s">
        <v>54</v>
      </c>
      <c r="B3570" t="s">
        <v>59</v>
      </c>
      <c r="C3570" t="s">
        <v>207</v>
      </c>
      <c r="D3570">
        <v>355</v>
      </c>
      <c r="E3570" s="10">
        <v>297675</v>
      </c>
      <c r="F3570" s="10">
        <v>11175</v>
      </c>
      <c r="G3570">
        <v>0</v>
      </c>
      <c r="H3570">
        <v>0</v>
      </c>
      <c r="I3570">
        <v>0</v>
      </c>
      <c r="J3570" s="10">
        <v>38640</v>
      </c>
      <c r="K3570" s="10">
        <v>24673</v>
      </c>
      <c r="L3570" s="1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 s="8">
        <v>-0.7</v>
      </c>
      <c r="W3570">
        <v>0</v>
      </c>
      <c r="X3570">
        <v>0</v>
      </c>
      <c r="Y3570" s="4" t="str">
        <f>VLOOKUP(C3570,[1]Sheet1!$B:$D,3,FALSE)</f>
        <v>Hydro Low</v>
      </c>
      <c r="Z3570">
        <f>IFERROR(VLOOKUP(C3570,[2]!LTP,2,FALSE),0)</f>
        <v>291</v>
      </c>
      <c r="AA3570" s="7">
        <f t="shared" si="55"/>
        <v>58.2</v>
      </c>
    </row>
    <row r="3571" spans="1:27" x14ac:dyDescent="0.45">
      <c r="A3571" t="s">
        <v>54</v>
      </c>
      <c r="B3571" t="s">
        <v>59</v>
      </c>
      <c r="C3571" t="s">
        <v>209</v>
      </c>
      <c r="D3571">
        <v>426</v>
      </c>
      <c r="E3571" s="10">
        <v>299000</v>
      </c>
      <c r="F3571" s="10">
        <v>19515</v>
      </c>
      <c r="G3571">
        <v>0</v>
      </c>
      <c r="H3571">
        <v>0</v>
      </c>
      <c r="I3571">
        <v>0</v>
      </c>
      <c r="J3571" s="10">
        <v>60375</v>
      </c>
      <c r="K3571" s="10">
        <v>28054</v>
      </c>
      <c r="L3571" s="10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 s="8">
        <v>-0.74</v>
      </c>
      <c r="W3571">
        <v>0</v>
      </c>
      <c r="X3571">
        <v>0</v>
      </c>
      <c r="Y3571" s="4" t="str">
        <f>VLOOKUP(C3571,[1]Sheet1!$B:$D,3,FALSE)</f>
        <v>Hydro Low</v>
      </c>
      <c r="Z3571">
        <f>IFERROR(VLOOKUP(C3571,[2]!LTP,2,FALSE),0)</f>
        <v>382</v>
      </c>
      <c r="AA3571" s="7">
        <f t="shared" si="55"/>
        <v>76.400000000000006</v>
      </c>
    </row>
    <row r="3572" spans="1:27" x14ac:dyDescent="0.45">
      <c r="A3572" t="s">
        <v>54</v>
      </c>
      <c r="B3572" t="s">
        <v>59</v>
      </c>
      <c r="C3572" t="s">
        <v>210</v>
      </c>
      <c r="D3572">
        <v>560</v>
      </c>
      <c r="E3572" s="10">
        <v>473557</v>
      </c>
      <c r="F3572" s="10">
        <v>245560</v>
      </c>
      <c r="G3572">
        <v>0</v>
      </c>
      <c r="H3572">
        <v>0</v>
      </c>
      <c r="I3572">
        <v>0</v>
      </c>
      <c r="J3572" s="10">
        <v>114733</v>
      </c>
      <c r="K3572" s="10">
        <v>80402</v>
      </c>
      <c r="L3572" s="10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 s="8">
        <v>-0.56000000000000005</v>
      </c>
      <c r="W3572">
        <v>0</v>
      </c>
      <c r="X3572">
        <v>0</v>
      </c>
      <c r="Y3572" s="4" t="str">
        <f>VLOOKUP(C3572,[1]Sheet1!$B:$D,3,FALSE)</f>
        <v>Hydro Power</v>
      </c>
      <c r="Z3572">
        <f>IFERROR(VLOOKUP(C3572,[2]!LTP,2,FALSE),0)</f>
        <v>245.1</v>
      </c>
      <c r="AA3572" s="7">
        <f t="shared" si="55"/>
        <v>13.616666666666667</v>
      </c>
    </row>
    <row r="3573" spans="1:27" x14ac:dyDescent="0.45">
      <c r="A3573" t="s">
        <v>54</v>
      </c>
      <c r="B3573" t="s">
        <v>59</v>
      </c>
      <c r="C3573" t="s">
        <v>201</v>
      </c>
      <c r="D3573">
        <v>435.2</v>
      </c>
      <c r="E3573" s="10">
        <v>600000</v>
      </c>
      <c r="F3573" s="10">
        <v>124886</v>
      </c>
      <c r="G3573">
        <v>0</v>
      </c>
      <c r="H3573">
        <v>0</v>
      </c>
      <c r="I3573">
        <v>0</v>
      </c>
      <c r="J3573" s="10">
        <v>145630</v>
      </c>
      <c r="K3573" s="10">
        <v>93061</v>
      </c>
      <c r="L3573" s="10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 s="8">
        <v>-0.56000000000000005</v>
      </c>
      <c r="W3573">
        <v>0</v>
      </c>
      <c r="X3573">
        <v>0</v>
      </c>
      <c r="Y3573" s="4" t="str">
        <f>VLOOKUP(C3573,[1]Sheet1!$B:$D,3,FALSE)</f>
        <v>Hydro Low</v>
      </c>
      <c r="Z3573">
        <f>IFERROR(VLOOKUP(C3573,[2]!LTP,2,FALSE),0)</f>
        <v>365</v>
      </c>
      <c r="AA3573" s="7">
        <f t="shared" si="55"/>
        <v>26.071428571428573</v>
      </c>
    </row>
    <row r="3574" spans="1:27" x14ac:dyDescent="0.45">
      <c r="A3574" t="s">
        <v>54</v>
      </c>
      <c r="B3574" t="s">
        <v>59</v>
      </c>
      <c r="C3574" t="s">
        <v>214</v>
      </c>
      <c r="D3574">
        <v>563.1</v>
      </c>
      <c r="E3574" s="10">
        <v>560000</v>
      </c>
      <c r="F3574" s="10">
        <v>54884</v>
      </c>
      <c r="G3574">
        <v>0</v>
      </c>
      <c r="H3574">
        <v>0</v>
      </c>
      <c r="I3574">
        <v>0</v>
      </c>
      <c r="J3574" s="10">
        <v>170161</v>
      </c>
      <c r="K3574" s="10">
        <v>128052</v>
      </c>
      <c r="L3574" s="10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 s="8">
        <v>-0.73</v>
      </c>
      <c r="W3574">
        <v>0</v>
      </c>
      <c r="X3574">
        <v>0</v>
      </c>
      <c r="Y3574" s="4" t="str">
        <f>VLOOKUP(C3574,[1]Sheet1!$B:$D,3,FALSE)</f>
        <v>Delist</v>
      </c>
      <c r="Z3574">
        <f>IFERROR(VLOOKUP(C3574,[2]!LTP,2,FALSE),0)</f>
        <v>0</v>
      </c>
      <c r="AA3574" s="7">
        <f t="shared" si="55"/>
        <v>0</v>
      </c>
    </row>
    <row r="3575" spans="1:27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0">
        <v>550000</v>
      </c>
      <c r="F3575" s="10">
        <v>-27997</v>
      </c>
      <c r="G3575">
        <v>0</v>
      </c>
      <c r="H3575">
        <v>0</v>
      </c>
      <c r="I3575">
        <v>0</v>
      </c>
      <c r="J3575" s="10">
        <v>17179</v>
      </c>
      <c r="K3575" s="10">
        <v>-2565</v>
      </c>
      <c r="L3575" s="10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 s="8">
        <v>0</v>
      </c>
      <c r="W3575">
        <v>0</v>
      </c>
      <c r="X3575">
        <v>0</v>
      </c>
      <c r="Y3575" s="4" t="str">
        <f>VLOOKUP(C3575,[1]Sheet1!$B:$D,3,FALSE)</f>
        <v>Hydro Low</v>
      </c>
      <c r="Z3575">
        <f>IFERROR(VLOOKUP(C3575,[2]!LTP,2,FALSE),0)</f>
        <v>250</v>
      </c>
      <c r="AA3575" s="7">
        <f t="shared" si="55"/>
        <v>-41.666666666666664</v>
      </c>
    </row>
    <row r="3576" spans="1:27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0">
        <v>1100000</v>
      </c>
      <c r="F3576" s="10">
        <v>-211456</v>
      </c>
      <c r="G3576">
        <v>0</v>
      </c>
      <c r="H3576">
        <v>0</v>
      </c>
      <c r="I3576">
        <v>0</v>
      </c>
      <c r="J3576" s="10">
        <v>266230</v>
      </c>
      <c r="K3576" s="10">
        <v>-4206</v>
      </c>
      <c r="L3576" s="10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 s="8">
        <v>0</v>
      </c>
      <c r="W3576">
        <v>0</v>
      </c>
      <c r="X3576">
        <v>0</v>
      </c>
      <c r="Y3576" s="4" t="str">
        <f>VLOOKUP(C3576,[1]Sheet1!$B:$D,3,FALSE)</f>
        <v>Hydro Power</v>
      </c>
      <c r="Z3576">
        <f>IFERROR(VLOOKUP(C3576,[2]!LTP,2,FALSE),0)</f>
        <v>232.8</v>
      </c>
      <c r="AA3576" s="7">
        <f t="shared" si="55"/>
        <v>-232.8</v>
      </c>
    </row>
    <row r="3577" spans="1:27" x14ac:dyDescent="0.45">
      <c r="A3577" t="s">
        <v>54</v>
      </c>
      <c r="B3577" t="s">
        <v>59</v>
      </c>
      <c r="C3577" t="s">
        <v>226</v>
      </c>
      <c r="D3577">
        <v>402</v>
      </c>
      <c r="E3577" s="10">
        <v>1784376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 s="10">
        <v>1616</v>
      </c>
      <c r="S3577">
        <v>0</v>
      </c>
      <c r="T3577">
        <v>100</v>
      </c>
      <c r="U3577">
        <v>0</v>
      </c>
      <c r="V3577" s="8">
        <v>0</v>
      </c>
      <c r="W3577">
        <v>0</v>
      </c>
      <c r="X3577">
        <v>0</v>
      </c>
      <c r="Y3577" s="4" t="str">
        <f>VLOOKUP(C3577,[1]Sheet1!$B:$D,3,FALSE)</f>
        <v>Hydro Power</v>
      </c>
      <c r="Z3577">
        <f>IFERROR(VLOOKUP(C3577,[2]!LTP,2,FALSE),0)</f>
        <v>261.3</v>
      </c>
      <c r="AA3577" s="7">
        <f t="shared" si="55"/>
        <v>0</v>
      </c>
    </row>
    <row r="3578" spans="1:27" x14ac:dyDescent="0.45">
      <c r="A3578" t="s">
        <v>54</v>
      </c>
      <c r="B3578" t="s">
        <v>59</v>
      </c>
      <c r="C3578" t="s">
        <v>212</v>
      </c>
      <c r="D3578">
        <v>241</v>
      </c>
      <c r="E3578" s="10">
        <v>800000</v>
      </c>
      <c r="F3578" s="10">
        <v>-287621</v>
      </c>
      <c r="G3578">
        <v>0</v>
      </c>
      <c r="H3578">
        <v>0</v>
      </c>
      <c r="I3578">
        <v>0</v>
      </c>
      <c r="J3578" s="10">
        <v>147877</v>
      </c>
      <c r="K3578" s="10">
        <v>62625</v>
      </c>
      <c r="L3578" s="10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 s="8">
        <v>0</v>
      </c>
      <c r="W3578">
        <v>0</v>
      </c>
      <c r="X3578">
        <v>0</v>
      </c>
      <c r="Y3578" s="4" t="str">
        <f>VLOOKUP(C3578,[1]Sheet1!$B:$D,3,FALSE)</f>
        <v>Hydro Low</v>
      </c>
      <c r="Z3578">
        <f>IFERROR(VLOOKUP(C3578,[2]!LTP,2,FALSE),0)</f>
        <v>216.6</v>
      </c>
      <c r="AA3578" s="7">
        <f t="shared" si="55"/>
        <v>-43.32</v>
      </c>
    </row>
    <row r="3579" spans="1:27" x14ac:dyDescent="0.45">
      <c r="A3579" t="s">
        <v>54</v>
      </c>
      <c r="B3579" t="s">
        <v>59</v>
      </c>
      <c r="C3579" t="s">
        <v>223</v>
      </c>
      <c r="D3579">
        <v>331</v>
      </c>
      <c r="E3579" s="10">
        <v>1500000</v>
      </c>
      <c r="F3579" s="10">
        <v>-146573</v>
      </c>
      <c r="G3579">
        <v>0</v>
      </c>
      <c r="H3579">
        <v>0</v>
      </c>
      <c r="I3579">
        <v>0</v>
      </c>
      <c r="J3579">
        <v>0</v>
      </c>
      <c r="K3579" s="10">
        <v>-23872</v>
      </c>
      <c r="L3579" s="10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 s="8">
        <v>0</v>
      </c>
      <c r="W3579">
        <v>0</v>
      </c>
      <c r="X3579">
        <v>0</v>
      </c>
      <c r="Y3579" s="4" t="str">
        <f>VLOOKUP(C3579,[1]Sheet1!$B:$D,3,FALSE)</f>
        <v>Hydro Power</v>
      </c>
      <c r="Z3579">
        <f>IFERROR(VLOOKUP(C3579,[2]!LTP,2,FALSE),0)</f>
        <v>248</v>
      </c>
      <c r="AA3579" s="7">
        <f t="shared" si="55"/>
        <v>-82.666666666666671</v>
      </c>
    </row>
    <row r="3580" spans="1:27" x14ac:dyDescent="0.45">
      <c r="A3580" t="s">
        <v>54</v>
      </c>
      <c r="B3580" t="s">
        <v>59</v>
      </c>
      <c r="C3580" t="s">
        <v>228</v>
      </c>
      <c r="D3580">
        <v>344.1</v>
      </c>
      <c r="E3580" s="10">
        <v>1015000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 s="10">
        <v>1184</v>
      </c>
      <c r="S3580">
        <v>0</v>
      </c>
      <c r="T3580">
        <v>100</v>
      </c>
      <c r="U3580">
        <v>0</v>
      </c>
      <c r="V3580" s="8">
        <v>0</v>
      </c>
      <c r="W3580">
        <v>0</v>
      </c>
      <c r="X3580">
        <v>0</v>
      </c>
      <c r="Y3580" s="4" t="str">
        <f>VLOOKUP(C3580,[1]Sheet1!$B:$D,3,FALSE)</f>
        <v>Hydro Power</v>
      </c>
      <c r="Z3580">
        <f>IFERROR(VLOOKUP(C3580,[2]!LTP,2,FALSE),0)</f>
        <v>294</v>
      </c>
      <c r="AA3580" s="7">
        <f t="shared" si="55"/>
        <v>0</v>
      </c>
    </row>
    <row r="3581" spans="1:27" x14ac:dyDescent="0.45">
      <c r="A3581" t="s">
        <v>54</v>
      </c>
      <c r="B3581" t="s">
        <v>59</v>
      </c>
      <c r="C3581" t="s">
        <v>216</v>
      </c>
      <c r="D3581">
        <v>350</v>
      </c>
      <c r="E3581" s="10">
        <v>962500</v>
      </c>
      <c r="F3581" s="10">
        <v>-110597</v>
      </c>
      <c r="G3581">
        <v>0</v>
      </c>
      <c r="H3581">
        <v>0</v>
      </c>
      <c r="I3581">
        <v>0</v>
      </c>
      <c r="J3581" s="10">
        <v>267151</v>
      </c>
      <c r="K3581" s="10">
        <v>167779</v>
      </c>
      <c r="L3581" s="10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 s="8">
        <v>-0.74</v>
      </c>
      <c r="W3581">
        <v>0</v>
      </c>
      <c r="X3581">
        <v>0</v>
      </c>
      <c r="Y3581" s="4" t="str">
        <f>VLOOKUP(C3581,[1]Sheet1!$B:$D,3,FALSE)</f>
        <v>Hydro Low</v>
      </c>
      <c r="Z3581">
        <f>IFERROR(VLOOKUP(C3581,[2]!LTP,2,FALSE),0)</f>
        <v>337</v>
      </c>
      <c r="AA3581" s="7">
        <f t="shared" si="55"/>
        <v>84.25</v>
      </c>
    </row>
    <row r="3582" spans="1:27" x14ac:dyDescent="0.45">
      <c r="A3582" t="s">
        <v>54</v>
      </c>
      <c r="B3582" t="s">
        <v>59</v>
      </c>
      <c r="C3582" t="s">
        <v>236</v>
      </c>
      <c r="D3582">
        <v>300</v>
      </c>
      <c r="E3582" s="10">
        <v>1430400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 s="8">
        <v>0</v>
      </c>
      <c r="W3582">
        <v>0</v>
      </c>
      <c r="X3582">
        <v>0</v>
      </c>
      <c r="Y3582" s="4" t="str">
        <f>VLOOKUP(C3582,[1]Sheet1!$B:$D,3,FALSE)</f>
        <v>Hydro Power</v>
      </c>
      <c r="Z3582">
        <f>IFERROR(VLOOKUP(C3582,[2]!LTP,2,FALSE),0)</f>
        <v>211.5</v>
      </c>
      <c r="AA3582" s="7">
        <f t="shared" si="55"/>
        <v>0</v>
      </c>
    </row>
    <row r="3583" spans="1:27" x14ac:dyDescent="0.45">
      <c r="A3583" t="s">
        <v>54</v>
      </c>
      <c r="B3583" t="s">
        <v>59</v>
      </c>
      <c r="C3583" t="s">
        <v>230</v>
      </c>
      <c r="D3583">
        <v>244</v>
      </c>
      <c r="E3583" s="10">
        <v>371400</v>
      </c>
      <c r="F3583" s="10">
        <v>-59128</v>
      </c>
      <c r="G3583">
        <v>0</v>
      </c>
      <c r="H3583">
        <v>0</v>
      </c>
      <c r="I3583">
        <v>0</v>
      </c>
      <c r="J3583" s="10">
        <v>24004</v>
      </c>
      <c r="K3583" s="10">
        <v>13374</v>
      </c>
      <c r="L3583" s="10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 s="8">
        <v>0</v>
      </c>
      <c r="W3583">
        <v>0</v>
      </c>
      <c r="X3583">
        <v>0</v>
      </c>
      <c r="Y3583" s="4" t="str">
        <f>VLOOKUP(C3583,[1]Sheet1!$B:$D,3,FALSE)</f>
        <v>Hydro Power</v>
      </c>
      <c r="Z3583">
        <f>IFERROR(VLOOKUP(C3583,[2]!LTP,2,FALSE),0)</f>
        <v>263.8</v>
      </c>
      <c r="AA3583" s="7">
        <f t="shared" si="55"/>
        <v>-131.9</v>
      </c>
    </row>
    <row r="3584" spans="1:27" x14ac:dyDescent="0.45">
      <c r="A3584" t="s">
        <v>54</v>
      </c>
      <c r="B3584" t="s">
        <v>59</v>
      </c>
      <c r="C3584" t="s">
        <v>217</v>
      </c>
      <c r="D3584">
        <v>525</v>
      </c>
      <c r="E3584" s="10">
        <v>10590000</v>
      </c>
      <c r="F3584" s="10">
        <v>-825622</v>
      </c>
      <c r="G3584">
        <v>0</v>
      </c>
      <c r="H3584">
        <v>0</v>
      </c>
      <c r="I3584">
        <v>0</v>
      </c>
      <c r="J3584">
        <v>0</v>
      </c>
      <c r="K3584" s="10">
        <v>-35029</v>
      </c>
      <c r="L3584" s="10">
        <v>-35029</v>
      </c>
      <c r="M3584">
        <v>0</v>
      </c>
      <c r="N3584" s="10">
        <v>-1193</v>
      </c>
      <c r="O3584">
        <v>6</v>
      </c>
      <c r="P3584">
        <v>0</v>
      </c>
      <c r="Q3584">
        <v>0</v>
      </c>
      <c r="R3584" s="10">
        <v>-6789</v>
      </c>
      <c r="S3584">
        <v>0</v>
      </c>
      <c r="T3584">
        <v>92</v>
      </c>
      <c r="U3584">
        <v>0</v>
      </c>
      <c r="V3584" s="8">
        <v>0</v>
      </c>
      <c r="W3584">
        <v>0</v>
      </c>
      <c r="X3584">
        <v>0</v>
      </c>
      <c r="Y3584" s="4" t="str">
        <f>VLOOKUP(C3584,[1]Sheet1!$B:$D,3,FALSE)</f>
        <v>Hydro Power</v>
      </c>
      <c r="Z3584">
        <f>IFERROR(VLOOKUP(C3584,[2]!LTP,2,FALSE),0)</f>
        <v>434.9</v>
      </c>
      <c r="AA3584" s="7">
        <f t="shared" si="55"/>
        <v>0</v>
      </c>
    </row>
    <row r="3585" spans="1:27" x14ac:dyDescent="0.45">
      <c r="A3585" t="s">
        <v>54</v>
      </c>
      <c r="B3585" t="s">
        <v>59</v>
      </c>
      <c r="C3585" t="s">
        <v>218</v>
      </c>
      <c r="D3585">
        <v>289</v>
      </c>
      <c r="E3585" s="10">
        <v>750000</v>
      </c>
      <c r="F3585" s="10">
        <v>-74278</v>
      </c>
      <c r="G3585">
        <v>0</v>
      </c>
      <c r="H3585">
        <v>0</v>
      </c>
      <c r="I3585">
        <v>0</v>
      </c>
      <c r="J3585" s="10">
        <v>54569</v>
      </c>
      <c r="K3585" s="10">
        <v>21025</v>
      </c>
      <c r="L3585" s="10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 s="8">
        <v>-0.8</v>
      </c>
      <c r="W3585">
        <v>0</v>
      </c>
      <c r="X3585">
        <v>0</v>
      </c>
      <c r="Y3585" s="4" t="str">
        <f>VLOOKUP(C3585,[1]Sheet1!$B:$D,3,FALSE)</f>
        <v>Hydro Low</v>
      </c>
      <c r="Z3585">
        <f>IFERROR(VLOOKUP(C3585,[2]!LTP,2,FALSE),0)</f>
        <v>214.1</v>
      </c>
      <c r="AA3585" s="7">
        <f t="shared" si="55"/>
        <v>107.05</v>
      </c>
    </row>
    <row r="3586" spans="1:27" x14ac:dyDescent="0.45">
      <c r="A3586" t="s">
        <v>54</v>
      </c>
      <c r="B3586" t="s">
        <v>59</v>
      </c>
      <c r="C3586" t="s">
        <v>229</v>
      </c>
      <c r="D3586">
        <v>242</v>
      </c>
      <c r="E3586" s="10">
        <v>1600000</v>
      </c>
      <c r="F3586" s="10">
        <v>-228834</v>
      </c>
      <c r="G3586">
        <v>0</v>
      </c>
      <c r="H3586">
        <v>0</v>
      </c>
      <c r="I3586">
        <v>0</v>
      </c>
      <c r="J3586" s="10">
        <v>118375</v>
      </c>
      <c r="K3586" s="10">
        <v>65279</v>
      </c>
      <c r="L3586" s="10">
        <v>1134</v>
      </c>
      <c r="M3586">
        <v>0</v>
      </c>
      <c r="N3586" s="10">
        <v>2689</v>
      </c>
      <c r="O3586">
        <v>3</v>
      </c>
      <c r="P3586">
        <v>0</v>
      </c>
      <c r="Q3586">
        <v>0</v>
      </c>
      <c r="R3586" s="10">
        <v>7583</v>
      </c>
      <c r="S3586">
        <v>0</v>
      </c>
      <c r="T3586">
        <v>86</v>
      </c>
      <c r="U3586">
        <v>13</v>
      </c>
      <c r="V3586" s="8">
        <v>-0.95</v>
      </c>
      <c r="W3586">
        <v>0</v>
      </c>
      <c r="X3586">
        <v>0</v>
      </c>
      <c r="Y3586" s="4" t="str">
        <f>VLOOKUP(C3586,[1]Sheet1!$B:$D,3,FALSE)</f>
        <v>Hydro Power</v>
      </c>
      <c r="Z3586">
        <f>IFERROR(VLOOKUP(C3586,[2]!LTP,2,FALSE),0)</f>
        <v>206.2</v>
      </c>
      <c r="AA3586" s="7">
        <f t="shared" ref="AA3586:AA3649" si="56">IFERROR(Z3586/M3586,0)</f>
        <v>0</v>
      </c>
    </row>
    <row r="3587" spans="1:27" x14ac:dyDescent="0.45">
      <c r="A3587" t="s">
        <v>54</v>
      </c>
      <c r="B3587" t="s">
        <v>59</v>
      </c>
      <c r="C3587" t="s">
        <v>224</v>
      </c>
      <c r="D3587">
        <v>985</v>
      </c>
      <c r="E3587" s="10">
        <v>1968027</v>
      </c>
      <c r="F3587" s="10">
        <v>344416</v>
      </c>
      <c r="G3587">
        <v>0</v>
      </c>
      <c r="H3587">
        <v>0</v>
      </c>
      <c r="I3587">
        <v>0</v>
      </c>
      <c r="J3587" s="10">
        <v>94309</v>
      </c>
      <c r="K3587" s="10">
        <v>67852</v>
      </c>
      <c r="L3587" s="10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 s="10">
        <v>2435</v>
      </c>
      <c r="S3587">
        <v>0</v>
      </c>
      <c r="T3587">
        <v>118</v>
      </c>
      <c r="U3587">
        <v>95</v>
      </c>
      <c r="V3587" s="8">
        <v>-0.9</v>
      </c>
      <c r="W3587">
        <v>0</v>
      </c>
      <c r="X3587">
        <v>0</v>
      </c>
      <c r="Y3587" s="4" t="str">
        <f>VLOOKUP(C3587,[1]Sheet1!$B:$D,3,FALSE)</f>
        <v>Hydro Power</v>
      </c>
      <c r="Z3587">
        <f>IFERROR(VLOOKUP(C3587,[2]!LTP,2,FALSE),0)</f>
        <v>753.7</v>
      </c>
      <c r="AA3587" s="7">
        <f t="shared" si="56"/>
        <v>251.23333333333335</v>
      </c>
    </row>
    <row r="3588" spans="1:27" x14ac:dyDescent="0.45">
      <c r="A3588" t="s">
        <v>54</v>
      </c>
      <c r="B3588" t="s">
        <v>59</v>
      </c>
      <c r="C3588" t="s">
        <v>225</v>
      </c>
      <c r="D3588">
        <v>865</v>
      </c>
      <c r="E3588" s="10">
        <v>420000</v>
      </c>
      <c r="F3588" s="10">
        <v>-27315</v>
      </c>
      <c r="G3588">
        <v>0</v>
      </c>
      <c r="H3588">
        <v>0</v>
      </c>
      <c r="I3588">
        <v>0</v>
      </c>
      <c r="J3588" s="10">
        <v>100647</v>
      </c>
      <c r="K3588" s="10">
        <v>80831</v>
      </c>
      <c r="L3588" s="10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 s="10">
        <v>1409</v>
      </c>
      <c r="S3588">
        <v>0</v>
      </c>
      <c r="T3588">
        <v>94</v>
      </c>
      <c r="U3588">
        <v>109</v>
      </c>
      <c r="V3588" s="8">
        <v>-0.87</v>
      </c>
      <c r="W3588">
        <v>0</v>
      </c>
      <c r="X3588">
        <v>0</v>
      </c>
      <c r="Y3588" s="4" t="str">
        <f>VLOOKUP(C3588,[1]Sheet1!$B:$D,3,FALSE)</f>
        <v>Hydro Low</v>
      </c>
      <c r="Z3588">
        <f>IFERROR(VLOOKUP(C3588,[2]!LTP,2,FALSE),0)</f>
        <v>454</v>
      </c>
      <c r="AA3588" s="7">
        <f t="shared" si="56"/>
        <v>75.666666666666671</v>
      </c>
    </row>
    <row r="3589" spans="1:27" x14ac:dyDescent="0.45">
      <c r="A3589" t="s">
        <v>54</v>
      </c>
      <c r="B3589" t="s">
        <v>59</v>
      </c>
      <c r="C3589" t="s">
        <v>231</v>
      </c>
      <c r="D3589">
        <v>906.5</v>
      </c>
      <c r="E3589" s="10">
        <v>407706</v>
      </c>
      <c r="F3589" s="10">
        <v>122759</v>
      </c>
      <c r="G3589">
        <v>0</v>
      </c>
      <c r="H3589">
        <v>0</v>
      </c>
      <c r="I3589">
        <v>0</v>
      </c>
      <c r="J3589" s="10">
        <v>120296</v>
      </c>
      <c r="K3589" s="10">
        <v>83167</v>
      </c>
      <c r="L3589" s="10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 s="8">
        <v>-0.73</v>
      </c>
      <c r="W3589">
        <v>0</v>
      </c>
      <c r="X3589">
        <v>0</v>
      </c>
      <c r="Y3589" s="4" t="str">
        <f>VLOOKUP(C3589,[1]Sheet1!$B:$D,3,FALSE)</f>
        <v>Hydro Low</v>
      </c>
      <c r="Z3589">
        <f>IFERROR(VLOOKUP(C3589,[2]!LTP,2,FALSE),0)</f>
        <v>730</v>
      </c>
      <c r="AA3589" s="7">
        <f t="shared" si="56"/>
        <v>36.5</v>
      </c>
    </row>
    <row r="3590" spans="1:27" x14ac:dyDescent="0.45">
      <c r="A3590" t="s">
        <v>55</v>
      </c>
      <c r="B3590" t="s">
        <v>59</v>
      </c>
      <c r="C3590" t="s">
        <v>192</v>
      </c>
      <c r="D3590">
        <v>420</v>
      </c>
      <c r="E3590" s="10">
        <v>1572359</v>
      </c>
      <c r="F3590" s="10">
        <v>239446</v>
      </c>
      <c r="G3590">
        <v>0</v>
      </c>
      <c r="H3590">
        <v>0</v>
      </c>
      <c r="I3590">
        <v>0</v>
      </c>
      <c r="J3590" s="10">
        <v>53609</v>
      </c>
      <c r="K3590" s="10">
        <v>103017</v>
      </c>
      <c r="L3590" s="1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 s="8">
        <v>-0.73</v>
      </c>
      <c r="W3590">
        <v>0</v>
      </c>
      <c r="X3590">
        <v>0</v>
      </c>
      <c r="Y3590" s="4" t="str">
        <f>VLOOKUP(C3590,[1]Sheet1!$B:$D,3,FALSE)</f>
        <v>Hydro Power</v>
      </c>
      <c r="Z3590">
        <f>IFERROR(VLOOKUP(C3590,[2]!LTP,2,FALSE),0)</f>
        <v>286.7</v>
      </c>
      <c r="AA3590" s="7">
        <f t="shared" si="56"/>
        <v>57.339999999999996</v>
      </c>
    </row>
    <row r="3591" spans="1:27" x14ac:dyDescent="0.45">
      <c r="A3591" t="s">
        <v>55</v>
      </c>
      <c r="B3591" t="s">
        <v>59</v>
      </c>
      <c r="C3591" t="s">
        <v>193</v>
      </c>
      <c r="D3591">
        <v>380</v>
      </c>
      <c r="E3591" s="10">
        <v>2951361</v>
      </c>
      <c r="F3591" s="10">
        <v>4047723</v>
      </c>
      <c r="G3591">
        <v>0</v>
      </c>
      <c r="H3591">
        <v>0</v>
      </c>
      <c r="I3591">
        <v>0</v>
      </c>
      <c r="J3591" s="10">
        <v>649487</v>
      </c>
      <c r="K3591" s="10">
        <v>537271</v>
      </c>
      <c r="L3591" s="10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 s="8">
        <v>-0.21</v>
      </c>
      <c r="W3591">
        <v>0</v>
      </c>
      <c r="X3591">
        <v>0</v>
      </c>
      <c r="Y3591" s="4" t="str">
        <f>VLOOKUP(C3591,[1]Sheet1!$B:$D,3,FALSE)</f>
        <v>Hydro Power</v>
      </c>
      <c r="Z3591">
        <f>IFERROR(VLOOKUP(C3591,[2]!LTP,2,FALSE),0)</f>
        <v>309</v>
      </c>
      <c r="AA3591" s="7">
        <f t="shared" si="56"/>
        <v>18.176470588235293</v>
      </c>
    </row>
    <row r="3592" spans="1:27" x14ac:dyDescent="0.45">
      <c r="A3592" t="s">
        <v>55</v>
      </c>
      <c r="B3592" t="s">
        <v>59</v>
      </c>
      <c r="C3592" t="s">
        <v>194</v>
      </c>
      <c r="D3592">
        <v>458.9</v>
      </c>
      <c r="E3592" s="10">
        <v>6280739</v>
      </c>
      <c r="F3592" s="10">
        <v>3856582</v>
      </c>
      <c r="G3592">
        <v>0</v>
      </c>
      <c r="H3592">
        <v>0</v>
      </c>
      <c r="I3592">
        <v>0</v>
      </c>
      <c r="J3592" s="10">
        <v>1128052</v>
      </c>
      <c r="K3592" s="10">
        <v>763288</v>
      </c>
      <c r="L3592" s="10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 s="8">
        <v>-0.56000000000000005</v>
      </c>
      <c r="W3592">
        <v>0</v>
      </c>
      <c r="X3592">
        <v>0</v>
      </c>
      <c r="Y3592" s="4" t="str">
        <f>VLOOKUP(C3592,[1]Sheet1!$B:$D,3,FALSE)</f>
        <v>Hydro Power</v>
      </c>
      <c r="Z3592">
        <f>IFERROR(VLOOKUP(C3592,[2]!LTP,2,FALSE),0)</f>
        <v>468</v>
      </c>
      <c r="AA3592" s="7">
        <f t="shared" si="56"/>
        <v>42.545454545454547</v>
      </c>
    </row>
    <row r="3593" spans="1:27" x14ac:dyDescent="0.45">
      <c r="A3593" t="s">
        <v>55</v>
      </c>
      <c r="B3593" t="s">
        <v>59</v>
      </c>
      <c r="C3593" t="s">
        <v>195</v>
      </c>
      <c r="D3593">
        <v>268.5</v>
      </c>
      <c r="E3593" s="10">
        <v>1385911</v>
      </c>
      <c r="F3593" s="10">
        <v>-355156</v>
      </c>
      <c r="G3593">
        <v>0</v>
      </c>
      <c r="H3593">
        <v>0</v>
      </c>
      <c r="I3593">
        <v>0</v>
      </c>
      <c r="J3593" s="10">
        <v>25414</v>
      </c>
      <c r="K3593" s="10">
        <v>-9732</v>
      </c>
      <c r="L3593" s="10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 s="8">
        <v>0</v>
      </c>
      <c r="W3593">
        <v>0</v>
      </c>
      <c r="X3593">
        <v>0</v>
      </c>
      <c r="Y3593" s="4" t="str">
        <f>VLOOKUP(C3593,[1]Sheet1!$B:$D,3,FALSE)</f>
        <v>Hydro Power</v>
      </c>
      <c r="Z3593">
        <f>IFERROR(VLOOKUP(C3593,[2]!LTP,2,FALSE),0)</f>
        <v>216</v>
      </c>
      <c r="AA3593" s="7">
        <f t="shared" si="56"/>
        <v>-108</v>
      </c>
    </row>
    <row r="3594" spans="1:27" x14ac:dyDescent="0.45">
      <c r="A3594" t="s">
        <v>55</v>
      </c>
      <c r="B3594" t="s">
        <v>59</v>
      </c>
      <c r="C3594" t="s">
        <v>196</v>
      </c>
      <c r="D3594">
        <v>377</v>
      </c>
      <c r="E3594" s="10">
        <v>2808410</v>
      </c>
      <c r="F3594" s="10">
        <v>680236</v>
      </c>
      <c r="G3594">
        <v>0</v>
      </c>
      <c r="H3594">
        <v>0</v>
      </c>
      <c r="I3594">
        <v>0</v>
      </c>
      <c r="J3594" s="10">
        <v>850310</v>
      </c>
      <c r="K3594" s="10">
        <v>590408</v>
      </c>
      <c r="L3594" s="10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 s="8">
        <v>-0.47</v>
      </c>
      <c r="W3594">
        <v>0</v>
      </c>
      <c r="X3594">
        <v>0</v>
      </c>
      <c r="Y3594" s="4" t="str">
        <f>VLOOKUP(C3594,[1]Sheet1!$B:$D,3,FALSE)</f>
        <v>Hydro Power</v>
      </c>
      <c r="Z3594">
        <f>IFERROR(VLOOKUP(C3594,[2]!LTP,2,FALSE),0)</f>
        <v>328.5</v>
      </c>
      <c r="AA3594" s="7">
        <f t="shared" si="56"/>
        <v>23.464285714285715</v>
      </c>
    </row>
    <row r="3595" spans="1:27" x14ac:dyDescent="0.45">
      <c r="A3595" t="s">
        <v>55</v>
      </c>
      <c r="B3595" t="s">
        <v>59</v>
      </c>
      <c r="C3595" t="s">
        <v>197</v>
      </c>
      <c r="D3595">
        <v>838</v>
      </c>
      <c r="E3595" s="10">
        <v>585558</v>
      </c>
      <c r="F3595" s="10">
        <v>73924</v>
      </c>
      <c r="G3595">
        <v>0</v>
      </c>
      <c r="H3595">
        <v>0</v>
      </c>
      <c r="I3595">
        <v>0</v>
      </c>
      <c r="J3595" s="10">
        <v>114190</v>
      </c>
      <c r="K3595" s="10">
        <v>124892</v>
      </c>
      <c r="L3595" s="10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 s="8">
        <v>-0.79</v>
      </c>
      <c r="W3595">
        <v>0</v>
      </c>
      <c r="X3595">
        <v>0</v>
      </c>
      <c r="Y3595" s="4" t="str">
        <f>VLOOKUP(C3595,[1]Sheet1!$B:$D,3,FALSE)</f>
        <v>Delist</v>
      </c>
      <c r="Z3595">
        <f>IFERROR(VLOOKUP(C3595,[2]!LTP,2,FALSE),0)</f>
        <v>0</v>
      </c>
      <c r="AA3595" s="7">
        <f t="shared" si="56"/>
        <v>0</v>
      </c>
    </row>
    <row r="3596" spans="1:27" x14ac:dyDescent="0.45">
      <c r="A3596" t="s">
        <v>55</v>
      </c>
      <c r="B3596" t="s">
        <v>59</v>
      </c>
      <c r="C3596" t="s">
        <v>215</v>
      </c>
      <c r="D3596">
        <v>325</v>
      </c>
      <c r="E3596" s="10">
        <v>990000</v>
      </c>
      <c r="F3596" s="10">
        <v>-7176</v>
      </c>
      <c r="G3596">
        <v>0</v>
      </c>
      <c r="H3596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 s="10">
        <v>10833</v>
      </c>
      <c r="O3596">
        <v>3</v>
      </c>
      <c r="P3596">
        <v>0</v>
      </c>
      <c r="Q3596">
        <v>0</v>
      </c>
      <c r="R3596" s="10">
        <v>35425</v>
      </c>
      <c r="S3596">
        <v>0</v>
      </c>
      <c r="T3596">
        <v>99</v>
      </c>
      <c r="U3596">
        <v>8</v>
      </c>
      <c r="V3596" s="8">
        <v>-0.97</v>
      </c>
      <c r="W3596">
        <v>0</v>
      </c>
      <c r="X3596">
        <v>0</v>
      </c>
      <c r="Y3596" s="4" t="str">
        <f>VLOOKUP(C3596,[1]Sheet1!$B:$D,3,FALSE)</f>
        <v>Hydro Low</v>
      </c>
      <c r="Z3596">
        <f>IFERROR(VLOOKUP(C3596,[2]!LTP,2,FALSE),0)</f>
        <v>277</v>
      </c>
      <c r="AA3596" s="7">
        <f t="shared" si="56"/>
        <v>0</v>
      </c>
    </row>
    <row r="3597" spans="1:27" x14ac:dyDescent="0.45">
      <c r="A3597" t="s">
        <v>55</v>
      </c>
      <c r="B3597" t="s">
        <v>59</v>
      </c>
      <c r="C3597" t="s">
        <v>202</v>
      </c>
      <c r="D3597">
        <v>422.1</v>
      </c>
      <c r="E3597" s="10">
        <v>1585650</v>
      </c>
      <c r="F3597" s="10">
        <v>292258</v>
      </c>
      <c r="G3597">
        <v>0</v>
      </c>
      <c r="H3597">
        <v>0</v>
      </c>
      <c r="I3597">
        <v>0</v>
      </c>
      <c r="J3597" s="10">
        <v>706707</v>
      </c>
      <c r="K3597" s="10">
        <v>608291</v>
      </c>
      <c r="L3597" s="10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 s="8">
        <v>-0.48</v>
      </c>
      <c r="W3597">
        <v>0</v>
      </c>
      <c r="X3597">
        <v>0</v>
      </c>
      <c r="Y3597" s="4" t="str">
        <f>VLOOKUP(C3597,[1]Sheet1!$B:$D,3,FALSE)</f>
        <v>Hydro Power</v>
      </c>
      <c r="Z3597">
        <f>IFERROR(VLOOKUP(C3597,[2]!LTP,2,FALSE),0)</f>
        <v>377</v>
      </c>
      <c r="AA3597" s="7">
        <f t="shared" si="56"/>
        <v>20.944444444444443</v>
      </c>
    </row>
    <row r="3598" spans="1:27" x14ac:dyDescent="0.45">
      <c r="A3598" t="s">
        <v>55</v>
      </c>
      <c r="B3598" t="s">
        <v>59</v>
      </c>
      <c r="C3598" t="s">
        <v>198</v>
      </c>
      <c r="D3598">
        <v>410</v>
      </c>
      <c r="E3598" s="10">
        <v>267908</v>
      </c>
      <c r="F3598" s="10">
        <v>5025</v>
      </c>
      <c r="G3598">
        <v>0</v>
      </c>
      <c r="H3598">
        <v>0</v>
      </c>
      <c r="I3598">
        <v>0</v>
      </c>
      <c r="J3598" s="10">
        <v>59759</v>
      </c>
      <c r="K3598" s="10">
        <v>23828</v>
      </c>
      <c r="L3598" s="10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 s="10">
        <v>1986</v>
      </c>
      <c r="S3598">
        <v>0</v>
      </c>
      <c r="T3598">
        <v>102</v>
      </c>
      <c r="U3598">
        <v>44</v>
      </c>
      <c r="V3598" s="8">
        <v>-0.89</v>
      </c>
      <c r="W3598">
        <v>0</v>
      </c>
      <c r="X3598">
        <v>0</v>
      </c>
      <c r="Y3598" s="4" t="str">
        <f>VLOOKUP(C3598,[1]Sheet1!$B:$D,3,FALSE)</f>
        <v>Hydro Low</v>
      </c>
      <c r="Z3598">
        <f>IFERROR(VLOOKUP(C3598,[2]!LTP,2,FALSE),0)</f>
        <v>247</v>
      </c>
      <c r="AA3598" s="7">
        <f t="shared" si="56"/>
        <v>247</v>
      </c>
    </row>
    <row r="3599" spans="1:27" x14ac:dyDescent="0.45">
      <c r="A3599" t="s">
        <v>55</v>
      </c>
      <c r="B3599" t="s">
        <v>59</v>
      </c>
      <c r="C3599" t="s">
        <v>199</v>
      </c>
      <c r="D3599">
        <v>307</v>
      </c>
      <c r="E3599" s="10">
        <v>2475196</v>
      </c>
      <c r="F3599" s="10">
        <v>279943</v>
      </c>
      <c r="G3599">
        <v>0</v>
      </c>
      <c r="H3599">
        <v>0</v>
      </c>
      <c r="I3599">
        <v>0</v>
      </c>
      <c r="J3599" s="10">
        <v>367288</v>
      </c>
      <c r="K3599" s="10">
        <v>311010</v>
      </c>
      <c r="L3599" s="10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 s="8">
        <v>-0.63</v>
      </c>
      <c r="W3599">
        <v>0</v>
      </c>
      <c r="X3599">
        <v>0</v>
      </c>
      <c r="Y3599" s="4" t="str">
        <f>VLOOKUP(C3599,[1]Sheet1!$B:$D,3,FALSE)</f>
        <v>Hydro Power</v>
      </c>
      <c r="Z3599">
        <f>IFERROR(VLOOKUP(C3599,[2]!LTP,2,FALSE),0)</f>
        <v>237</v>
      </c>
      <c r="AA3599" s="7">
        <f t="shared" si="56"/>
        <v>47.4</v>
      </c>
    </row>
    <row r="3600" spans="1:27" x14ac:dyDescent="0.45">
      <c r="A3600" t="s">
        <v>55</v>
      </c>
      <c r="B3600" t="s">
        <v>59</v>
      </c>
      <c r="C3600" t="s">
        <v>200</v>
      </c>
      <c r="D3600">
        <v>593</v>
      </c>
      <c r="E3600" s="10">
        <v>589110</v>
      </c>
      <c r="F3600" s="10">
        <v>136303</v>
      </c>
      <c r="G3600">
        <v>0</v>
      </c>
      <c r="H3600">
        <v>0</v>
      </c>
      <c r="I3600">
        <v>0</v>
      </c>
      <c r="J3600" s="10">
        <v>88335</v>
      </c>
      <c r="K3600" s="10">
        <v>168175</v>
      </c>
      <c r="L3600" s="1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 s="8">
        <v>-0.59</v>
      </c>
      <c r="W3600">
        <v>0</v>
      </c>
      <c r="X3600">
        <v>0</v>
      </c>
      <c r="Y3600" s="4" t="str">
        <f>VLOOKUP(C3600,[1]Sheet1!$B:$D,3,FALSE)</f>
        <v>Hydro Power</v>
      </c>
      <c r="Z3600">
        <f>IFERROR(VLOOKUP(C3600,[2]!LTP,2,FALSE),0)</f>
        <v>250.5</v>
      </c>
      <c r="AA3600" s="7">
        <f t="shared" si="56"/>
        <v>11.928571428571429</v>
      </c>
    </row>
    <row r="3601" spans="1:27" x14ac:dyDescent="0.45">
      <c r="A3601" t="s">
        <v>55</v>
      </c>
      <c r="B3601" t="s">
        <v>59</v>
      </c>
      <c r="C3601" t="s">
        <v>219</v>
      </c>
      <c r="D3601">
        <v>342</v>
      </c>
      <c r="E3601" s="10">
        <v>3285000</v>
      </c>
      <c r="F3601" s="10">
        <v>-168466</v>
      </c>
      <c r="G3601">
        <v>0</v>
      </c>
      <c r="H3601">
        <v>0</v>
      </c>
      <c r="I3601">
        <v>0</v>
      </c>
      <c r="J3601">
        <v>0</v>
      </c>
      <c r="K3601" s="10">
        <v>-17276</v>
      </c>
      <c r="L3601" s="10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 s="10">
        <v>-1324</v>
      </c>
      <c r="S3601">
        <v>0</v>
      </c>
      <c r="T3601">
        <v>95</v>
      </c>
      <c r="U3601">
        <v>0</v>
      </c>
      <c r="V3601" s="8">
        <v>0</v>
      </c>
      <c r="W3601">
        <v>0</v>
      </c>
      <c r="X3601">
        <v>0</v>
      </c>
      <c r="Y3601" s="4" t="str">
        <f>VLOOKUP(C3601,[1]Sheet1!$B:$D,3,FALSE)</f>
        <v>Hydro Power</v>
      </c>
      <c r="Z3601">
        <f>IFERROR(VLOOKUP(C3601,[2]!LTP,2,FALSE),0)</f>
        <v>282</v>
      </c>
      <c r="AA3601" s="7">
        <f t="shared" si="56"/>
        <v>-282</v>
      </c>
    </row>
    <row r="3602" spans="1:27" x14ac:dyDescent="0.45">
      <c r="A3602" t="s">
        <v>55</v>
      </c>
      <c r="B3602" t="s">
        <v>59</v>
      </c>
      <c r="C3602" t="s">
        <v>221</v>
      </c>
      <c r="D3602">
        <v>334</v>
      </c>
      <c r="E3602" s="10">
        <v>6157890</v>
      </c>
      <c r="F3602" s="10">
        <v>-232698</v>
      </c>
      <c r="G3602">
        <v>0</v>
      </c>
      <c r="H3602">
        <v>0</v>
      </c>
      <c r="I3602">
        <v>0</v>
      </c>
      <c r="J3602">
        <v>0</v>
      </c>
      <c r="K3602" s="10">
        <v>-30892</v>
      </c>
      <c r="L3602" s="10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 s="10">
        <v>-2318</v>
      </c>
      <c r="S3602">
        <v>0</v>
      </c>
      <c r="T3602">
        <v>96</v>
      </c>
      <c r="U3602">
        <v>0</v>
      </c>
      <c r="V3602" s="8">
        <v>0</v>
      </c>
      <c r="W3602">
        <v>0</v>
      </c>
      <c r="X3602">
        <v>0</v>
      </c>
      <c r="Y3602" s="4" t="str">
        <f>VLOOKUP(C3602,[1]Sheet1!$B:$D,3,FALSE)</f>
        <v>Hydro Power</v>
      </c>
      <c r="Z3602">
        <f>IFERROR(VLOOKUP(C3602,[2]!LTP,2,FALSE),0)</f>
        <v>280.5</v>
      </c>
      <c r="AA3602" s="7">
        <f t="shared" si="56"/>
        <v>-280.5</v>
      </c>
    </row>
    <row r="3603" spans="1:27" x14ac:dyDescent="0.45">
      <c r="A3603" t="s">
        <v>55</v>
      </c>
      <c r="B3603" t="s">
        <v>59</v>
      </c>
      <c r="C3603" t="s">
        <v>204</v>
      </c>
      <c r="D3603">
        <v>300</v>
      </c>
      <c r="E3603" s="10">
        <v>1150000</v>
      </c>
      <c r="F3603" s="10">
        <v>77301</v>
      </c>
      <c r="G3603">
        <v>0</v>
      </c>
      <c r="H3603">
        <v>0</v>
      </c>
      <c r="I3603">
        <v>0</v>
      </c>
      <c r="J3603" s="10">
        <v>288329</v>
      </c>
      <c r="K3603" s="10">
        <v>128156</v>
      </c>
      <c r="L3603" s="10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 s="8">
        <v>-0.61</v>
      </c>
      <c r="W3603">
        <v>0</v>
      </c>
      <c r="X3603">
        <v>0</v>
      </c>
      <c r="Y3603" s="4" t="str">
        <f>VLOOKUP(C3603,[1]Sheet1!$B:$D,3,FALSE)</f>
        <v>Hydro Power</v>
      </c>
      <c r="Z3603">
        <f>IFERROR(VLOOKUP(C3603,[2]!LTP,2,FALSE),0)</f>
        <v>229.5</v>
      </c>
      <c r="AA3603" s="7">
        <f t="shared" si="56"/>
        <v>38.25</v>
      </c>
    </row>
    <row r="3604" spans="1:27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0">
        <v>2100350</v>
      </c>
      <c r="F3604" s="10">
        <v>134305</v>
      </c>
      <c r="G3604">
        <v>0</v>
      </c>
      <c r="H3604">
        <v>0</v>
      </c>
      <c r="I3604">
        <v>0</v>
      </c>
      <c r="J3604">
        <v>0</v>
      </c>
      <c r="K3604" s="10">
        <v>44590</v>
      </c>
      <c r="L3604" s="10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 s="8">
        <v>-0.77</v>
      </c>
      <c r="W3604">
        <v>0</v>
      </c>
      <c r="X3604">
        <v>0</v>
      </c>
      <c r="Y3604" s="4" t="str">
        <f>VLOOKUP(C3604,[1]Sheet1!$B:$D,3,FALSE)</f>
        <v>Hydro Power</v>
      </c>
      <c r="Z3604">
        <f>IFERROR(VLOOKUP(C3604,[2]!LTP,2,FALSE),0)</f>
        <v>229.8</v>
      </c>
      <c r="AA3604" s="7">
        <f t="shared" si="56"/>
        <v>114.9</v>
      </c>
    </row>
    <row r="3605" spans="1:27" x14ac:dyDescent="0.45">
      <c r="A3605" t="s">
        <v>55</v>
      </c>
      <c r="B3605" t="s">
        <v>59</v>
      </c>
      <c r="C3605" t="s">
        <v>205</v>
      </c>
      <c r="D3605">
        <v>370</v>
      </c>
      <c r="E3605" s="10">
        <v>733250</v>
      </c>
      <c r="F3605" s="10">
        <v>83577</v>
      </c>
      <c r="G3605">
        <v>0</v>
      </c>
      <c r="H3605">
        <v>0</v>
      </c>
      <c r="I3605">
        <v>0</v>
      </c>
      <c r="J3605" s="10">
        <v>201575</v>
      </c>
      <c r="K3605" s="10">
        <v>145127</v>
      </c>
      <c r="L3605" s="10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 s="8">
        <v>-0.55000000000000004</v>
      </c>
      <c r="W3605">
        <v>0</v>
      </c>
      <c r="X3605">
        <v>0</v>
      </c>
      <c r="Y3605" s="4" t="str">
        <f>VLOOKUP(C3605,[1]Sheet1!$B:$D,3,FALSE)</f>
        <v>Hydro Low</v>
      </c>
      <c r="Z3605">
        <f>IFERROR(VLOOKUP(C3605,[2]!LTP,2,FALSE),0)</f>
        <v>285</v>
      </c>
      <c r="AA3605" s="7">
        <f t="shared" si="56"/>
        <v>25.90909090909091</v>
      </c>
    </row>
    <row r="3606" spans="1:27" x14ac:dyDescent="0.45">
      <c r="A3606" t="s">
        <v>55</v>
      </c>
      <c r="B3606" t="s">
        <v>59</v>
      </c>
      <c r="C3606" t="s">
        <v>213</v>
      </c>
      <c r="D3606">
        <v>255</v>
      </c>
      <c r="E3606" s="10">
        <v>465714</v>
      </c>
      <c r="F3606" s="10">
        <v>-50057</v>
      </c>
      <c r="G3606">
        <v>0</v>
      </c>
      <c r="H3606">
        <v>0</v>
      </c>
      <c r="I3606">
        <v>0</v>
      </c>
      <c r="J3606" s="10">
        <v>510272</v>
      </c>
      <c r="K3606" s="10">
        <v>331623</v>
      </c>
      <c r="L3606" s="10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 s="8">
        <v>0.48</v>
      </c>
      <c r="W3606">
        <v>0</v>
      </c>
      <c r="X3606">
        <v>0</v>
      </c>
      <c r="Y3606" s="4" t="str">
        <f>VLOOKUP(C3606,[1]Sheet1!$B:$D,3,FALSE)</f>
        <v>Hydro Low</v>
      </c>
      <c r="Z3606">
        <f>IFERROR(VLOOKUP(C3606,[2]!LTP,2,FALSE),0)</f>
        <v>221</v>
      </c>
      <c r="AA3606" s="7">
        <f t="shared" si="56"/>
        <v>3.112676056338028</v>
      </c>
    </row>
    <row r="3607" spans="1:27" x14ac:dyDescent="0.45">
      <c r="A3607" t="s">
        <v>55</v>
      </c>
      <c r="B3607" t="s">
        <v>59</v>
      </c>
      <c r="C3607" t="s">
        <v>208</v>
      </c>
      <c r="D3607">
        <v>420.6</v>
      </c>
      <c r="E3607" s="10">
        <v>1065417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 s="10">
        <v>1771</v>
      </c>
      <c r="S3607">
        <v>0</v>
      </c>
      <c r="T3607">
        <v>100</v>
      </c>
      <c r="U3607">
        <v>0</v>
      </c>
      <c r="V3607" s="8">
        <v>0</v>
      </c>
      <c r="W3607">
        <v>0</v>
      </c>
      <c r="X3607">
        <v>0</v>
      </c>
      <c r="Y3607" s="4" t="str">
        <f>VLOOKUP(C3607,[1]Sheet1!$B:$D,3,FALSE)</f>
        <v>Hydro Power</v>
      </c>
      <c r="Z3607">
        <f>IFERROR(VLOOKUP(C3607,[2]!LTP,2,FALSE),0)</f>
        <v>273</v>
      </c>
      <c r="AA3607" s="7">
        <f t="shared" si="56"/>
        <v>0</v>
      </c>
    </row>
    <row r="3608" spans="1:27" x14ac:dyDescent="0.45">
      <c r="A3608" t="s">
        <v>55</v>
      </c>
      <c r="B3608" t="s">
        <v>59</v>
      </c>
      <c r="C3608" t="s">
        <v>206</v>
      </c>
      <c r="D3608">
        <v>260</v>
      </c>
      <c r="E3608" s="10">
        <v>264000</v>
      </c>
      <c r="F3608" s="10">
        <v>-205366</v>
      </c>
      <c r="G3608">
        <v>0</v>
      </c>
      <c r="H3608">
        <v>0</v>
      </c>
      <c r="I3608">
        <v>0</v>
      </c>
      <c r="J3608" s="10">
        <v>70121</v>
      </c>
      <c r="K3608" s="10">
        <v>32645</v>
      </c>
      <c r="L3608" s="10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 s="8">
        <v>0</v>
      </c>
      <c r="W3608">
        <v>0</v>
      </c>
      <c r="X3608">
        <v>0</v>
      </c>
      <c r="Y3608" s="4" t="str">
        <f>VLOOKUP(C3608,[1]Sheet1!$B:$D,3,FALSE)</f>
        <v>Hydro Low</v>
      </c>
      <c r="Z3608">
        <f>IFERROR(VLOOKUP(C3608,[2]!LTP,2,FALSE),0)</f>
        <v>209.9</v>
      </c>
      <c r="AA3608" s="7">
        <f t="shared" si="56"/>
        <v>-19.081818181818182</v>
      </c>
    </row>
    <row r="3609" spans="1:27" x14ac:dyDescent="0.45">
      <c r="A3609" t="s">
        <v>55</v>
      </c>
      <c r="B3609" t="s">
        <v>59</v>
      </c>
      <c r="C3609" t="s">
        <v>220</v>
      </c>
      <c r="D3609">
        <v>375</v>
      </c>
      <c r="E3609" s="10">
        <v>1250000</v>
      </c>
      <c r="F3609" s="10">
        <v>-140539</v>
      </c>
      <c r="G3609">
        <v>0</v>
      </c>
      <c r="H3609">
        <v>0</v>
      </c>
      <c r="I3609">
        <v>0</v>
      </c>
      <c r="J3609" s="10">
        <v>532546</v>
      </c>
      <c r="K3609" s="10">
        <v>337139</v>
      </c>
      <c r="L3609" s="10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 s="10">
        <v>1072</v>
      </c>
      <c r="S3609">
        <v>0</v>
      </c>
      <c r="T3609">
        <v>89</v>
      </c>
      <c r="U3609">
        <v>54</v>
      </c>
      <c r="V3609" s="8">
        <v>-0.86</v>
      </c>
      <c r="W3609">
        <v>0</v>
      </c>
      <c r="X3609">
        <v>0</v>
      </c>
      <c r="Y3609" s="4" t="str">
        <f>VLOOKUP(C3609,[1]Sheet1!$B:$D,3,FALSE)</f>
        <v>Hydro Power</v>
      </c>
      <c r="Z3609">
        <f>IFERROR(VLOOKUP(C3609,[2]!LTP,2,FALSE),0)</f>
        <v>279.5</v>
      </c>
      <c r="AA3609" s="7">
        <f t="shared" si="56"/>
        <v>279.5</v>
      </c>
    </row>
    <row r="3610" spans="1:27" x14ac:dyDescent="0.45">
      <c r="A3610" t="s">
        <v>55</v>
      </c>
      <c r="B3610" t="s">
        <v>59</v>
      </c>
      <c r="C3610" t="s">
        <v>207</v>
      </c>
      <c r="D3610">
        <v>355</v>
      </c>
      <c r="E3610" s="10">
        <v>297675</v>
      </c>
      <c r="F3610" s="10">
        <v>10288</v>
      </c>
      <c r="G3610">
        <v>0</v>
      </c>
      <c r="H3610">
        <v>0</v>
      </c>
      <c r="I3610">
        <v>0</v>
      </c>
      <c r="J3610" s="10">
        <v>48079</v>
      </c>
      <c r="K3610" s="10">
        <v>29833</v>
      </c>
      <c r="L3610" s="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 s="8">
        <v>-0.75</v>
      </c>
      <c r="W3610">
        <v>0</v>
      </c>
      <c r="X3610">
        <v>0</v>
      </c>
      <c r="Y3610" s="4" t="str">
        <f>VLOOKUP(C3610,[1]Sheet1!$B:$D,3,FALSE)</f>
        <v>Hydro Low</v>
      </c>
      <c r="Z3610">
        <f>IFERROR(VLOOKUP(C3610,[2]!LTP,2,FALSE),0)</f>
        <v>291</v>
      </c>
      <c r="AA3610" s="7">
        <f t="shared" si="56"/>
        <v>97</v>
      </c>
    </row>
    <row r="3611" spans="1:27" x14ac:dyDescent="0.45">
      <c r="A3611" t="s">
        <v>55</v>
      </c>
      <c r="B3611" t="s">
        <v>59</v>
      </c>
      <c r="C3611" t="s">
        <v>209</v>
      </c>
      <c r="D3611">
        <v>426</v>
      </c>
      <c r="E3611" s="10">
        <v>299000</v>
      </c>
      <c r="F3611" s="10">
        <v>29296</v>
      </c>
      <c r="G3611">
        <v>0</v>
      </c>
      <c r="H3611">
        <v>0</v>
      </c>
      <c r="I3611">
        <v>0</v>
      </c>
      <c r="J3611" s="10">
        <v>73098</v>
      </c>
      <c r="K3611" s="10">
        <v>43271</v>
      </c>
      <c r="L3611" s="10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 s="8">
        <v>-0.69</v>
      </c>
      <c r="W3611">
        <v>0</v>
      </c>
      <c r="X3611">
        <v>0</v>
      </c>
      <c r="Y3611" s="4" t="str">
        <f>VLOOKUP(C3611,[1]Sheet1!$B:$D,3,FALSE)</f>
        <v>Hydro Low</v>
      </c>
      <c r="Z3611">
        <f>IFERROR(VLOOKUP(C3611,[2]!LTP,2,FALSE),0)</f>
        <v>382</v>
      </c>
      <c r="AA3611" s="7">
        <f t="shared" si="56"/>
        <v>54.571428571428569</v>
      </c>
    </row>
    <row r="3612" spans="1:27" x14ac:dyDescent="0.45">
      <c r="A3612" t="s">
        <v>55</v>
      </c>
      <c r="B3612" t="s">
        <v>59</v>
      </c>
      <c r="C3612" t="s">
        <v>210</v>
      </c>
      <c r="D3612">
        <v>560</v>
      </c>
      <c r="E3612" s="10">
        <v>646405</v>
      </c>
      <c r="F3612" s="10">
        <v>70494</v>
      </c>
      <c r="G3612">
        <v>0</v>
      </c>
      <c r="H3612">
        <v>0</v>
      </c>
      <c r="I3612">
        <v>0</v>
      </c>
      <c r="J3612" s="10">
        <v>129727</v>
      </c>
      <c r="K3612" s="10">
        <v>84185</v>
      </c>
      <c r="L3612" s="10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 s="8">
        <v>-0.73</v>
      </c>
      <c r="W3612">
        <v>0</v>
      </c>
      <c r="X3612">
        <v>0</v>
      </c>
      <c r="Y3612" s="4" t="str">
        <f>VLOOKUP(C3612,[1]Sheet1!$B:$D,3,FALSE)</f>
        <v>Hydro Power</v>
      </c>
      <c r="Z3612">
        <f>IFERROR(VLOOKUP(C3612,[2]!LTP,2,FALSE),0)</f>
        <v>245.1</v>
      </c>
      <c r="AA3612" s="7">
        <f t="shared" si="56"/>
        <v>24.509999999999998</v>
      </c>
    </row>
    <row r="3613" spans="1:27" x14ac:dyDescent="0.45">
      <c r="A3613" t="s">
        <v>55</v>
      </c>
      <c r="B3613" t="s">
        <v>59</v>
      </c>
      <c r="C3613" t="s">
        <v>201</v>
      </c>
      <c r="D3613">
        <v>435.2</v>
      </c>
      <c r="E3613" s="10">
        <v>600000</v>
      </c>
      <c r="F3613" s="10">
        <v>144508</v>
      </c>
      <c r="G3613">
        <v>0</v>
      </c>
      <c r="H3613">
        <v>0</v>
      </c>
      <c r="I3613">
        <v>0</v>
      </c>
      <c r="J3613" s="10">
        <v>189583</v>
      </c>
      <c r="K3613" s="10">
        <v>121403</v>
      </c>
      <c r="L3613" s="10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 s="8">
        <v>-0.55000000000000004</v>
      </c>
      <c r="W3613">
        <v>0</v>
      </c>
      <c r="X3613">
        <v>0</v>
      </c>
      <c r="Y3613" s="4" t="str">
        <f>VLOOKUP(C3613,[1]Sheet1!$B:$D,3,FALSE)</f>
        <v>Hydro Low</v>
      </c>
      <c r="Z3613">
        <f>IFERROR(VLOOKUP(C3613,[2]!LTP,2,FALSE),0)</f>
        <v>365</v>
      </c>
      <c r="AA3613" s="7">
        <f t="shared" si="56"/>
        <v>26.071428571428573</v>
      </c>
    </row>
    <row r="3614" spans="1:27" x14ac:dyDescent="0.45">
      <c r="A3614" t="s">
        <v>55</v>
      </c>
      <c r="B3614" t="s">
        <v>59</v>
      </c>
      <c r="C3614" t="s">
        <v>214</v>
      </c>
      <c r="D3614">
        <v>563.1</v>
      </c>
      <c r="E3614" s="10">
        <v>560000</v>
      </c>
      <c r="F3614" s="10">
        <v>75381</v>
      </c>
      <c r="G3614">
        <v>0</v>
      </c>
      <c r="H3614">
        <v>0</v>
      </c>
      <c r="I3614">
        <v>0</v>
      </c>
      <c r="J3614" s="10">
        <v>242362</v>
      </c>
      <c r="K3614" s="10">
        <v>177347</v>
      </c>
      <c r="L3614" s="10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 s="8">
        <v>-0.71</v>
      </c>
      <c r="W3614">
        <v>0</v>
      </c>
      <c r="X3614">
        <v>0</v>
      </c>
      <c r="Y3614" s="4" t="str">
        <f>VLOOKUP(C3614,[1]Sheet1!$B:$D,3,FALSE)</f>
        <v>Delist</v>
      </c>
      <c r="Z3614">
        <f>IFERROR(VLOOKUP(C3614,[2]!LTP,2,FALSE),0)</f>
        <v>0</v>
      </c>
      <c r="AA3614" s="7">
        <f t="shared" si="56"/>
        <v>0</v>
      </c>
    </row>
    <row r="3615" spans="1:27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0">
        <v>550000</v>
      </c>
      <c r="F3615" s="10">
        <v>-45242</v>
      </c>
      <c r="G3615">
        <v>0</v>
      </c>
      <c r="H3615">
        <v>0</v>
      </c>
      <c r="I3615">
        <v>0</v>
      </c>
      <c r="J3615" s="10">
        <v>26409</v>
      </c>
      <c r="K3615" s="10">
        <v>3646</v>
      </c>
      <c r="L3615" s="10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 s="8">
        <v>0</v>
      </c>
      <c r="W3615">
        <v>0</v>
      </c>
      <c r="X3615">
        <v>0</v>
      </c>
      <c r="Y3615" s="4" t="str">
        <f>VLOOKUP(C3615,[1]Sheet1!$B:$D,3,FALSE)</f>
        <v>Hydro Low</v>
      </c>
      <c r="Z3615">
        <f>IFERROR(VLOOKUP(C3615,[2]!LTP,2,FALSE),0)</f>
        <v>250</v>
      </c>
      <c r="AA3615" s="7">
        <f t="shared" si="56"/>
        <v>-83.333333333333329</v>
      </c>
    </row>
    <row r="3616" spans="1:27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0">
        <v>1100000</v>
      </c>
      <c r="F3616" s="10">
        <v>-199116</v>
      </c>
      <c r="G3616">
        <v>0</v>
      </c>
      <c r="H3616">
        <v>0</v>
      </c>
      <c r="I3616">
        <v>0</v>
      </c>
      <c r="J3616" s="10">
        <v>345847</v>
      </c>
      <c r="K3616" s="10">
        <v>10853</v>
      </c>
      <c r="L3616">
        <v>132</v>
      </c>
      <c r="M3616">
        <v>0</v>
      </c>
      <c r="N3616" s="10">
        <v>28190</v>
      </c>
      <c r="O3616">
        <v>3</v>
      </c>
      <c r="P3616">
        <v>0</v>
      </c>
      <c r="Q3616">
        <v>0</v>
      </c>
      <c r="R3616" s="10">
        <v>96974</v>
      </c>
      <c r="S3616">
        <v>0</v>
      </c>
      <c r="T3616">
        <v>82</v>
      </c>
      <c r="U3616">
        <v>4</v>
      </c>
      <c r="V3616" s="8">
        <v>-0.98</v>
      </c>
      <c r="W3616">
        <v>0</v>
      </c>
      <c r="X3616">
        <v>0</v>
      </c>
      <c r="Y3616" s="4" t="str">
        <f>VLOOKUP(C3616,[1]Sheet1!$B:$D,3,FALSE)</f>
        <v>Hydro Power</v>
      </c>
      <c r="Z3616">
        <f>IFERROR(VLOOKUP(C3616,[2]!LTP,2,FALSE),0)</f>
        <v>232.8</v>
      </c>
      <c r="AA3616" s="7">
        <f t="shared" si="56"/>
        <v>0</v>
      </c>
    </row>
    <row r="3617" spans="1:27" x14ac:dyDescent="0.45">
      <c r="A3617" t="s">
        <v>55</v>
      </c>
      <c r="B3617" t="s">
        <v>59</v>
      </c>
      <c r="C3617" t="s">
        <v>226</v>
      </c>
      <c r="D3617">
        <v>402</v>
      </c>
      <c r="E3617" s="10">
        <v>1784376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 s="10">
        <v>1616</v>
      </c>
      <c r="S3617">
        <v>0</v>
      </c>
      <c r="T3617">
        <v>100</v>
      </c>
      <c r="U3617">
        <v>0</v>
      </c>
      <c r="V3617" s="8">
        <v>0</v>
      </c>
      <c r="W3617">
        <v>0</v>
      </c>
      <c r="X3617">
        <v>0</v>
      </c>
      <c r="Y3617" s="4" t="str">
        <f>VLOOKUP(C3617,[1]Sheet1!$B:$D,3,FALSE)</f>
        <v>Hydro Power</v>
      </c>
      <c r="Z3617">
        <f>IFERROR(VLOOKUP(C3617,[2]!LTP,2,FALSE),0)</f>
        <v>261.3</v>
      </c>
      <c r="AA3617" s="7">
        <f t="shared" si="56"/>
        <v>0</v>
      </c>
    </row>
    <row r="3618" spans="1:27" x14ac:dyDescent="0.45">
      <c r="A3618" t="s">
        <v>55</v>
      </c>
      <c r="B3618" t="s">
        <v>59</v>
      </c>
      <c r="C3618" t="s">
        <v>212</v>
      </c>
      <c r="D3618">
        <v>241</v>
      </c>
      <c r="E3618" s="10">
        <v>800000</v>
      </c>
      <c r="F3618" s="10">
        <v>-262298</v>
      </c>
      <c r="G3618">
        <v>0</v>
      </c>
      <c r="H3618">
        <v>0</v>
      </c>
      <c r="I3618">
        <v>0</v>
      </c>
      <c r="J3618" s="10">
        <v>193578</v>
      </c>
      <c r="K3618" s="10">
        <v>123541</v>
      </c>
      <c r="L3618" s="10">
        <v>1052</v>
      </c>
      <c r="M3618">
        <v>0</v>
      </c>
      <c r="N3618" s="10">
        <v>1854</v>
      </c>
      <c r="O3618">
        <v>4</v>
      </c>
      <c r="P3618">
        <v>0</v>
      </c>
      <c r="Q3618">
        <v>0</v>
      </c>
      <c r="R3618" s="10">
        <v>6655</v>
      </c>
      <c r="S3618">
        <v>0</v>
      </c>
      <c r="T3618">
        <v>67</v>
      </c>
      <c r="U3618">
        <v>14</v>
      </c>
      <c r="V3618" s="8">
        <v>-0.94</v>
      </c>
      <c r="W3618">
        <v>0</v>
      </c>
      <c r="X3618">
        <v>0</v>
      </c>
      <c r="Y3618" s="4" t="str">
        <f>VLOOKUP(C3618,[1]Sheet1!$B:$D,3,FALSE)</f>
        <v>Hydro Low</v>
      </c>
      <c r="Z3618">
        <f>IFERROR(VLOOKUP(C3618,[2]!LTP,2,FALSE),0)</f>
        <v>216.6</v>
      </c>
      <c r="AA3618" s="7">
        <f t="shared" si="56"/>
        <v>0</v>
      </c>
    </row>
    <row r="3619" spans="1:27" x14ac:dyDescent="0.45">
      <c r="A3619" t="s">
        <v>55</v>
      </c>
      <c r="B3619" t="s">
        <v>59</v>
      </c>
      <c r="C3619" t="s">
        <v>223</v>
      </c>
      <c r="D3619">
        <v>331</v>
      </c>
      <c r="E3619" s="10">
        <v>1500000</v>
      </c>
      <c r="F3619" s="10">
        <v>-150914</v>
      </c>
      <c r="G3619">
        <v>0</v>
      </c>
      <c r="H3619">
        <v>0</v>
      </c>
      <c r="I3619">
        <v>0</v>
      </c>
      <c r="J3619">
        <v>0</v>
      </c>
      <c r="K3619" s="10">
        <v>-28213</v>
      </c>
      <c r="L3619" s="10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 s="8">
        <v>0</v>
      </c>
      <c r="W3619">
        <v>0</v>
      </c>
      <c r="X3619">
        <v>0</v>
      </c>
      <c r="Y3619" s="4" t="str">
        <f>VLOOKUP(C3619,[1]Sheet1!$B:$D,3,FALSE)</f>
        <v>Hydro Power</v>
      </c>
      <c r="Z3619">
        <f>IFERROR(VLOOKUP(C3619,[2]!LTP,2,FALSE),0)</f>
        <v>248</v>
      </c>
      <c r="AA3619" s="7">
        <f t="shared" si="56"/>
        <v>-82.666666666666671</v>
      </c>
    </row>
    <row r="3620" spans="1:27" x14ac:dyDescent="0.45">
      <c r="A3620" t="s">
        <v>55</v>
      </c>
      <c r="B3620" t="s">
        <v>59</v>
      </c>
      <c r="C3620" t="s">
        <v>228</v>
      </c>
      <c r="D3620">
        <v>344.1</v>
      </c>
      <c r="E3620" s="10">
        <v>1450000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 s="10">
        <v>1184</v>
      </c>
      <c r="S3620">
        <v>0</v>
      </c>
      <c r="T3620">
        <v>100</v>
      </c>
      <c r="U3620">
        <v>0</v>
      </c>
      <c r="V3620" s="8">
        <v>0</v>
      </c>
      <c r="W3620">
        <v>0</v>
      </c>
      <c r="X3620">
        <v>0</v>
      </c>
      <c r="Y3620" s="4" t="str">
        <f>VLOOKUP(C3620,[1]Sheet1!$B:$D,3,FALSE)</f>
        <v>Hydro Power</v>
      </c>
      <c r="Z3620">
        <f>IFERROR(VLOOKUP(C3620,[2]!LTP,2,FALSE),0)</f>
        <v>294</v>
      </c>
      <c r="AA3620" s="7">
        <f t="shared" si="56"/>
        <v>0</v>
      </c>
    </row>
    <row r="3621" spans="1:27" x14ac:dyDescent="0.45">
      <c r="A3621" t="s">
        <v>55</v>
      </c>
      <c r="B3621" t="s">
        <v>59</v>
      </c>
      <c r="C3621" t="s">
        <v>216</v>
      </c>
      <c r="D3621">
        <v>350</v>
      </c>
      <c r="E3621" s="10">
        <v>962500</v>
      </c>
      <c r="F3621" s="10">
        <v>-45692</v>
      </c>
      <c r="G3621">
        <v>0</v>
      </c>
      <c r="H3621">
        <v>0</v>
      </c>
      <c r="I3621">
        <v>0</v>
      </c>
      <c r="J3621" s="10">
        <v>318664</v>
      </c>
      <c r="K3621" s="10">
        <v>165149</v>
      </c>
      <c r="L3621" s="10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 s="8">
        <v>-0.74</v>
      </c>
      <c r="W3621">
        <v>0</v>
      </c>
      <c r="X3621">
        <v>0</v>
      </c>
      <c r="Y3621" s="4" t="str">
        <f>VLOOKUP(C3621,[1]Sheet1!$B:$D,3,FALSE)</f>
        <v>Hydro Low</v>
      </c>
      <c r="Z3621">
        <f>IFERROR(VLOOKUP(C3621,[2]!LTP,2,FALSE),0)</f>
        <v>337</v>
      </c>
      <c r="AA3621" s="7">
        <f t="shared" si="56"/>
        <v>84.25</v>
      </c>
    </row>
    <row r="3622" spans="1:27" x14ac:dyDescent="0.45">
      <c r="A3622" t="s">
        <v>55</v>
      </c>
      <c r="B3622" t="s">
        <v>59</v>
      </c>
      <c r="C3622" t="s">
        <v>236</v>
      </c>
      <c r="D3622">
        <v>300</v>
      </c>
      <c r="E3622" s="10">
        <v>1440400</v>
      </c>
      <c r="F3622" s="10">
        <v>18411</v>
      </c>
      <c r="G3622">
        <v>0</v>
      </c>
      <c r="H3622">
        <v>0</v>
      </c>
      <c r="I3622">
        <v>0</v>
      </c>
      <c r="J3622" s="10">
        <v>40828</v>
      </c>
      <c r="K3622" s="10">
        <v>18411</v>
      </c>
      <c r="L3622" s="10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 s="8">
        <v>-0.82</v>
      </c>
      <c r="W3622">
        <v>0</v>
      </c>
      <c r="X3622">
        <v>0</v>
      </c>
      <c r="Y3622" s="4" t="str">
        <f>VLOOKUP(C3622,[1]Sheet1!$B:$D,3,FALSE)</f>
        <v>Hydro Power</v>
      </c>
      <c r="Z3622">
        <f>IFERROR(VLOOKUP(C3622,[2]!LTP,2,FALSE),0)</f>
        <v>211.5</v>
      </c>
      <c r="AA3622" s="7">
        <f t="shared" si="56"/>
        <v>211.5</v>
      </c>
    </row>
    <row r="3623" spans="1:27" x14ac:dyDescent="0.45">
      <c r="A3623" t="s">
        <v>55</v>
      </c>
      <c r="B3623" t="s">
        <v>59</v>
      </c>
      <c r="C3623" t="s">
        <v>230</v>
      </c>
      <c r="D3623">
        <v>244</v>
      </c>
      <c r="E3623" s="10">
        <v>371400</v>
      </c>
      <c r="F3623" s="10">
        <v>-57309</v>
      </c>
      <c r="G3623">
        <v>0</v>
      </c>
      <c r="H3623">
        <v>0</v>
      </c>
      <c r="I3623">
        <v>0</v>
      </c>
      <c r="J3623" s="10">
        <v>36345</v>
      </c>
      <c r="K3623" s="10">
        <v>22630</v>
      </c>
      <c r="L3623" s="10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 s="8">
        <v>0</v>
      </c>
      <c r="W3623">
        <v>0</v>
      </c>
      <c r="X3623">
        <v>0</v>
      </c>
      <c r="Y3623" s="4" t="str">
        <f>VLOOKUP(C3623,[1]Sheet1!$B:$D,3,FALSE)</f>
        <v>Hydro Power</v>
      </c>
      <c r="Z3623">
        <f>IFERROR(VLOOKUP(C3623,[2]!LTP,2,FALSE),0)</f>
        <v>263.8</v>
      </c>
      <c r="AA3623" s="7">
        <f t="shared" si="56"/>
        <v>-263.8</v>
      </c>
    </row>
    <row r="3624" spans="1:27" x14ac:dyDescent="0.45">
      <c r="A3624" t="s">
        <v>55</v>
      </c>
      <c r="B3624" t="s">
        <v>59</v>
      </c>
      <c r="C3624" t="s">
        <v>217</v>
      </c>
      <c r="D3624">
        <v>525</v>
      </c>
      <c r="E3624" s="10">
        <v>10590000</v>
      </c>
      <c r="F3624" s="10">
        <v>-832302</v>
      </c>
      <c r="G3624">
        <v>0</v>
      </c>
      <c r="H3624">
        <v>0</v>
      </c>
      <c r="I3624">
        <v>0</v>
      </c>
      <c r="J3624">
        <v>0</v>
      </c>
      <c r="K3624" s="10">
        <v>-41523</v>
      </c>
      <c r="L3624" s="10">
        <v>-41652</v>
      </c>
      <c r="M3624">
        <v>0</v>
      </c>
      <c r="N3624" s="10">
        <v>-1346</v>
      </c>
      <c r="O3624">
        <v>6</v>
      </c>
      <c r="P3624">
        <v>0</v>
      </c>
      <c r="Q3624">
        <v>0</v>
      </c>
      <c r="R3624" s="10">
        <v>-7673</v>
      </c>
      <c r="S3624">
        <v>0</v>
      </c>
      <c r="T3624">
        <v>92</v>
      </c>
      <c r="U3624">
        <v>0</v>
      </c>
      <c r="V3624" s="8">
        <v>0</v>
      </c>
      <c r="W3624">
        <v>0</v>
      </c>
      <c r="X3624">
        <v>0</v>
      </c>
      <c r="Y3624" s="4" t="str">
        <f>VLOOKUP(C3624,[1]Sheet1!$B:$D,3,FALSE)</f>
        <v>Hydro Power</v>
      </c>
      <c r="Z3624">
        <f>IFERROR(VLOOKUP(C3624,[2]!LTP,2,FALSE),0)</f>
        <v>434.9</v>
      </c>
      <c r="AA3624" s="7">
        <f t="shared" si="56"/>
        <v>0</v>
      </c>
    </row>
    <row r="3625" spans="1:27" x14ac:dyDescent="0.45">
      <c r="A3625" t="s">
        <v>55</v>
      </c>
      <c r="B3625" t="s">
        <v>59</v>
      </c>
      <c r="C3625" t="s">
        <v>218</v>
      </c>
      <c r="D3625">
        <v>289</v>
      </c>
      <c r="E3625" s="10">
        <v>750000</v>
      </c>
      <c r="F3625" s="10">
        <v>-75639</v>
      </c>
      <c r="G3625">
        <v>0</v>
      </c>
      <c r="H3625">
        <v>0</v>
      </c>
      <c r="I3625">
        <v>0</v>
      </c>
      <c r="J3625" s="10">
        <v>67607</v>
      </c>
      <c r="K3625" s="10">
        <v>7608</v>
      </c>
      <c r="L3625" s="10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 s="8">
        <v>-0.84</v>
      </c>
      <c r="W3625">
        <v>0</v>
      </c>
      <c r="X3625">
        <v>0</v>
      </c>
      <c r="Y3625" s="4" t="str">
        <f>VLOOKUP(C3625,[1]Sheet1!$B:$D,3,FALSE)</f>
        <v>Hydro Low</v>
      </c>
      <c r="Z3625">
        <f>IFERROR(VLOOKUP(C3625,[2]!LTP,2,FALSE),0)</f>
        <v>214.1</v>
      </c>
      <c r="AA3625" s="7">
        <f t="shared" si="56"/>
        <v>214.1</v>
      </c>
    </row>
    <row r="3626" spans="1:27" x14ac:dyDescent="0.45">
      <c r="A3626" t="s">
        <v>55</v>
      </c>
      <c r="B3626" t="s">
        <v>59</v>
      </c>
      <c r="C3626" t="s">
        <v>229</v>
      </c>
      <c r="D3626">
        <v>242</v>
      </c>
      <c r="E3626" s="10">
        <v>1600000</v>
      </c>
      <c r="F3626" s="10">
        <v>-266646</v>
      </c>
      <c r="G3626">
        <v>0</v>
      </c>
      <c r="H3626">
        <v>0</v>
      </c>
      <c r="I3626">
        <v>0</v>
      </c>
      <c r="J3626" s="10">
        <v>148345</v>
      </c>
      <c r="K3626" s="10">
        <v>73997</v>
      </c>
      <c r="L3626" s="10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 s="8">
        <v>0</v>
      </c>
      <c r="W3626">
        <v>0</v>
      </c>
      <c r="X3626">
        <v>0</v>
      </c>
      <c r="Y3626" s="4" t="str">
        <f>VLOOKUP(C3626,[1]Sheet1!$B:$D,3,FALSE)</f>
        <v>Hydro Power</v>
      </c>
      <c r="Z3626">
        <f>IFERROR(VLOOKUP(C3626,[2]!LTP,2,FALSE),0)</f>
        <v>206.2</v>
      </c>
      <c r="AA3626" s="7">
        <f t="shared" si="56"/>
        <v>-206.2</v>
      </c>
    </row>
    <row r="3627" spans="1:27" x14ac:dyDescent="0.45">
      <c r="A3627" t="s">
        <v>55</v>
      </c>
      <c r="B3627" t="s">
        <v>59</v>
      </c>
      <c r="C3627" t="s">
        <v>224</v>
      </c>
      <c r="D3627">
        <v>985</v>
      </c>
      <c r="E3627" s="10">
        <v>1968027</v>
      </c>
      <c r="F3627" s="10">
        <v>379856</v>
      </c>
      <c r="G3627">
        <v>0</v>
      </c>
      <c r="H3627">
        <v>0</v>
      </c>
      <c r="I3627">
        <v>0</v>
      </c>
      <c r="J3627" s="10">
        <v>168216</v>
      </c>
      <c r="K3627" s="10">
        <v>108799</v>
      </c>
      <c r="L3627" s="10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 s="10">
        <v>1875</v>
      </c>
      <c r="S3627">
        <v>0</v>
      </c>
      <c r="T3627">
        <v>119</v>
      </c>
      <c r="U3627">
        <v>108</v>
      </c>
      <c r="V3627" s="8">
        <v>-0.89</v>
      </c>
      <c r="W3627">
        <v>0</v>
      </c>
      <c r="X3627">
        <v>0</v>
      </c>
      <c r="Y3627" s="4" t="str">
        <f>VLOOKUP(C3627,[1]Sheet1!$B:$D,3,FALSE)</f>
        <v>Hydro Power</v>
      </c>
      <c r="Z3627">
        <f>IFERROR(VLOOKUP(C3627,[2]!LTP,2,FALSE),0)</f>
        <v>753.7</v>
      </c>
      <c r="AA3627" s="7">
        <f t="shared" si="56"/>
        <v>188.42500000000001</v>
      </c>
    </row>
    <row r="3628" spans="1:27" x14ac:dyDescent="0.45">
      <c r="A3628" t="s">
        <v>55</v>
      </c>
      <c r="B3628" t="s">
        <v>59</v>
      </c>
      <c r="C3628" t="s">
        <v>225</v>
      </c>
      <c r="D3628">
        <v>865</v>
      </c>
      <c r="E3628" s="10">
        <v>420000</v>
      </c>
      <c r="F3628">
        <v>848</v>
      </c>
      <c r="G3628">
        <v>0</v>
      </c>
      <c r="H3628">
        <v>0</v>
      </c>
      <c r="I3628">
        <v>0</v>
      </c>
      <c r="J3628" s="10">
        <v>134508</v>
      </c>
      <c r="K3628" s="10">
        <v>126806</v>
      </c>
      <c r="L3628" s="10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 s="8">
        <v>-0.82</v>
      </c>
      <c r="W3628">
        <v>0</v>
      </c>
      <c r="X3628">
        <v>0</v>
      </c>
      <c r="Y3628" s="4" t="str">
        <f>VLOOKUP(C3628,[1]Sheet1!$B:$D,3,FALSE)</f>
        <v>Hydro Low</v>
      </c>
      <c r="Z3628">
        <f>IFERROR(VLOOKUP(C3628,[2]!LTP,2,FALSE),0)</f>
        <v>454</v>
      </c>
      <c r="AA3628" s="7">
        <f t="shared" si="56"/>
        <v>41.272727272727273</v>
      </c>
    </row>
    <row r="3629" spans="1:27" x14ac:dyDescent="0.45">
      <c r="A3629" t="s">
        <v>55</v>
      </c>
      <c r="B3629" t="s">
        <v>59</v>
      </c>
      <c r="C3629" t="s">
        <v>231</v>
      </c>
      <c r="D3629">
        <v>906.5</v>
      </c>
      <c r="E3629" s="10">
        <v>407706</v>
      </c>
      <c r="F3629" s="10">
        <v>133633</v>
      </c>
      <c r="G3629">
        <v>0</v>
      </c>
      <c r="H3629">
        <v>0</v>
      </c>
      <c r="I3629">
        <v>0</v>
      </c>
      <c r="J3629" s="10">
        <v>149626</v>
      </c>
      <c r="K3629" s="10">
        <v>99504</v>
      </c>
      <c r="L3629" s="10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 s="8">
        <v>-0.75</v>
      </c>
      <c r="W3629">
        <v>0</v>
      </c>
      <c r="X3629">
        <v>0</v>
      </c>
      <c r="Y3629" s="4" t="str">
        <f>VLOOKUP(C3629,[1]Sheet1!$B:$D,3,FALSE)</f>
        <v>Hydro Low</v>
      </c>
      <c r="Z3629">
        <f>IFERROR(VLOOKUP(C3629,[2]!LTP,2,FALSE),0)</f>
        <v>730</v>
      </c>
      <c r="AA3629" s="7">
        <f t="shared" si="56"/>
        <v>40.555555555555557</v>
      </c>
    </row>
    <row r="3630" spans="1:27" x14ac:dyDescent="0.45">
      <c r="A3630" t="s">
        <v>24</v>
      </c>
      <c r="B3630" t="s">
        <v>60</v>
      </c>
      <c r="C3630" t="s">
        <v>192</v>
      </c>
      <c r="D3630">
        <v>420</v>
      </c>
      <c r="E3630" s="10">
        <v>1572359</v>
      </c>
      <c r="F3630" s="10">
        <v>286622</v>
      </c>
      <c r="G3630">
        <v>0</v>
      </c>
      <c r="H3630">
        <v>0</v>
      </c>
      <c r="I3630">
        <v>0</v>
      </c>
      <c r="J3630" s="10">
        <v>18540</v>
      </c>
      <c r="K3630" s="10">
        <v>71179</v>
      </c>
      <c r="L3630" s="1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 s="8">
        <v>-0.55000000000000004</v>
      </c>
      <c r="W3630">
        <v>0</v>
      </c>
      <c r="X3630">
        <v>0</v>
      </c>
      <c r="Y3630" s="4" t="str">
        <f>VLOOKUP(C3630,[1]Sheet1!$B:$D,3,FALSE)</f>
        <v>Hydro Power</v>
      </c>
      <c r="Z3630">
        <f>IFERROR(VLOOKUP(C3630,[2]!LTP,2,FALSE),0)</f>
        <v>286.7</v>
      </c>
      <c r="AA3630" s="7">
        <f t="shared" si="56"/>
        <v>22.053846153846152</v>
      </c>
    </row>
    <row r="3631" spans="1:27" x14ac:dyDescent="0.45">
      <c r="A3631" t="s">
        <v>24</v>
      </c>
      <c r="B3631" t="s">
        <v>60</v>
      </c>
      <c r="C3631" t="s">
        <v>193</v>
      </c>
      <c r="D3631">
        <v>380</v>
      </c>
      <c r="E3631" s="10">
        <v>2951361</v>
      </c>
      <c r="F3631" s="10">
        <v>4133839</v>
      </c>
      <c r="G3631">
        <v>0</v>
      </c>
      <c r="H3631">
        <v>0</v>
      </c>
      <c r="I3631">
        <v>0</v>
      </c>
      <c r="J3631" s="10">
        <v>207673</v>
      </c>
      <c r="K3631" s="10">
        <v>81188</v>
      </c>
      <c r="L3631" s="10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 s="8">
        <v>-0.38</v>
      </c>
      <c r="W3631">
        <v>0</v>
      </c>
      <c r="X3631">
        <v>0</v>
      </c>
      <c r="Y3631" s="4" t="str">
        <f>VLOOKUP(C3631,[1]Sheet1!$B:$D,3,FALSE)</f>
        <v>Hydro Power</v>
      </c>
      <c r="Z3631">
        <f>IFERROR(VLOOKUP(C3631,[2]!LTP,2,FALSE),0)</f>
        <v>309</v>
      </c>
      <c r="AA3631" s="7">
        <f t="shared" si="56"/>
        <v>30.9</v>
      </c>
    </row>
    <row r="3632" spans="1:27" x14ac:dyDescent="0.45">
      <c r="A3632" t="s">
        <v>24</v>
      </c>
      <c r="B3632" t="s">
        <v>60</v>
      </c>
      <c r="C3632" t="s">
        <v>194</v>
      </c>
      <c r="D3632">
        <v>449</v>
      </c>
      <c r="E3632" s="10">
        <v>6280739</v>
      </c>
      <c r="F3632" s="10">
        <v>4031790</v>
      </c>
      <c r="G3632">
        <v>0</v>
      </c>
      <c r="H3632">
        <v>0</v>
      </c>
      <c r="I3632">
        <v>0</v>
      </c>
      <c r="J3632" s="10">
        <v>351679</v>
      </c>
      <c r="K3632" s="10">
        <v>235908</v>
      </c>
      <c r="L3632" s="10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 s="8">
        <v>-0.51</v>
      </c>
      <c r="W3632">
        <v>0</v>
      </c>
      <c r="X3632">
        <v>0</v>
      </c>
      <c r="Y3632" s="4" t="str">
        <f>VLOOKUP(C3632,[1]Sheet1!$B:$D,3,FALSE)</f>
        <v>Hydro Power</v>
      </c>
      <c r="Z3632">
        <f>IFERROR(VLOOKUP(C3632,[2]!LTP,2,FALSE),0)</f>
        <v>468</v>
      </c>
      <c r="AA3632" s="7">
        <f t="shared" si="56"/>
        <v>36</v>
      </c>
    </row>
    <row r="3633" spans="1:27" x14ac:dyDescent="0.45">
      <c r="A3633" t="s">
        <v>24</v>
      </c>
      <c r="B3633" t="s">
        <v>60</v>
      </c>
      <c r="C3633" t="s">
        <v>195</v>
      </c>
      <c r="D3633">
        <v>268.5</v>
      </c>
      <c r="E3633" s="10">
        <v>1385911</v>
      </c>
      <c r="F3633" s="10">
        <v>232238</v>
      </c>
      <c r="G3633">
        <v>0</v>
      </c>
      <c r="H3633">
        <v>0</v>
      </c>
      <c r="I3633">
        <v>0</v>
      </c>
      <c r="J3633" s="10">
        <v>13576</v>
      </c>
      <c r="K3633" s="10">
        <v>589184</v>
      </c>
      <c r="L3633" s="10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 s="8">
        <v>1.49</v>
      </c>
      <c r="W3633">
        <v>0</v>
      </c>
      <c r="X3633">
        <v>0</v>
      </c>
      <c r="Y3633" s="4" t="str">
        <f>VLOOKUP(C3633,[1]Sheet1!$B:$D,3,FALSE)</f>
        <v>Hydro Power</v>
      </c>
      <c r="Z3633">
        <f>IFERROR(VLOOKUP(C3633,[2]!LTP,2,FALSE),0)</f>
        <v>216</v>
      </c>
      <c r="AA3633" s="7">
        <f t="shared" si="56"/>
        <v>1.2705882352941176</v>
      </c>
    </row>
    <row r="3634" spans="1:27" x14ac:dyDescent="0.45">
      <c r="A3634" t="s">
        <v>24</v>
      </c>
      <c r="B3634" t="s">
        <v>60</v>
      </c>
      <c r="C3634" t="s">
        <v>196</v>
      </c>
      <c r="D3634">
        <v>377</v>
      </c>
      <c r="E3634" s="10">
        <v>2808410</v>
      </c>
      <c r="F3634" s="10">
        <v>921623</v>
      </c>
      <c r="G3634">
        <v>0</v>
      </c>
      <c r="H3634">
        <v>0</v>
      </c>
      <c r="I3634">
        <v>0</v>
      </c>
      <c r="J3634" s="10">
        <v>324554</v>
      </c>
      <c r="K3634" s="10">
        <v>280982</v>
      </c>
      <c r="L3634" s="10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 s="8">
        <v>-0.15</v>
      </c>
      <c r="W3634">
        <v>0</v>
      </c>
      <c r="X3634">
        <v>0</v>
      </c>
      <c r="Y3634" s="4" t="str">
        <f>VLOOKUP(C3634,[1]Sheet1!$B:$D,3,FALSE)</f>
        <v>Hydro Power</v>
      </c>
      <c r="Z3634">
        <f>IFERROR(VLOOKUP(C3634,[2]!LTP,2,FALSE),0)</f>
        <v>328.5</v>
      </c>
      <c r="AA3634" s="7">
        <f t="shared" si="56"/>
        <v>9.3857142857142861</v>
      </c>
    </row>
    <row r="3635" spans="1:27" x14ac:dyDescent="0.45">
      <c r="A3635" t="s">
        <v>24</v>
      </c>
      <c r="B3635" t="s">
        <v>60</v>
      </c>
      <c r="C3635" t="s">
        <v>197</v>
      </c>
      <c r="D3635">
        <v>838</v>
      </c>
      <c r="E3635" s="10">
        <v>585558</v>
      </c>
      <c r="F3635" s="10">
        <v>455785</v>
      </c>
      <c r="G3635">
        <v>0</v>
      </c>
      <c r="H3635">
        <v>0</v>
      </c>
      <c r="I3635">
        <v>0</v>
      </c>
      <c r="J3635" s="10">
        <v>36017</v>
      </c>
      <c r="K3635" s="10">
        <v>615876</v>
      </c>
      <c r="L3635" s="10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 s="10">
        <v>1116</v>
      </c>
      <c r="V3635" s="8">
        <v>0.33</v>
      </c>
      <c r="W3635">
        <v>0</v>
      </c>
      <c r="X3635">
        <v>0</v>
      </c>
      <c r="Y3635" s="4" t="str">
        <f>VLOOKUP(C3635,[1]Sheet1!$B:$D,3,FALSE)</f>
        <v>Delist</v>
      </c>
      <c r="Z3635">
        <f>IFERROR(VLOOKUP(C3635,[2]!LTP,2,FALSE),0)</f>
        <v>0</v>
      </c>
      <c r="AA3635" s="7">
        <f t="shared" si="56"/>
        <v>0</v>
      </c>
    </row>
    <row r="3636" spans="1:27" x14ac:dyDescent="0.45">
      <c r="A3636" t="s">
        <v>24</v>
      </c>
      <c r="B3636" t="s">
        <v>60</v>
      </c>
      <c r="C3636" t="s">
        <v>215</v>
      </c>
      <c r="D3636">
        <v>325</v>
      </c>
      <c r="E3636" s="10">
        <v>990000</v>
      </c>
      <c r="F3636" s="10">
        <v>-8382</v>
      </c>
      <c r="G3636">
        <v>0</v>
      </c>
      <c r="H3636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 s="10">
        <v>1066</v>
      </c>
      <c r="S3636">
        <v>0</v>
      </c>
      <c r="T3636">
        <v>99</v>
      </c>
      <c r="U3636">
        <v>0</v>
      </c>
      <c r="V3636" s="8">
        <v>0</v>
      </c>
      <c r="W3636">
        <v>0</v>
      </c>
      <c r="X3636">
        <v>0</v>
      </c>
      <c r="Y3636" s="4" t="str">
        <f>VLOOKUP(C3636,[1]Sheet1!$B:$D,3,FALSE)</f>
        <v>Hydro Low</v>
      </c>
      <c r="Z3636">
        <f>IFERROR(VLOOKUP(C3636,[2]!LTP,2,FALSE),0)</f>
        <v>277</v>
      </c>
      <c r="AA3636" s="7">
        <f t="shared" si="56"/>
        <v>0</v>
      </c>
    </row>
    <row r="3637" spans="1:27" x14ac:dyDescent="0.45">
      <c r="A3637" t="s">
        <v>24</v>
      </c>
      <c r="B3637" t="s">
        <v>60</v>
      </c>
      <c r="C3637" t="s">
        <v>202</v>
      </c>
      <c r="D3637">
        <v>425</v>
      </c>
      <c r="E3637" s="10">
        <v>1585650</v>
      </c>
      <c r="F3637" s="10">
        <v>425085</v>
      </c>
      <c r="G3637">
        <v>0</v>
      </c>
      <c r="H3637">
        <v>0</v>
      </c>
      <c r="I3637">
        <v>0</v>
      </c>
      <c r="J3637" s="10">
        <v>266901</v>
      </c>
      <c r="K3637" s="10">
        <v>203198</v>
      </c>
      <c r="L3637" s="10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 s="8">
        <v>-0.27</v>
      </c>
      <c r="W3637">
        <v>0</v>
      </c>
      <c r="X3637">
        <v>0</v>
      </c>
      <c r="Y3637" s="4" t="str">
        <f>VLOOKUP(C3637,[1]Sheet1!$B:$D,3,FALSE)</f>
        <v>Hydro Power</v>
      </c>
      <c r="Z3637">
        <f>IFERROR(VLOOKUP(C3637,[2]!LTP,2,FALSE),0)</f>
        <v>377</v>
      </c>
      <c r="AA3637" s="7">
        <f t="shared" si="56"/>
        <v>11.088235294117647</v>
      </c>
    </row>
    <row r="3638" spans="1:27" x14ac:dyDescent="0.45">
      <c r="A3638" t="s">
        <v>24</v>
      </c>
      <c r="B3638" t="s">
        <v>60</v>
      </c>
      <c r="C3638" t="s">
        <v>198</v>
      </c>
      <c r="D3638">
        <v>410</v>
      </c>
      <c r="E3638" s="10">
        <v>267908</v>
      </c>
      <c r="F3638" s="10">
        <v>14989</v>
      </c>
      <c r="G3638">
        <v>0</v>
      </c>
      <c r="H3638">
        <v>0</v>
      </c>
      <c r="I3638">
        <v>0</v>
      </c>
      <c r="J3638" s="10">
        <v>32449</v>
      </c>
      <c r="K3638" s="10">
        <v>15106</v>
      </c>
      <c r="L3638" s="10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 s="8">
        <v>-0.54</v>
      </c>
      <c r="W3638">
        <v>0</v>
      </c>
      <c r="X3638">
        <v>0</v>
      </c>
      <c r="Y3638" s="4" t="str">
        <f>VLOOKUP(C3638,[1]Sheet1!$B:$D,3,FALSE)</f>
        <v>Hydro Low</v>
      </c>
      <c r="Z3638">
        <f>IFERROR(VLOOKUP(C3638,[2]!LTP,2,FALSE),0)</f>
        <v>247</v>
      </c>
      <c r="AA3638" s="7">
        <f t="shared" si="56"/>
        <v>16.466666666666665</v>
      </c>
    </row>
    <row r="3639" spans="1:27" x14ac:dyDescent="0.45">
      <c r="A3639" t="s">
        <v>24</v>
      </c>
      <c r="B3639" t="s">
        <v>60</v>
      </c>
      <c r="C3639" t="s">
        <v>199</v>
      </c>
      <c r="D3639">
        <v>307</v>
      </c>
      <c r="E3639" s="10">
        <v>2758916</v>
      </c>
      <c r="F3639" s="10">
        <v>165939</v>
      </c>
      <c r="G3639">
        <v>0</v>
      </c>
      <c r="H3639">
        <v>0</v>
      </c>
      <c r="I3639">
        <v>0</v>
      </c>
      <c r="J3639" s="10">
        <v>168983</v>
      </c>
      <c r="K3639" s="10">
        <v>111702</v>
      </c>
      <c r="L3639" s="10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 s="8">
        <v>-0.47</v>
      </c>
      <c r="W3639">
        <v>0</v>
      </c>
      <c r="X3639">
        <v>0</v>
      </c>
      <c r="Y3639" s="4" t="str">
        <f>VLOOKUP(C3639,[1]Sheet1!$B:$D,3,FALSE)</f>
        <v>Hydro Power</v>
      </c>
      <c r="Z3639">
        <f>IFERROR(VLOOKUP(C3639,[2]!LTP,2,FALSE),0)</f>
        <v>237</v>
      </c>
      <c r="AA3639" s="7">
        <f t="shared" si="56"/>
        <v>21.545454545454547</v>
      </c>
    </row>
    <row r="3640" spans="1:27" x14ac:dyDescent="0.45">
      <c r="A3640" t="s">
        <v>24</v>
      </c>
      <c r="B3640" t="s">
        <v>60</v>
      </c>
      <c r="C3640" t="s">
        <v>200</v>
      </c>
      <c r="D3640">
        <v>593</v>
      </c>
      <c r="E3640" s="10">
        <v>706932</v>
      </c>
      <c r="F3640" s="10">
        <v>27346</v>
      </c>
      <c r="G3640">
        <v>0</v>
      </c>
      <c r="H3640">
        <v>0</v>
      </c>
      <c r="I3640">
        <v>0</v>
      </c>
      <c r="J3640" s="10">
        <v>42646</v>
      </c>
      <c r="K3640" s="10">
        <v>34519</v>
      </c>
      <c r="L3640" s="1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 s="8">
        <v>-0.73</v>
      </c>
      <c r="W3640">
        <v>0</v>
      </c>
      <c r="X3640">
        <v>0</v>
      </c>
      <c r="Y3640" s="4" t="str">
        <f>VLOOKUP(C3640,[1]Sheet1!$B:$D,3,FALSE)</f>
        <v>Hydro Power</v>
      </c>
      <c r="Z3640">
        <f>IFERROR(VLOOKUP(C3640,[2]!LTP,2,FALSE),0)</f>
        <v>250.5</v>
      </c>
      <c r="AA3640" s="7">
        <f t="shared" si="56"/>
        <v>22.772727272727273</v>
      </c>
    </row>
    <row r="3641" spans="1:27" x14ac:dyDescent="0.45">
      <c r="A3641" t="s">
        <v>24</v>
      </c>
      <c r="B3641" t="s">
        <v>60</v>
      </c>
      <c r="C3641" t="s">
        <v>203</v>
      </c>
      <c r="D3641">
        <v>395.7</v>
      </c>
      <c r="E3641" s="10">
        <v>1286224</v>
      </c>
      <c r="F3641" s="10">
        <v>-94005</v>
      </c>
      <c r="G3641">
        <v>0</v>
      </c>
      <c r="H3641">
        <v>0</v>
      </c>
      <c r="I3641">
        <v>0</v>
      </c>
      <c r="J3641">
        <v>0</v>
      </c>
      <c r="K3641" s="10">
        <v>-3112</v>
      </c>
      <c r="L3641" s="10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 s="10">
        <v>-1760</v>
      </c>
      <c r="S3641">
        <v>0</v>
      </c>
      <c r="T3641">
        <v>93</v>
      </c>
      <c r="U3641">
        <v>0</v>
      </c>
      <c r="V3641" s="8">
        <v>0</v>
      </c>
      <c r="W3641">
        <v>0</v>
      </c>
      <c r="X3641">
        <v>0</v>
      </c>
      <c r="Y3641" s="4" t="str">
        <f>VLOOKUP(C3641,[1]Sheet1!$B:$D,3,FALSE)</f>
        <v>Hydro Power</v>
      </c>
      <c r="Z3641">
        <f>IFERROR(VLOOKUP(C3641,[2]!LTP,2,FALSE),0)</f>
        <v>286</v>
      </c>
      <c r="AA3641" s="7">
        <f t="shared" si="56"/>
        <v>-286</v>
      </c>
    </row>
    <row r="3642" spans="1:27" x14ac:dyDescent="0.45">
      <c r="A3642" t="s">
        <v>24</v>
      </c>
      <c r="B3642" t="s">
        <v>60</v>
      </c>
      <c r="C3642" t="s">
        <v>219</v>
      </c>
      <c r="D3642">
        <v>342</v>
      </c>
      <c r="E3642" s="10">
        <v>3285000</v>
      </c>
      <c r="F3642" s="10">
        <v>-176121</v>
      </c>
      <c r="G3642">
        <v>0</v>
      </c>
      <c r="H3642">
        <v>0</v>
      </c>
      <c r="I3642">
        <v>0</v>
      </c>
      <c r="J3642">
        <v>0</v>
      </c>
      <c r="K3642" s="10">
        <v>-4480</v>
      </c>
      <c r="L3642" s="10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 s="10">
        <v>-1187</v>
      </c>
      <c r="S3642">
        <v>0</v>
      </c>
      <c r="T3642">
        <v>95</v>
      </c>
      <c r="U3642">
        <v>0</v>
      </c>
      <c r="V3642" s="8">
        <v>0</v>
      </c>
      <c r="W3642">
        <v>0</v>
      </c>
      <c r="X3642">
        <v>0</v>
      </c>
      <c r="Y3642" s="4" t="str">
        <f>VLOOKUP(C3642,[1]Sheet1!$B:$D,3,FALSE)</f>
        <v>Hydro Power</v>
      </c>
      <c r="Z3642">
        <f>IFERROR(VLOOKUP(C3642,[2]!LTP,2,FALSE),0)</f>
        <v>282</v>
      </c>
      <c r="AA3642" s="7">
        <f t="shared" si="56"/>
        <v>-282</v>
      </c>
    </row>
    <row r="3643" spans="1:27" x14ac:dyDescent="0.45">
      <c r="A3643" t="s">
        <v>24</v>
      </c>
      <c r="B3643" t="s">
        <v>60</v>
      </c>
      <c r="C3643" t="s">
        <v>221</v>
      </c>
      <c r="D3643">
        <v>335</v>
      </c>
      <c r="E3643" s="10">
        <v>6157890</v>
      </c>
      <c r="F3643" s="10">
        <v>-242605</v>
      </c>
      <c r="G3643">
        <v>0</v>
      </c>
      <c r="H3643">
        <v>0</v>
      </c>
      <c r="I3643">
        <v>0</v>
      </c>
      <c r="J3643">
        <v>0</v>
      </c>
      <c r="K3643" s="10">
        <v>-11311</v>
      </c>
      <c r="L3643" s="10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 s="10">
        <v>-1624</v>
      </c>
      <c r="S3643">
        <v>0</v>
      </c>
      <c r="T3643">
        <v>96</v>
      </c>
      <c r="U3643">
        <v>0</v>
      </c>
      <c r="V3643" s="8">
        <v>0</v>
      </c>
      <c r="W3643">
        <v>0</v>
      </c>
      <c r="X3643">
        <v>0</v>
      </c>
      <c r="Y3643" s="4" t="str">
        <f>VLOOKUP(C3643,[1]Sheet1!$B:$D,3,FALSE)</f>
        <v>Hydro Power</v>
      </c>
      <c r="Z3643">
        <f>IFERROR(VLOOKUP(C3643,[2]!LTP,2,FALSE),0)</f>
        <v>280.5</v>
      </c>
      <c r="AA3643" s="7">
        <f t="shared" si="56"/>
        <v>-280.5</v>
      </c>
    </row>
    <row r="3644" spans="1:27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0">
        <v>1150000</v>
      </c>
      <c r="F3644" s="10">
        <v>62635</v>
      </c>
      <c r="G3644">
        <v>0</v>
      </c>
      <c r="H3644">
        <v>0</v>
      </c>
      <c r="I3644">
        <v>0</v>
      </c>
      <c r="J3644" s="10">
        <v>39742</v>
      </c>
      <c r="K3644" s="10">
        <v>4001</v>
      </c>
      <c r="L3644" s="10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 s="8">
        <v>0</v>
      </c>
      <c r="W3644">
        <v>0</v>
      </c>
      <c r="X3644">
        <v>0</v>
      </c>
      <c r="Y3644" s="4" t="str">
        <f>VLOOKUP(C3644,[1]Sheet1!$B:$D,3,FALSE)</f>
        <v>Hydro Power</v>
      </c>
      <c r="Z3644">
        <f>IFERROR(VLOOKUP(C3644,[2]!LTP,2,FALSE),0)</f>
        <v>229.5</v>
      </c>
      <c r="AA3644" s="7">
        <f t="shared" si="56"/>
        <v>-45.9</v>
      </c>
    </row>
    <row r="3645" spans="1:27" x14ac:dyDescent="0.45">
      <c r="A3645" t="s">
        <v>24</v>
      </c>
      <c r="B3645" t="s">
        <v>60</v>
      </c>
      <c r="C3645" t="s">
        <v>222</v>
      </c>
      <c r="D3645">
        <v>262</v>
      </c>
      <c r="E3645" s="10">
        <v>2100350</v>
      </c>
      <c r="F3645" s="10">
        <v>143805</v>
      </c>
      <c r="G3645">
        <v>0</v>
      </c>
      <c r="H3645">
        <v>0</v>
      </c>
      <c r="I3645">
        <v>0</v>
      </c>
      <c r="J3645">
        <v>0</v>
      </c>
      <c r="K3645" s="10">
        <v>12484</v>
      </c>
      <c r="L3645" s="10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 s="8">
        <v>-0.75</v>
      </c>
      <c r="W3645">
        <v>0</v>
      </c>
      <c r="X3645">
        <v>0</v>
      </c>
      <c r="Y3645" s="4" t="str">
        <f>VLOOKUP(C3645,[1]Sheet1!$B:$D,3,FALSE)</f>
        <v>Hydro Power</v>
      </c>
      <c r="Z3645">
        <f>IFERROR(VLOOKUP(C3645,[2]!LTP,2,FALSE),0)</f>
        <v>229.8</v>
      </c>
      <c r="AA3645" s="7">
        <f t="shared" si="56"/>
        <v>114.9</v>
      </c>
    </row>
    <row r="3646" spans="1:27" x14ac:dyDescent="0.45">
      <c r="A3646" t="s">
        <v>24</v>
      </c>
      <c r="B3646" t="s">
        <v>60</v>
      </c>
      <c r="C3646" t="s">
        <v>205</v>
      </c>
      <c r="D3646">
        <v>369</v>
      </c>
      <c r="E3646" s="10">
        <v>806575</v>
      </c>
      <c r="F3646" s="10">
        <v>39171</v>
      </c>
      <c r="G3646">
        <v>0</v>
      </c>
      <c r="H3646">
        <v>0</v>
      </c>
      <c r="I3646">
        <v>0</v>
      </c>
      <c r="J3646" s="10">
        <v>68398</v>
      </c>
      <c r="K3646" s="10">
        <v>33992</v>
      </c>
      <c r="L3646" s="10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 s="8">
        <v>-0.5</v>
      </c>
      <c r="W3646">
        <v>0</v>
      </c>
      <c r="X3646">
        <v>0</v>
      </c>
      <c r="Y3646" s="4" t="str">
        <f>VLOOKUP(C3646,[1]Sheet1!$B:$D,3,FALSE)</f>
        <v>Hydro Low</v>
      </c>
      <c r="Z3646">
        <f>IFERROR(VLOOKUP(C3646,[2]!LTP,2,FALSE),0)</f>
        <v>285</v>
      </c>
      <c r="AA3646" s="7">
        <f t="shared" si="56"/>
        <v>19</v>
      </c>
    </row>
    <row r="3647" spans="1:27" x14ac:dyDescent="0.45">
      <c r="A3647" t="s">
        <v>24</v>
      </c>
      <c r="B3647" t="s">
        <v>60</v>
      </c>
      <c r="C3647" t="s">
        <v>232</v>
      </c>
      <c r="D3647">
        <v>510</v>
      </c>
      <c r="E3647" s="10">
        <v>368143</v>
      </c>
      <c r="F3647" s="10">
        <v>12836</v>
      </c>
      <c r="G3647">
        <v>0</v>
      </c>
      <c r="H3647">
        <v>0</v>
      </c>
      <c r="I3647">
        <v>0</v>
      </c>
      <c r="J3647" s="10">
        <v>35509</v>
      </c>
      <c r="K3647" s="10">
        <v>17470</v>
      </c>
      <c r="L3647" s="10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 s="8">
        <v>-0.73</v>
      </c>
      <c r="W3647">
        <v>0</v>
      </c>
      <c r="X3647">
        <v>0</v>
      </c>
      <c r="Y3647" s="4" t="str">
        <f>VLOOKUP(C3647,[1]Sheet1!$B:$D,3,FALSE)</f>
        <v>Hydro Low</v>
      </c>
      <c r="Z3647">
        <f>IFERROR(VLOOKUP(C3647,[2]!LTP,2,FALSE),0)</f>
        <v>387.4</v>
      </c>
      <c r="AA3647" s="7">
        <f t="shared" si="56"/>
        <v>48.424999999999997</v>
      </c>
    </row>
    <row r="3648" spans="1:27" x14ac:dyDescent="0.45">
      <c r="A3648" t="s">
        <v>24</v>
      </c>
      <c r="B3648" t="s">
        <v>60</v>
      </c>
      <c r="C3648" t="s">
        <v>233</v>
      </c>
      <c r="D3648">
        <v>560.1</v>
      </c>
      <c r="E3648" s="10">
        <v>3500000</v>
      </c>
      <c r="F3648" s="10">
        <v>1607787</v>
      </c>
      <c r="G3648">
        <v>0</v>
      </c>
      <c r="H3648">
        <v>0</v>
      </c>
      <c r="I3648">
        <v>0</v>
      </c>
      <c r="J3648" s="10">
        <v>205130</v>
      </c>
      <c r="K3648" s="10">
        <v>204272</v>
      </c>
      <c r="L3648" s="10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 s="8">
        <v>-0.51</v>
      </c>
      <c r="W3648">
        <v>0</v>
      </c>
      <c r="X3648">
        <v>0</v>
      </c>
      <c r="Y3648" s="4" t="str">
        <f>VLOOKUP(C3648,[1]Sheet1!$B:$D,3,FALSE)</f>
        <v>Hydro Power</v>
      </c>
      <c r="Z3648">
        <f>IFERROR(VLOOKUP(C3648,[2]!LTP,2,FALSE),0)</f>
        <v>504</v>
      </c>
      <c r="AA3648" s="7">
        <f t="shared" si="56"/>
        <v>21.913043478260871</v>
      </c>
    </row>
    <row r="3649" spans="1:27" x14ac:dyDescent="0.45">
      <c r="A3649" t="s">
        <v>24</v>
      </c>
      <c r="B3649" t="s">
        <v>60</v>
      </c>
      <c r="C3649" t="s">
        <v>213</v>
      </c>
      <c r="D3649">
        <v>255</v>
      </c>
      <c r="E3649" s="10">
        <v>465714</v>
      </c>
      <c r="F3649" s="10">
        <v>-43037</v>
      </c>
      <c r="G3649">
        <v>0</v>
      </c>
      <c r="H3649">
        <v>0</v>
      </c>
      <c r="I3649">
        <v>0</v>
      </c>
      <c r="J3649" s="10">
        <v>45732</v>
      </c>
      <c r="K3649" s="10">
        <v>7020</v>
      </c>
      <c r="L3649" s="10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 s="8">
        <v>-0.56999999999999995</v>
      </c>
      <c r="W3649">
        <v>0</v>
      </c>
      <c r="X3649">
        <v>0</v>
      </c>
      <c r="Y3649" s="4" t="str">
        <f>VLOOKUP(C3649,[1]Sheet1!$B:$D,3,FALSE)</f>
        <v>Hydro Low</v>
      </c>
      <c r="Z3649">
        <f>IFERROR(VLOOKUP(C3649,[2]!LTP,2,FALSE),0)</f>
        <v>221</v>
      </c>
      <c r="AA3649" s="7">
        <f t="shared" si="56"/>
        <v>36.833333333333336</v>
      </c>
    </row>
    <row r="3650" spans="1:27" x14ac:dyDescent="0.45">
      <c r="A3650" t="s">
        <v>24</v>
      </c>
      <c r="B3650" t="s">
        <v>60</v>
      </c>
      <c r="C3650" t="s">
        <v>208</v>
      </c>
      <c r="D3650">
        <v>420.6</v>
      </c>
      <c r="E3650" s="10">
        <v>1065417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 s="10">
        <v>1771</v>
      </c>
      <c r="S3650">
        <v>0</v>
      </c>
      <c r="T3650">
        <v>100</v>
      </c>
      <c r="U3650">
        <v>0</v>
      </c>
      <c r="V3650" s="8">
        <v>0</v>
      </c>
      <c r="W3650">
        <v>0</v>
      </c>
      <c r="X3650">
        <v>0</v>
      </c>
      <c r="Y3650" s="4" t="str">
        <f>VLOOKUP(C3650,[1]Sheet1!$B:$D,3,FALSE)</f>
        <v>Hydro Power</v>
      </c>
      <c r="Z3650">
        <f>IFERROR(VLOOKUP(C3650,[2]!LTP,2,FALSE),0)</f>
        <v>273</v>
      </c>
      <c r="AA3650" s="7">
        <f t="shared" ref="AA3650:AA3713" si="57">IFERROR(Z3650/M3650,0)</f>
        <v>0</v>
      </c>
    </row>
    <row r="3651" spans="1:27" x14ac:dyDescent="0.45">
      <c r="A3651" t="s">
        <v>24</v>
      </c>
      <c r="B3651" t="s">
        <v>60</v>
      </c>
      <c r="C3651" t="s">
        <v>206</v>
      </c>
      <c r="D3651">
        <v>260</v>
      </c>
      <c r="E3651" s="10">
        <v>264000</v>
      </c>
      <c r="F3651" s="10">
        <v>-202429</v>
      </c>
      <c r="G3651">
        <v>0</v>
      </c>
      <c r="H3651">
        <v>0</v>
      </c>
      <c r="I3651">
        <v>0</v>
      </c>
      <c r="J3651" s="10">
        <v>29701</v>
      </c>
      <c r="K3651" s="10">
        <v>16619</v>
      </c>
      <c r="L3651" s="10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 s="8">
        <v>-0.81</v>
      </c>
      <c r="W3651">
        <v>0</v>
      </c>
      <c r="X3651">
        <v>0</v>
      </c>
      <c r="Y3651" s="4" t="str">
        <f>VLOOKUP(C3651,[1]Sheet1!$B:$D,3,FALSE)</f>
        <v>Hydro Low</v>
      </c>
      <c r="Z3651">
        <f>IFERROR(VLOOKUP(C3651,[2]!LTP,2,FALSE),0)</f>
        <v>209.9</v>
      </c>
      <c r="AA3651" s="7">
        <f t="shared" si="57"/>
        <v>52.475000000000001</v>
      </c>
    </row>
    <row r="3652" spans="1:27" x14ac:dyDescent="0.45">
      <c r="A3652" t="s">
        <v>24</v>
      </c>
      <c r="B3652" t="s">
        <v>60</v>
      </c>
      <c r="C3652" t="s">
        <v>220</v>
      </c>
      <c r="D3652">
        <v>375</v>
      </c>
      <c r="E3652" s="10">
        <v>1250000</v>
      </c>
      <c r="F3652" s="10">
        <v>-21990</v>
      </c>
      <c r="G3652">
        <v>0</v>
      </c>
      <c r="H3652">
        <v>0</v>
      </c>
      <c r="I3652">
        <v>0</v>
      </c>
      <c r="J3652" s="10">
        <v>234285</v>
      </c>
      <c r="K3652" s="10">
        <v>186556</v>
      </c>
      <c r="L3652" s="10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 s="8">
        <v>-0.23</v>
      </c>
      <c r="W3652">
        <v>0</v>
      </c>
      <c r="X3652">
        <v>0</v>
      </c>
      <c r="Y3652" s="4" t="str">
        <f>VLOOKUP(C3652,[1]Sheet1!$B:$D,3,FALSE)</f>
        <v>Hydro Power</v>
      </c>
      <c r="Z3652">
        <f>IFERROR(VLOOKUP(C3652,[2]!LTP,2,FALSE),0)</f>
        <v>279.5</v>
      </c>
      <c r="AA3652" s="7">
        <f t="shared" si="57"/>
        <v>7.3552631578947372</v>
      </c>
    </row>
    <row r="3653" spans="1:27" x14ac:dyDescent="0.45">
      <c r="A3653" t="s">
        <v>24</v>
      </c>
      <c r="B3653" t="s">
        <v>60</v>
      </c>
      <c r="C3653" t="s">
        <v>207</v>
      </c>
      <c r="D3653">
        <v>355</v>
      </c>
      <c r="E3653" s="10">
        <v>297675</v>
      </c>
      <c r="F3653" s="10">
        <v>17928</v>
      </c>
      <c r="G3653">
        <v>0</v>
      </c>
      <c r="H3653">
        <v>0</v>
      </c>
      <c r="I3653">
        <v>0</v>
      </c>
      <c r="J3653" s="10">
        <v>18468</v>
      </c>
      <c r="K3653" s="10">
        <v>12347</v>
      </c>
      <c r="L3653" s="10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 s="8">
        <v>-0.56000000000000005</v>
      </c>
      <c r="W3653">
        <v>0</v>
      </c>
      <c r="X3653">
        <v>0</v>
      </c>
      <c r="Y3653" s="4" t="str">
        <f>VLOOKUP(C3653,[1]Sheet1!$B:$D,3,FALSE)</f>
        <v>Hydro Low</v>
      </c>
      <c r="Z3653">
        <f>IFERROR(VLOOKUP(C3653,[2]!LTP,2,FALSE),0)</f>
        <v>291</v>
      </c>
      <c r="AA3653" s="7">
        <f t="shared" si="57"/>
        <v>29.1</v>
      </c>
    </row>
    <row r="3654" spans="1:27" x14ac:dyDescent="0.45">
      <c r="A3654" t="s">
        <v>24</v>
      </c>
      <c r="B3654" t="s">
        <v>60</v>
      </c>
      <c r="C3654" t="s">
        <v>209</v>
      </c>
      <c r="D3654">
        <v>426</v>
      </c>
      <c r="E3654" s="10">
        <v>299000</v>
      </c>
      <c r="F3654" s="10">
        <v>35405</v>
      </c>
      <c r="G3654">
        <v>0</v>
      </c>
      <c r="H3654">
        <v>0</v>
      </c>
      <c r="I3654">
        <v>0</v>
      </c>
      <c r="J3654" s="10">
        <v>24155</v>
      </c>
      <c r="K3654" s="10">
        <v>12443</v>
      </c>
      <c r="L3654" s="10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 s="8">
        <v>-0.62</v>
      </c>
      <c r="W3654">
        <v>0</v>
      </c>
      <c r="X3654">
        <v>0</v>
      </c>
      <c r="Y3654" s="4" t="str">
        <f>VLOOKUP(C3654,[1]Sheet1!$B:$D,3,FALSE)</f>
        <v>Hydro Low</v>
      </c>
      <c r="Z3654">
        <f>IFERROR(VLOOKUP(C3654,[2]!LTP,2,FALSE),0)</f>
        <v>382</v>
      </c>
      <c r="AA3654" s="7">
        <f t="shared" si="57"/>
        <v>34.727272727272727</v>
      </c>
    </row>
    <row r="3655" spans="1:27" x14ac:dyDescent="0.45">
      <c r="A3655" t="s">
        <v>24</v>
      </c>
      <c r="B3655" t="s">
        <v>60</v>
      </c>
      <c r="C3655" t="s">
        <v>210</v>
      </c>
      <c r="D3655">
        <v>560</v>
      </c>
      <c r="E3655" s="10">
        <v>646405</v>
      </c>
      <c r="F3655" s="10">
        <v>88195</v>
      </c>
      <c r="G3655">
        <v>0</v>
      </c>
      <c r="H3655">
        <v>0</v>
      </c>
      <c r="I3655">
        <v>0</v>
      </c>
      <c r="J3655" s="10">
        <v>41099</v>
      </c>
      <c r="K3655" s="10">
        <v>24182</v>
      </c>
      <c r="L3655" s="10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 s="8">
        <v>-0.7</v>
      </c>
      <c r="W3655">
        <v>0</v>
      </c>
      <c r="X3655">
        <v>0</v>
      </c>
      <c r="Y3655" s="4" t="str">
        <f>VLOOKUP(C3655,[1]Sheet1!$B:$D,3,FALSE)</f>
        <v>Hydro Power</v>
      </c>
      <c r="Z3655">
        <f>IFERROR(VLOOKUP(C3655,[2]!LTP,2,FALSE),0)</f>
        <v>245.1</v>
      </c>
      <c r="AA3655" s="7">
        <f t="shared" si="57"/>
        <v>22.281818181818181</v>
      </c>
    </row>
    <row r="3656" spans="1:27" x14ac:dyDescent="0.45">
      <c r="A3656" t="s">
        <v>24</v>
      </c>
      <c r="B3656" t="s">
        <v>60</v>
      </c>
      <c r="C3656" t="s">
        <v>201</v>
      </c>
      <c r="D3656">
        <v>427.1</v>
      </c>
      <c r="E3656" s="10">
        <v>600000</v>
      </c>
      <c r="F3656" s="10">
        <v>184511</v>
      </c>
      <c r="G3656">
        <v>0</v>
      </c>
      <c r="H3656">
        <v>0</v>
      </c>
      <c r="I3656">
        <v>0</v>
      </c>
      <c r="J3656" s="10">
        <v>60626</v>
      </c>
      <c r="K3656" s="10">
        <v>46778</v>
      </c>
      <c r="L3656" s="10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 s="8">
        <v>-0.34</v>
      </c>
      <c r="W3656">
        <v>0</v>
      </c>
      <c r="X3656">
        <v>0</v>
      </c>
      <c r="Y3656" s="4" t="str">
        <f>VLOOKUP(C3656,[1]Sheet1!$B:$D,3,FALSE)</f>
        <v>Hydro Low</v>
      </c>
      <c r="Z3656">
        <f>IFERROR(VLOOKUP(C3656,[2]!LTP,2,FALSE),0)</f>
        <v>365</v>
      </c>
      <c r="AA3656" s="7">
        <f t="shared" si="57"/>
        <v>13.518518518518519</v>
      </c>
    </row>
    <row r="3657" spans="1:27" x14ac:dyDescent="0.45">
      <c r="A3657" t="s">
        <v>24</v>
      </c>
      <c r="B3657" t="s">
        <v>60</v>
      </c>
      <c r="C3657" t="s">
        <v>214</v>
      </c>
      <c r="D3657">
        <v>563.1</v>
      </c>
      <c r="E3657" s="10">
        <v>560000</v>
      </c>
      <c r="F3657" s="10">
        <v>43555</v>
      </c>
      <c r="G3657">
        <v>0</v>
      </c>
      <c r="H3657">
        <v>0</v>
      </c>
      <c r="I3657">
        <v>0</v>
      </c>
      <c r="J3657" s="10">
        <v>92007</v>
      </c>
      <c r="K3657" s="10">
        <v>67080</v>
      </c>
      <c r="L3657" s="10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 s="8">
        <v>-0.53</v>
      </c>
      <c r="W3657">
        <v>0</v>
      </c>
      <c r="X3657">
        <v>0</v>
      </c>
      <c r="Y3657" s="4" t="str">
        <f>VLOOKUP(C3657,[1]Sheet1!$B:$D,3,FALSE)</f>
        <v>Delist</v>
      </c>
      <c r="Z3657">
        <f>IFERROR(VLOOKUP(C3657,[2]!LTP,2,FALSE),0)</f>
        <v>0</v>
      </c>
      <c r="AA3657" s="7">
        <f t="shared" si="57"/>
        <v>0</v>
      </c>
    </row>
    <row r="3658" spans="1:27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0">
        <v>550000</v>
      </c>
      <c r="F3658" s="10">
        <v>-67459</v>
      </c>
      <c r="G3658">
        <v>0</v>
      </c>
      <c r="H3658">
        <v>0</v>
      </c>
      <c r="I3658">
        <v>0</v>
      </c>
      <c r="J3658" s="10">
        <v>18030</v>
      </c>
      <c r="K3658" s="10">
        <v>-2247</v>
      </c>
      <c r="L3658" s="10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 s="8">
        <v>0</v>
      </c>
      <c r="W3658">
        <v>0</v>
      </c>
      <c r="X3658">
        <v>0</v>
      </c>
      <c r="Y3658" s="4" t="str">
        <f>VLOOKUP(C3658,[1]Sheet1!$B:$D,3,FALSE)</f>
        <v>Hydro Low</v>
      </c>
      <c r="Z3658">
        <f>IFERROR(VLOOKUP(C3658,[2]!LTP,2,FALSE),0)</f>
        <v>250</v>
      </c>
      <c r="AA3658" s="7">
        <f t="shared" si="57"/>
        <v>-15.625</v>
      </c>
    </row>
    <row r="3659" spans="1:27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0">
        <v>1100000</v>
      </c>
      <c r="F3659" s="10">
        <v>-7763</v>
      </c>
      <c r="G3659">
        <v>0</v>
      </c>
      <c r="H3659">
        <v>0</v>
      </c>
      <c r="I3659">
        <v>0</v>
      </c>
      <c r="J3659" s="10">
        <v>157162</v>
      </c>
      <c r="K3659" s="10">
        <v>67007</v>
      </c>
      <c r="L3659" s="10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 s="8">
        <v>-0.19</v>
      </c>
      <c r="W3659">
        <v>0</v>
      </c>
      <c r="X3659">
        <v>0</v>
      </c>
      <c r="Y3659" s="4" t="str">
        <f>VLOOKUP(C3659,[1]Sheet1!$B:$D,3,FALSE)</f>
        <v>Hydro Power</v>
      </c>
      <c r="Z3659">
        <f>IFERROR(VLOOKUP(C3659,[2]!LTP,2,FALSE),0)</f>
        <v>232.8</v>
      </c>
      <c r="AA3659" s="7">
        <f t="shared" si="57"/>
        <v>10.121739130434783</v>
      </c>
    </row>
    <row r="3660" spans="1:27" x14ac:dyDescent="0.45">
      <c r="A3660" t="s">
        <v>24</v>
      </c>
      <c r="B3660" t="s">
        <v>60</v>
      </c>
      <c r="C3660" t="s">
        <v>234</v>
      </c>
      <c r="D3660">
        <v>303</v>
      </c>
      <c r="E3660" s="10">
        <v>5100000</v>
      </c>
      <c r="F3660" s="10">
        <v>-280116</v>
      </c>
      <c r="G3660">
        <v>0</v>
      </c>
      <c r="H3660">
        <v>0</v>
      </c>
      <c r="I3660">
        <v>0</v>
      </c>
      <c r="J3660">
        <v>472</v>
      </c>
      <c r="K3660" s="10">
        <v>-7270</v>
      </c>
      <c r="L3660" s="1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 s="10">
        <v>-1737</v>
      </c>
      <c r="S3660">
        <v>0</v>
      </c>
      <c r="T3660">
        <v>95</v>
      </c>
      <c r="U3660">
        <v>0</v>
      </c>
      <c r="V3660" s="8">
        <v>0</v>
      </c>
      <c r="W3660">
        <v>0</v>
      </c>
      <c r="X3660">
        <v>0</v>
      </c>
      <c r="Y3660" s="4" t="str">
        <f>VLOOKUP(C3660,[1]Sheet1!$B:$D,3,FALSE)</f>
        <v>Hydro Power</v>
      </c>
      <c r="Z3660">
        <f>IFERROR(VLOOKUP(C3660,[2]!LTP,2,FALSE),0)</f>
        <v>296</v>
      </c>
      <c r="AA3660" s="7">
        <f t="shared" si="57"/>
        <v>-296</v>
      </c>
    </row>
    <row r="3661" spans="1:27" x14ac:dyDescent="0.45">
      <c r="A3661" t="s">
        <v>24</v>
      </c>
      <c r="B3661" t="s">
        <v>60</v>
      </c>
      <c r="C3661" t="s">
        <v>226</v>
      </c>
      <c r="D3661">
        <v>402.1</v>
      </c>
      <c r="E3661" s="10">
        <v>1784376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 s="10">
        <v>1616</v>
      </c>
      <c r="S3661">
        <v>0</v>
      </c>
      <c r="T3661">
        <v>100</v>
      </c>
      <c r="U3661">
        <v>0</v>
      </c>
      <c r="V3661" s="8">
        <v>0</v>
      </c>
      <c r="W3661">
        <v>0</v>
      </c>
      <c r="X3661">
        <v>0</v>
      </c>
      <c r="Y3661" s="4" t="str">
        <f>VLOOKUP(C3661,[1]Sheet1!$B:$D,3,FALSE)</f>
        <v>Hydro Power</v>
      </c>
      <c r="Z3661">
        <f>IFERROR(VLOOKUP(C3661,[2]!LTP,2,FALSE),0)</f>
        <v>261.3</v>
      </c>
      <c r="AA3661" s="7">
        <f t="shared" si="57"/>
        <v>0</v>
      </c>
    </row>
    <row r="3662" spans="1:27" x14ac:dyDescent="0.45">
      <c r="A3662" t="s">
        <v>24</v>
      </c>
      <c r="B3662" t="s">
        <v>60</v>
      </c>
      <c r="C3662" t="s">
        <v>212</v>
      </c>
      <c r="D3662">
        <v>241</v>
      </c>
      <c r="E3662" s="10">
        <v>800000</v>
      </c>
      <c r="F3662" s="10">
        <v>-229278</v>
      </c>
      <c r="G3662">
        <v>0</v>
      </c>
      <c r="H3662">
        <v>0</v>
      </c>
      <c r="I3662">
        <v>0</v>
      </c>
      <c r="J3662" s="10">
        <v>82075</v>
      </c>
      <c r="K3662" s="10">
        <v>63684</v>
      </c>
      <c r="L3662" s="10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 s="8">
        <v>-0.33</v>
      </c>
      <c r="W3662">
        <v>0</v>
      </c>
      <c r="X3662">
        <v>0</v>
      </c>
      <c r="Y3662" s="4" t="str">
        <f>VLOOKUP(C3662,[1]Sheet1!$B:$D,3,FALSE)</f>
        <v>Hydro Low</v>
      </c>
      <c r="Z3662">
        <f>IFERROR(VLOOKUP(C3662,[2]!LTP,2,FALSE),0)</f>
        <v>216.6</v>
      </c>
      <c r="AA3662" s="7">
        <f t="shared" si="57"/>
        <v>13.5375</v>
      </c>
    </row>
    <row r="3663" spans="1:27" x14ac:dyDescent="0.45">
      <c r="A3663" t="s">
        <v>24</v>
      </c>
      <c r="B3663" t="s">
        <v>60</v>
      </c>
      <c r="C3663" t="s">
        <v>223</v>
      </c>
      <c r="D3663">
        <v>331</v>
      </c>
      <c r="E3663" s="10">
        <v>1500000</v>
      </c>
      <c r="F3663" s="10">
        <v>-158615</v>
      </c>
      <c r="G3663">
        <v>0</v>
      </c>
      <c r="H3663">
        <v>0</v>
      </c>
      <c r="I3663">
        <v>0</v>
      </c>
      <c r="J3663">
        <v>0</v>
      </c>
      <c r="K3663" s="10">
        <v>-7700</v>
      </c>
      <c r="L3663" s="10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 s="8">
        <v>0</v>
      </c>
      <c r="W3663">
        <v>0</v>
      </c>
      <c r="X3663">
        <v>0</v>
      </c>
      <c r="Y3663" s="4" t="str">
        <f>VLOOKUP(C3663,[1]Sheet1!$B:$D,3,FALSE)</f>
        <v>Hydro Power</v>
      </c>
      <c r="Z3663">
        <f>IFERROR(VLOOKUP(C3663,[2]!LTP,2,FALSE),0)</f>
        <v>248</v>
      </c>
      <c r="AA3663" s="7">
        <f t="shared" si="57"/>
        <v>-124</v>
      </c>
    </row>
    <row r="3664" spans="1:27" x14ac:dyDescent="0.45">
      <c r="A3664" t="s">
        <v>24</v>
      </c>
      <c r="B3664" t="s">
        <v>60</v>
      </c>
      <c r="C3664" t="s">
        <v>235</v>
      </c>
      <c r="D3664">
        <v>479</v>
      </c>
      <c r="E3664" s="10">
        <v>400000</v>
      </c>
      <c r="F3664" s="10">
        <v>-84522</v>
      </c>
      <c r="G3664">
        <v>0</v>
      </c>
      <c r="H3664">
        <v>0</v>
      </c>
      <c r="I3664">
        <v>0</v>
      </c>
      <c r="J3664" s="10">
        <v>47667</v>
      </c>
      <c r="K3664" s="10">
        <v>32287</v>
      </c>
      <c r="L3664" s="10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 s="8">
        <v>-0.7</v>
      </c>
      <c r="W3664">
        <v>0</v>
      </c>
      <c r="X3664">
        <v>0</v>
      </c>
      <c r="Y3664" s="4" t="str">
        <f>VLOOKUP(C3664,[1]Sheet1!$B:$D,3,FALSE)</f>
        <v>Hydro Low</v>
      </c>
      <c r="Z3664">
        <f>IFERROR(VLOOKUP(C3664,[2]!LTP,2,FALSE),0)</f>
        <v>393</v>
      </c>
      <c r="AA3664" s="7">
        <f t="shared" si="57"/>
        <v>32.75</v>
      </c>
    </row>
    <row r="3665" spans="1:27" x14ac:dyDescent="0.45">
      <c r="A3665" t="s">
        <v>24</v>
      </c>
      <c r="B3665" t="s">
        <v>60</v>
      </c>
      <c r="C3665" t="s">
        <v>228</v>
      </c>
      <c r="D3665">
        <v>344.1</v>
      </c>
      <c r="E3665" s="10">
        <v>1450000</v>
      </c>
      <c r="F3665" s="10">
        <v>45681</v>
      </c>
      <c r="G3665">
        <v>0</v>
      </c>
      <c r="H3665">
        <v>0</v>
      </c>
      <c r="I3665">
        <v>0</v>
      </c>
      <c r="J3665" s="10">
        <v>213455</v>
      </c>
      <c r="K3665" s="10">
        <v>136824</v>
      </c>
      <c r="L3665" s="10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 s="8">
        <v>-0.5</v>
      </c>
      <c r="W3665">
        <v>0</v>
      </c>
      <c r="X3665">
        <v>0</v>
      </c>
      <c r="Y3665" s="4" t="str">
        <f>VLOOKUP(C3665,[1]Sheet1!$B:$D,3,FALSE)</f>
        <v>Hydro Power</v>
      </c>
      <c r="Z3665">
        <f>IFERROR(VLOOKUP(C3665,[2]!LTP,2,FALSE),0)</f>
        <v>294</v>
      </c>
      <c r="AA3665" s="7">
        <f t="shared" si="57"/>
        <v>22.615384615384617</v>
      </c>
    </row>
    <row r="3666" spans="1:27" x14ac:dyDescent="0.45">
      <c r="A3666" t="s">
        <v>24</v>
      </c>
      <c r="B3666" t="s">
        <v>60</v>
      </c>
      <c r="C3666" t="s">
        <v>216</v>
      </c>
      <c r="D3666">
        <v>350</v>
      </c>
      <c r="E3666" s="10">
        <v>962500</v>
      </c>
      <c r="F3666" s="10">
        <v>58075</v>
      </c>
      <c r="G3666">
        <v>0</v>
      </c>
      <c r="H3666">
        <v>0</v>
      </c>
      <c r="I3666">
        <v>0</v>
      </c>
      <c r="J3666" s="10">
        <v>162751</v>
      </c>
      <c r="K3666" s="10">
        <v>133342</v>
      </c>
      <c r="L3666" s="10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 s="8">
        <v>-0.09</v>
      </c>
      <c r="W3666">
        <v>0</v>
      </c>
      <c r="X3666">
        <v>0</v>
      </c>
      <c r="Y3666" s="4" t="str">
        <f>VLOOKUP(C3666,[1]Sheet1!$B:$D,3,FALSE)</f>
        <v>Hydro Low</v>
      </c>
      <c r="Z3666">
        <f>IFERROR(VLOOKUP(C3666,[2]!LTP,2,FALSE),0)</f>
        <v>337</v>
      </c>
      <c r="AA3666" s="7">
        <f t="shared" si="57"/>
        <v>7.8372093023255811</v>
      </c>
    </row>
    <row r="3667" spans="1:27" x14ac:dyDescent="0.45">
      <c r="A3667" t="s">
        <v>24</v>
      </c>
      <c r="B3667" t="s">
        <v>60</v>
      </c>
      <c r="C3667" t="s">
        <v>236</v>
      </c>
      <c r="D3667">
        <v>300</v>
      </c>
      <c r="E3667" s="10">
        <v>1440400</v>
      </c>
      <c r="F3667" s="10">
        <v>-84919</v>
      </c>
      <c r="G3667">
        <v>0</v>
      </c>
      <c r="H3667">
        <v>0</v>
      </c>
      <c r="I3667">
        <v>0</v>
      </c>
      <c r="J3667" s="10">
        <v>43657</v>
      </c>
      <c r="K3667" s="10">
        <v>-103330</v>
      </c>
      <c r="L3667" s="10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 s="8">
        <v>0</v>
      </c>
      <c r="W3667">
        <v>0</v>
      </c>
      <c r="X3667">
        <v>0</v>
      </c>
      <c r="Y3667" s="4" t="str">
        <f>VLOOKUP(C3667,[1]Sheet1!$B:$D,3,FALSE)</f>
        <v>Hydro Power</v>
      </c>
      <c r="Z3667">
        <f>IFERROR(VLOOKUP(C3667,[2]!LTP,2,FALSE),0)</f>
        <v>211.5</v>
      </c>
      <c r="AA3667" s="7">
        <f t="shared" si="57"/>
        <v>-7.2931034482758621</v>
      </c>
    </row>
    <row r="3668" spans="1:27" x14ac:dyDescent="0.45">
      <c r="A3668" t="s">
        <v>24</v>
      </c>
      <c r="B3668" t="s">
        <v>60</v>
      </c>
      <c r="C3668" t="s">
        <v>217</v>
      </c>
      <c r="D3668">
        <v>525</v>
      </c>
      <c r="E3668" s="10">
        <v>10590000</v>
      </c>
      <c r="F3668" s="10">
        <v>-200891</v>
      </c>
      <c r="G3668">
        <v>0</v>
      </c>
      <c r="H3668">
        <v>0</v>
      </c>
      <c r="I3668">
        <v>0</v>
      </c>
      <c r="J3668" s="10">
        <v>1727752</v>
      </c>
      <c r="K3668" s="10">
        <v>1366436</v>
      </c>
      <c r="L3668" s="10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 s="8">
        <v>-0.49</v>
      </c>
      <c r="W3668">
        <v>0</v>
      </c>
      <c r="X3668">
        <v>0</v>
      </c>
      <c r="Y3668" s="4" t="str">
        <f>VLOOKUP(C3668,[1]Sheet1!$B:$D,3,FALSE)</f>
        <v>Hydro Power</v>
      </c>
      <c r="Z3668">
        <f>IFERROR(VLOOKUP(C3668,[2]!LTP,2,FALSE),0)</f>
        <v>434.9</v>
      </c>
      <c r="AA3668" s="7">
        <f t="shared" si="57"/>
        <v>13.590624999999999</v>
      </c>
    </row>
    <row r="3669" spans="1:27" x14ac:dyDescent="0.45">
      <c r="A3669" t="s">
        <v>24</v>
      </c>
      <c r="B3669" t="s">
        <v>60</v>
      </c>
      <c r="C3669" t="s">
        <v>218</v>
      </c>
      <c r="D3669">
        <v>289</v>
      </c>
      <c r="E3669" s="10">
        <v>750000</v>
      </c>
      <c r="F3669" s="10">
        <v>-62251</v>
      </c>
      <c r="G3669">
        <v>0</v>
      </c>
      <c r="H3669">
        <v>0</v>
      </c>
      <c r="I3669">
        <v>0</v>
      </c>
      <c r="J3669" s="10">
        <v>27091</v>
      </c>
      <c r="K3669" s="10">
        <v>13388</v>
      </c>
      <c r="L3669" s="10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 s="8">
        <v>-0.57999999999999996</v>
      </c>
      <c r="W3669">
        <v>0</v>
      </c>
      <c r="X3669">
        <v>0</v>
      </c>
      <c r="Y3669" s="4" t="str">
        <f>VLOOKUP(C3669,[1]Sheet1!$B:$D,3,FALSE)</f>
        <v>Hydro Low</v>
      </c>
      <c r="Z3669">
        <f>IFERROR(VLOOKUP(C3669,[2]!LTP,2,FALSE),0)</f>
        <v>214.1</v>
      </c>
      <c r="AA3669" s="7">
        <f t="shared" si="57"/>
        <v>30.585714285714285</v>
      </c>
    </row>
    <row r="3670" spans="1:27" x14ac:dyDescent="0.45">
      <c r="A3670" t="s">
        <v>24</v>
      </c>
      <c r="B3670" t="s">
        <v>60</v>
      </c>
      <c r="C3670" t="s">
        <v>237</v>
      </c>
      <c r="D3670">
        <v>500</v>
      </c>
      <c r="E3670" s="10">
        <v>377000</v>
      </c>
      <c r="F3670" s="10">
        <v>123275</v>
      </c>
      <c r="G3670">
        <v>0</v>
      </c>
      <c r="H3670">
        <v>0</v>
      </c>
      <c r="I3670">
        <v>0</v>
      </c>
      <c r="J3670" s="10">
        <v>1814</v>
      </c>
      <c r="K3670" s="10">
        <v>-8274</v>
      </c>
      <c r="L3670" s="1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 s="8">
        <v>0</v>
      </c>
      <c r="W3670">
        <v>0</v>
      </c>
      <c r="X3670">
        <v>0</v>
      </c>
      <c r="Y3670" s="4" t="str">
        <f>VLOOKUP(C3670,[1]Sheet1!$B:$D,3,FALSE)</f>
        <v>Hydro Low</v>
      </c>
      <c r="Z3670">
        <f>IFERROR(VLOOKUP(C3670,[2]!LTP,2,FALSE),0)</f>
        <v>444</v>
      </c>
      <c r="AA3670" s="7">
        <f t="shared" si="57"/>
        <v>-22.2</v>
      </c>
    </row>
    <row r="3671" spans="1:27" x14ac:dyDescent="0.45">
      <c r="A3671" t="s">
        <v>24</v>
      </c>
      <c r="B3671" t="s">
        <v>60</v>
      </c>
      <c r="C3671" t="s">
        <v>224</v>
      </c>
      <c r="D3671">
        <v>990</v>
      </c>
      <c r="E3671" s="10">
        <v>1968027</v>
      </c>
      <c r="F3671" s="10">
        <v>704295</v>
      </c>
      <c r="G3671">
        <v>0</v>
      </c>
      <c r="H3671">
        <v>0</v>
      </c>
      <c r="I3671">
        <v>0</v>
      </c>
      <c r="J3671" s="10">
        <v>387158</v>
      </c>
      <c r="K3671" s="10">
        <v>318377</v>
      </c>
      <c r="L3671" s="10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 s="8">
        <v>-0.56999999999999995</v>
      </c>
      <c r="W3671">
        <v>0</v>
      </c>
      <c r="X3671">
        <v>0</v>
      </c>
      <c r="Y3671" s="4" t="str">
        <f>VLOOKUP(C3671,[1]Sheet1!$B:$D,3,FALSE)</f>
        <v>Hydro Power</v>
      </c>
      <c r="Z3671">
        <f>IFERROR(VLOOKUP(C3671,[2]!LTP,2,FALSE),0)</f>
        <v>753.7</v>
      </c>
      <c r="AA3671" s="7">
        <f t="shared" si="57"/>
        <v>12.561666666666667</v>
      </c>
    </row>
    <row r="3672" spans="1:27" x14ac:dyDescent="0.45">
      <c r="A3672" t="s">
        <v>24</v>
      </c>
      <c r="B3672" t="s">
        <v>60</v>
      </c>
      <c r="C3672" t="s">
        <v>225</v>
      </c>
      <c r="D3672">
        <v>865</v>
      </c>
      <c r="E3672" s="10">
        <v>420000</v>
      </c>
      <c r="F3672" s="10">
        <v>32796</v>
      </c>
      <c r="G3672">
        <v>0</v>
      </c>
      <c r="H3672">
        <v>0</v>
      </c>
      <c r="I3672">
        <v>0</v>
      </c>
      <c r="J3672" s="10">
        <v>63086</v>
      </c>
      <c r="K3672" s="10">
        <v>49904</v>
      </c>
      <c r="L3672" s="10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 s="8">
        <v>-0.69</v>
      </c>
      <c r="W3672">
        <v>0</v>
      </c>
      <c r="X3672">
        <v>0</v>
      </c>
      <c r="Y3672" s="4" t="str">
        <f>VLOOKUP(C3672,[1]Sheet1!$B:$D,3,FALSE)</f>
        <v>Hydro Low</v>
      </c>
      <c r="Z3672">
        <f>IFERROR(VLOOKUP(C3672,[2]!LTP,2,FALSE),0)</f>
        <v>454</v>
      </c>
      <c r="AA3672" s="7">
        <f t="shared" si="57"/>
        <v>15.133333333333333</v>
      </c>
    </row>
    <row r="3673" spans="1:27" x14ac:dyDescent="0.45">
      <c r="A3673" t="s">
        <v>24</v>
      </c>
      <c r="B3673" t="s">
        <v>60</v>
      </c>
      <c r="C3673" t="s">
        <v>231</v>
      </c>
      <c r="D3673">
        <v>906.5</v>
      </c>
      <c r="E3673" s="10">
        <v>448476</v>
      </c>
      <c r="F3673" s="10">
        <v>79356</v>
      </c>
      <c r="G3673">
        <v>0</v>
      </c>
      <c r="H3673">
        <v>0</v>
      </c>
      <c r="I3673">
        <v>0</v>
      </c>
      <c r="J3673" s="10">
        <v>51591</v>
      </c>
      <c r="K3673" s="10">
        <v>38718</v>
      </c>
      <c r="L3673" s="10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 s="8">
        <v>-0.69</v>
      </c>
      <c r="W3673">
        <v>0</v>
      </c>
      <c r="X3673">
        <v>0</v>
      </c>
      <c r="Y3673" s="4" t="str">
        <f>VLOOKUP(C3673,[1]Sheet1!$B:$D,3,FALSE)</f>
        <v>Hydro Low</v>
      </c>
      <c r="Z3673">
        <f>IFERROR(VLOOKUP(C3673,[2]!LTP,2,FALSE),0)</f>
        <v>730</v>
      </c>
      <c r="AA3673" s="7">
        <f t="shared" si="57"/>
        <v>24.333333333333332</v>
      </c>
    </row>
    <row r="3674" spans="1:27" x14ac:dyDescent="0.45">
      <c r="A3674" t="s">
        <v>53</v>
      </c>
      <c r="B3674" t="s">
        <v>181</v>
      </c>
      <c r="C3674" t="s">
        <v>192</v>
      </c>
      <c r="D3674">
        <v>300</v>
      </c>
      <c r="E3674" s="10">
        <v>1867963</v>
      </c>
      <c r="F3674" s="10">
        <v>197626</v>
      </c>
      <c r="G3674">
        <v>0</v>
      </c>
      <c r="H3674">
        <v>0</v>
      </c>
      <c r="I3674">
        <v>0</v>
      </c>
      <c r="J3674" s="10">
        <v>182380</v>
      </c>
      <c r="K3674" s="10">
        <v>136170</v>
      </c>
      <c r="L3674" s="10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 s="8">
        <v>-0.63</v>
      </c>
      <c r="W3674">
        <v>0</v>
      </c>
      <c r="X3674">
        <v>0</v>
      </c>
      <c r="Y3674" s="4" t="str">
        <f>VLOOKUP(C3674,[1]Sheet1!$B:$D,3,FALSE)</f>
        <v>Hydro Power</v>
      </c>
      <c r="Z3674">
        <f>IFERROR(VLOOKUP(C3674,[2]!LTP,2,FALSE),0)</f>
        <v>286.7</v>
      </c>
      <c r="AA3674" s="7">
        <f t="shared" si="57"/>
        <v>57.339999999999996</v>
      </c>
    </row>
    <row r="3675" spans="1:27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0">
        <v>3409065</v>
      </c>
      <c r="F3675" s="10">
        <v>3567168</v>
      </c>
      <c r="G3675">
        <v>0</v>
      </c>
      <c r="H3675">
        <v>0</v>
      </c>
      <c r="I3675">
        <v>0</v>
      </c>
      <c r="J3675" s="10">
        <v>431565</v>
      </c>
      <c r="K3675" s="10">
        <v>287956</v>
      </c>
      <c r="L3675" s="10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 s="8">
        <v>-0.22</v>
      </c>
      <c r="W3675">
        <v>0</v>
      </c>
      <c r="X3675">
        <v>0</v>
      </c>
      <c r="Y3675" s="4" t="str">
        <f>VLOOKUP(C3675,[1]Sheet1!$B:$D,3,FALSE)</f>
        <v>Hydro Power</v>
      </c>
      <c r="Z3675">
        <f>IFERROR(VLOOKUP(C3675,[2]!LTP,2,FALSE),0)</f>
        <v>309</v>
      </c>
      <c r="AA3675" s="7">
        <f t="shared" si="57"/>
        <v>23.76923076923077</v>
      </c>
    </row>
    <row r="3676" spans="1:27" x14ac:dyDescent="0.45">
      <c r="A3676" t="s">
        <v>53</v>
      </c>
      <c r="B3676" t="s">
        <v>181</v>
      </c>
      <c r="C3676" t="s">
        <v>194</v>
      </c>
      <c r="D3676">
        <v>479.1</v>
      </c>
      <c r="E3676" s="10">
        <v>7258179</v>
      </c>
      <c r="F3676" s="10">
        <v>3004043</v>
      </c>
      <c r="G3676">
        <v>0</v>
      </c>
      <c r="H3676">
        <v>0</v>
      </c>
      <c r="I3676">
        <v>0</v>
      </c>
      <c r="J3676" s="10">
        <v>636560</v>
      </c>
      <c r="K3676" s="10">
        <v>508466</v>
      </c>
      <c r="L3676" s="10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 s="8">
        <v>-0.61</v>
      </c>
      <c r="W3676">
        <v>0</v>
      </c>
      <c r="X3676">
        <v>0</v>
      </c>
      <c r="Y3676" s="4" t="str">
        <f>VLOOKUP(C3676,[1]Sheet1!$B:$D,3,FALSE)</f>
        <v>Hydro Power</v>
      </c>
      <c r="Z3676">
        <f>IFERROR(VLOOKUP(C3676,[2]!LTP,2,FALSE),0)</f>
        <v>468</v>
      </c>
      <c r="AA3676" s="7">
        <f t="shared" si="57"/>
        <v>42.545454545454547</v>
      </c>
    </row>
    <row r="3677" spans="1:27" x14ac:dyDescent="0.45">
      <c r="A3677" t="s">
        <v>53</v>
      </c>
      <c r="B3677" t="s">
        <v>181</v>
      </c>
      <c r="C3677" t="s">
        <v>195</v>
      </c>
      <c r="D3677">
        <v>244.4</v>
      </c>
      <c r="E3677" s="10">
        <v>1645017</v>
      </c>
      <c r="F3677" s="10">
        <v>31209</v>
      </c>
      <c r="G3677">
        <v>0</v>
      </c>
      <c r="H3677">
        <v>0</v>
      </c>
      <c r="I3677">
        <v>0</v>
      </c>
      <c r="J3677" s="10">
        <v>55894</v>
      </c>
      <c r="K3677" s="10">
        <v>18726</v>
      </c>
      <c r="L3677" s="10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 s="8">
        <v>-0.82</v>
      </c>
      <c r="W3677">
        <v>0</v>
      </c>
      <c r="X3677">
        <v>0</v>
      </c>
      <c r="Y3677" s="4" t="str">
        <f>VLOOKUP(C3677,[1]Sheet1!$B:$D,3,FALSE)</f>
        <v>Hydro Power</v>
      </c>
      <c r="Z3677">
        <f>IFERROR(VLOOKUP(C3677,[2]!LTP,2,FALSE),0)</f>
        <v>216</v>
      </c>
      <c r="AA3677" s="7">
        <f t="shared" si="57"/>
        <v>216</v>
      </c>
    </row>
    <row r="3678" spans="1:27" x14ac:dyDescent="0.45">
      <c r="A3678" t="s">
        <v>53</v>
      </c>
      <c r="B3678" t="s">
        <v>181</v>
      </c>
      <c r="C3678" t="s">
        <v>196</v>
      </c>
      <c r="D3678">
        <v>325</v>
      </c>
      <c r="E3678" s="10">
        <v>3089251</v>
      </c>
      <c r="F3678" s="10">
        <v>2199124</v>
      </c>
      <c r="G3678">
        <v>0</v>
      </c>
      <c r="H3678">
        <v>0</v>
      </c>
      <c r="I3678">
        <v>0</v>
      </c>
      <c r="J3678" s="10">
        <v>504930</v>
      </c>
      <c r="K3678" s="10">
        <v>404746</v>
      </c>
      <c r="L3678" s="10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 s="8">
        <v>-0.12</v>
      </c>
      <c r="W3678">
        <v>0</v>
      </c>
      <c r="X3678">
        <v>0</v>
      </c>
      <c r="Y3678" s="4" t="str">
        <f>VLOOKUP(C3678,[1]Sheet1!$B:$D,3,FALSE)</f>
        <v>Hydro Power</v>
      </c>
      <c r="Z3678">
        <f>IFERROR(VLOOKUP(C3678,[2]!LTP,2,FALSE),0)</f>
        <v>328.5</v>
      </c>
      <c r="AA3678" s="7">
        <f t="shared" si="57"/>
        <v>15.642857142857142</v>
      </c>
    </row>
    <row r="3679" spans="1:27" x14ac:dyDescent="0.45">
      <c r="A3679" t="s">
        <v>53</v>
      </c>
      <c r="B3679" t="s">
        <v>181</v>
      </c>
      <c r="C3679" t="s">
        <v>215</v>
      </c>
      <c r="D3679">
        <v>353</v>
      </c>
      <c r="E3679" s="10">
        <v>990000</v>
      </c>
      <c r="F3679" s="10">
        <v>-73278</v>
      </c>
      <c r="G3679">
        <v>0</v>
      </c>
      <c r="H3679">
        <v>0</v>
      </c>
      <c r="I3679">
        <v>0</v>
      </c>
      <c r="J3679" s="10">
        <v>108739</v>
      </c>
      <c r="K3679" s="10">
        <v>26545</v>
      </c>
      <c r="L3679" s="10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 s="8">
        <v>0</v>
      </c>
      <c r="W3679">
        <v>0</v>
      </c>
      <c r="X3679">
        <v>0</v>
      </c>
      <c r="Y3679" s="4" t="str">
        <f>VLOOKUP(C3679,[1]Sheet1!$B:$D,3,FALSE)</f>
        <v>Hydro Low</v>
      </c>
      <c r="Z3679">
        <f>IFERROR(VLOOKUP(C3679,[2]!LTP,2,FALSE),0)</f>
        <v>277</v>
      </c>
      <c r="AA3679" s="7">
        <f t="shared" si="57"/>
        <v>-25.181818181818183</v>
      </c>
    </row>
    <row r="3680" spans="1:27" x14ac:dyDescent="0.45">
      <c r="A3680" t="s">
        <v>53</v>
      </c>
      <c r="B3680" t="s">
        <v>181</v>
      </c>
      <c r="C3680" t="s">
        <v>202</v>
      </c>
      <c r="D3680">
        <v>403</v>
      </c>
      <c r="E3680" s="10">
        <v>1855211</v>
      </c>
      <c r="F3680" s="10">
        <v>362035</v>
      </c>
      <c r="G3680">
        <v>0</v>
      </c>
      <c r="H3680">
        <v>0</v>
      </c>
      <c r="I3680">
        <v>0</v>
      </c>
      <c r="J3680" s="10">
        <v>436369</v>
      </c>
      <c r="K3680" s="10">
        <v>294711</v>
      </c>
      <c r="L3680" s="1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 s="8">
        <v>-0.48</v>
      </c>
      <c r="W3680">
        <v>0</v>
      </c>
      <c r="X3680">
        <v>0</v>
      </c>
      <c r="Y3680" s="4" t="str">
        <f>VLOOKUP(C3680,[1]Sheet1!$B:$D,3,FALSE)</f>
        <v>Hydro Power</v>
      </c>
      <c r="Z3680">
        <f>IFERROR(VLOOKUP(C3680,[2]!LTP,2,FALSE),0)</f>
        <v>377</v>
      </c>
      <c r="AA3680" s="7">
        <f t="shared" si="57"/>
        <v>23.5625</v>
      </c>
    </row>
    <row r="3681" spans="1:27" x14ac:dyDescent="0.45">
      <c r="A3681" t="s">
        <v>53</v>
      </c>
      <c r="B3681" t="s">
        <v>181</v>
      </c>
      <c r="C3681" t="s">
        <v>198</v>
      </c>
      <c r="D3681">
        <v>264</v>
      </c>
      <c r="E3681" s="10">
        <v>535815</v>
      </c>
      <c r="F3681" s="10">
        <v>71027</v>
      </c>
      <c r="G3681">
        <v>0</v>
      </c>
      <c r="H3681">
        <v>0</v>
      </c>
      <c r="I3681">
        <v>0</v>
      </c>
      <c r="J3681" s="10">
        <v>59972</v>
      </c>
      <c r="K3681" s="10">
        <v>27769</v>
      </c>
      <c r="L3681" s="10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 s="8">
        <v>-0.53</v>
      </c>
      <c r="W3681">
        <v>0</v>
      </c>
      <c r="X3681">
        <v>0</v>
      </c>
      <c r="Y3681" s="4" t="str">
        <f>VLOOKUP(C3681,[1]Sheet1!$B:$D,3,FALSE)</f>
        <v>Hydro Low</v>
      </c>
      <c r="Z3681">
        <f>IFERROR(VLOOKUP(C3681,[2]!LTP,2,FALSE),0)</f>
        <v>247</v>
      </c>
      <c r="AA3681" s="7">
        <f t="shared" si="57"/>
        <v>41.166666666666664</v>
      </c>
    </row>
    <row r="3682" spans="1:27" x14ac:dyDescent="0.45">
      <c r="A3682" t="s">
        <v>53</v>
      </c>
      <c r="B3682" t="s">
        <v>181</v>
      </c>
      <c r="C3682" t="s">
        <v>199</v>
      </c>
      <c r="D3682">
        <v>262</v>
      </c>
      <c r="E3682" s="10">
        <v>4133284</v>
      </c>
      <c r="F3682" s="10">
        <v>371294</v>
      </c>
      <c r="G3682">
        <v>0</v>
      </c>
      <c r="H3682">
        <v>0</v>
      </c>
      <c r="I3682">
        <v>0</v>
      </c>
      <c r="J3682" s="10">
        <v>274250</v>
      </c>
      <c r="K3682" s="10">
        <v>164037</v>
      </c>
      <c r="L3682" s="10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 s="8">
        <v>-0.67</v>
      </c>
      <c r="W3682">
        <v>0</v>
      </c>
      <c r="X3682">
        <v>0</v>
      </c>
      <c r="Y3682" s="4" t="str">
        <f>VLOOKUP(C3682,[1]Sheet1!$B:$D,3,FALSE)</f>
        <v>Hydro Power</v>
      </c>
      <c r="Z3682">
        <f>IFERROR(VLOOKUP(C3682,[2]!LTP,2,FALSE),0)</f>
        <v>237</v>
      </c>
      <c r="AA3682" s="7">
        <f t="shared" si="57"/>
        <v>79</v>
      </c>
    </row>
    <row r="3683" spans="1:27" x14ac:dyDescent="0.45">
      <c r="A3683" t="s">
        <v>53</v>
      </c>
      <c r="B3683" t="s">
        <v>181</v>
      </c>
      <c r="C3683" t="s">
        <v>200</v>
      </c>
      <c r="D3683">
        <v>275</v>
      </c>
      <c r="E3683" s="10">
        <v>1851279</v>
      </c>
      <c r="F3683" s="10">
        <v>203619</v>
      </c>
      <c r="G3683">
        <v>0</v>
      </c>
      <c r="H3683">
        <v>0</v>
      </c>
      <c r="I3683">
        <v>0</v>
      </c>
      <c r="J3683" s="10">
        <v>80428</v>
      </c>
      <c r="K3683" s="10">
        <v>51286</v>
      </c>
      <c r="L3683" s="10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 s="8">
        <v>-0.7</v>
      </c>
      <c r="W3683">
        <v>0</v>
      </c>
      <c r="X3683">
        <v>0</v>
      </c>
      <c r="Y3683" s="4" t="str">
        <f>VLOOKUP(C3683,[1]Sheet1!$B:$D,3,FALSE)</f>
        <v>Hydro Power</v>
      </c>
      <c r="Z3683">
        <f>IFERROR(VLOOKUP(C3683,[2]!LTP,2,FALSE),0)</f>
        <v>250.5</v>
      </c>
      <c r="AA3683" s="7">
        <f t="shared" si="57"/>
        <v>83.5</v>
      </c>
    </row>
    <row r="3684" spans="1:27" x14ac:dyDescent="0.45">
      <c r="A3684" t="s">
        <v>53</v>
      </c>
      <c r="B3684" t="s">
        <v>181</v>
      </c>
      <c r="C3684" t="s">
        <v>238</v>
      </c>
      <c r="D3684">
        <v>386</v>
      </c>
      <c r="E3684" s="10">
        <v>588037</v>
      </c>
      <c r="F3684" s="10">
        <v>21998</v>
      </c>
      <c r="G3684">
        <v>0</v>
      </c>
      <c r="H3684">
        <v>0</v>
      </c>
      <c r="I3684">
        <v>0</v>
      </c>
      <c r="J3684" s="10">
        <v>55827</v>
      </c>
      <c r="K3684" s="10">
        <v>28943</v>
      </c>
      <c r="L3684" s="10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 s="8">
        <v>-0.74</v>
      </c>
      <c r="W3684">
        <v>0</v>
      </c>
      <c r="X3684">
        <v>0</v>
      </c>
      <c r="Y3684" s="4" t="str">
        <f>VLOOKUP(C3684,[1]Sheet1!$B:$D,3,FALSE)</f>
        <v>Hydro Low</v>
      </c>
      <c r="Z3684">
        <f>IFERROR(VLOOKUP(C3684,[2]!LTP,2,FALSE),0)</f>
        <v>350.7</v>
      </c>
      <c r="AA3684" s="7">
        <f t="shared" si="57"/>
        <v>87.674999999999997</v>
      </c>
    </row>
    <row r="3685" spans="1:27" x14ac:dyDescent="0.45">
      <c r="A3685" t="s">
        <v>53</v>
      </c>
      <c r="B3685" t="s">
        <v>181</v>
      </c>
      <c r="C3685" t="s">
        <v>203</v>
      </c>
      <c r="D3685">
        <v>338</v>
      </c>
      <c r="E3685" s="10">
        <v>1500000</v>
      </c>
      <c r="F3685" s="10">
        <v>-253792</v>
      </c>
      <c r="G3685">
        <v>0</v>
      </c>
      <c r="H3685">
        <v>0</v>
      </c>
      <c r="I3685">
        <v>0</v>
      </c>
      <c r="J3685" s="10">
        <v>284919</v>
      </c>
      <c r="K3685" s="10">
        <v>115444</v>
      </c>
      <c r="L3685" s="10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 s="8">
        <v>0</v>
      </c>
      <c r="W3685">
        <v>0</v>
      </c>
      <c r="X3685">
        <v>0</v>
      </c>
      <c r="Y3685" s="4" t="str">
        <f>VLOOKUP(C3685,[1]Sheet1!$B:$D,3,FALSE)</f>
        <v>Hydro Power</v>
      </c>
      <c r="Z3685">
        <f>IFERROR(VLOOKUP(C3685,[2]!LTP,2,FALSE),0)</f>
        <v>286</v>
      </c>
      <c r="AA3685" s="7">
        <f t="shared" si="57"/>
        <v>-19.066666666666666</v>
      </c>
    </row>
    <row r="3686" spans="1:27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0">
        <v>3650000</v>
      </c>
      <c r="F3686" s="10">
        <v>-228222</v>
      </c>
      <c r="G3686">
        <v>0</v>
      </c>
      <c r="H3686">
        <v>0</v>
      </c>
      <c r="I3686">
        <v>0</v>
      </c>
      <c r="J3686">
        <v>0</v>
      </c>
      <c r="K3686" s="10">
        <v>-13676</v>
      </c>
      <c r="L3686" s="10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 s="10">
        <v>-1412</v>
      </c>
      <c r="S3686">
        <v>0</v>
      </c>
      <c r="T3686">
        <v>94</v>
      </c>
      <c r="U3686">
        <v>0</v>
      </c>
      <c r="V3686" s="8">
        <v>0</v>
      </c>
      <c r="W3686">
        <v>0</v>
      </c>
      <c r="X3686">
        <v>0</v>
      </c>
      <c r="Y3686" s="4" t="str">
        <f>VLOOKUP(C3686,[1]Sheet1!$B:$D,3,FALSE)</f>
        <v>Hydro Power</v>
      </c>
      <c r="Z3686">
        <f>IFERROR(VLOOKUP(C3686,[2]!LTP,2,FALSE),0)</f>
        <v>282</v>
      </c>
      <c r="AA3686" s="7">
        <f t="shared" si="57"/>
        <v>-282</v>
      </c>
    </row>
    <row r="3687" spans="1:27" x14ac:dyDescent="0.45">
      <c r="A3687" t="s">
        <v>53</v>
      </c>
      <c r="B3687" t="s">
        <v>181</v>
      </c>
      <c r="C3687" t="s">
        <v>221</v>
      </c>
      <c r="D3687">
        <v>315</v>
      </c>
      <c r="E3687" s="10">
        <v>6842100</v>
      </c>
      <c r="F3687" s="10">
        <v>-314336</v>
      </c>
      <c r="G3687">
        <v>0</v>
      </c>
      <c r="H3687">
        <v>0</v>
      </c>
      <c r="I3687">
        <v>0</v>
      </c>
      <c r="J3687">
        <v>0</v>
      </c>
      <c r="K3687" s="10">
        <v>-27196</v>
      </c>
      <c r="L3687" s="10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 s="10">
        <v>-1333</v>
      </c>
      <c r="S3687">
        <v>0</v>
      </c>
      <c r="T3687">
        <v>95</v>
      </c>
      <c r="U3687">
        <v>0</v>
      </c>
      <c r="V3687" s="8">
        <v>0</v>
      </c>
      <c r="W3687">
        <v>0</v>
      </c>
      <c r="X3687">
        <v>0</v>
      </c>
      <c r="Y3687" s="4" t="str">
        <f>VLOOKUP(C3687,[1]Sheet1!$B:$D,3,FALSE)</f>
        <v>Hydro Power</v>
      </c>
      <c r="Z3687">
        <f>IFERROR(VLOOKUP(C3687,[2]!LTP,2,FALSE),0)</f>
        <v>280.5</v>
      </c>
      <c r="AA3687" s="7">
        <f t="shared" si="57"/>
        <v>-280.5</v>
      </c>
    </row>
    <row r="3688" spans="1:27" x14ac:dyDescent="0.45">
      <c r="A3688" t="s">
        <v>53</v>
      </c>
      <c r="B3688" t="s">
        <v>181</v>
      </c>
      <c r="C3688" t="s">
        <v>204</v>
      </c>
      <c r="D3688">
        <v>271</v>
      </c>
      <c r="E3688" s="10">
        <v>1230500</v>
      </c>
      <c r="F3688" s="10">
        <v>111909</v>
      </c>
      <c r="G3688">
        <v>0</v>
      </c>
      <c r="H3688">
        <v>0</v>
      </c>
      <c r="I3688">
        <v>0</v>
      </c>
      <c r="J3688" s="10">
        <v>165838</v>
      </c>
      <c r="K3688" s="10">
        <v>88771</v>
      </c>
      <c r="L3688" s="10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 s="8">
        <v>-0.67</v>
      </c>
      <c r="W3688">
        <v>0</v>
      </c>
      <c r="X3688">
        <v>0</v>
      </c>
      <c r="Y3688" s="4" t="str">
        <f>VLOOKUP(C3688,[1]Sheet1!$B:$D,3,FALSE)</f>
        <v>Hydro Power</v>
      </c>
      <c r="Z3688">
        <f>IFERROR(VLOOKUP(C3688,[2]!LTP,2,FALSE),0)</f>
        <v>229.5</v>
      </c>
      <c r="AA3688" s="7">
        <f t="shared" si="57"/>
        <v>76.5</v>
      </c>
    </row>
    <row r="3689" spans="1:27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0">
        <v>1054260</v>
      </c>
      <c r="F3689" s="10">
        <v>32715</v>
      </c>
      <c r="G3689">
        <v>0</v>
      </c>
      <c r="H3689">
        <v>0</v>
      </c>
      <c r="I3689">
        <v>0</v>
      </c>
      <c r="J3689" s="10">
        <v>87597</v>
      </c>
      <c r="K3689" s="10">
        <v>66328</v>
      </c>
      <c r="L3689" s="10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 s="8">
        <v>-0.75</v>
      </c>
      <c r="W3689">
        <v>0</v>
      </c>
      <c r="X3689">
        <v>0</v>
      </c>
      <c r="Y3689" s="4" t="str">
        <f>VLOOKUP(C3689,[1]Sheet1!$B:$D,3,FALSE)</f>
        <v>Hydro Power</v>
      </c>
      <c r="Z3689">
        <f>IFERROR(VLOOKUP(C3689,[2]!LTP,2,FALSE),0)</f>
        <v>278.89999999999998</v>
      </c>
      <c r="AA3689" s="7">
        <f t="shared" si="57"/>
        <v>92.966666666666654</v>
      </c>
    </row>
    <row r="3690" spans="1:27" x14ac:dyDescent="0.45">
      <c r="A3690" t="s">
        <v>53</v>
      </c>
      <c r="B3690" t="s">
        <v>181</v>
      </c>
      <c r="C3690" t="s">
        <v>240</v>
      </c>
      <c r="D3690">
        <v>359</v>
      </c>
      <c r="E3690" s="10">
        <v>3200000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 s="10">
        <v>1289</v>
      </c>
      <c r="S3690">
        <v>0</v>
      </c>
      <c r="T3690">
        <v>100</v>
      </c>
      <c r="U3690">
        <v>0</v>
      </c>
      <c r="V3690" s="8">
        <v>0</v>
      </c>
      <c r="W3690">
        <v>0</v>
      </c>
      <c r="X3690">
        <v>0</v>
      </c>
      <c r="Y3690" s="4" t="str">
        <f>VLOOKUP(C3690,[1]Sheet1!$B:$D,3,FALSE)</f>
        <v>Hydro Power</v>
      </c>
      <c r="Z3690">
        <f>IFERROR(VLOOKUP(C3690,[2]!LTP,2,FALSE),0)</f>
        <v>308</v>
      </c>
      <c r="AA3690" s="7">
        <f t="shared" si="57"/>
        <v>0</v>
      </c>
    </row>
    <row r="3691" spans="1:27" x14ac:dyDescent="0.45">
      <c r="A3691" t="s">
        <v>53</v>
      </c>
      <c r="B3691" t="s">
        <v>181</v>
      </c>
      <c r="C3691" t="s">
        <v>241</v>
      </c>
      <c r="D3691">
        <v>308</v>
      </c>
      <c r="E3691" s="10">
        <v>632600</v>
      </c>
      <c r="F3691" s="10">
        <v>-14400</v>
      </c>
      <c r="G3691">
        <v>0</v>
      </c>
      <c r="H3691">
        <v>0</v>
      </c>
      <c r="I3691">
        <v>0</v>
      </c>
      <c r="J3691" s="10">
        <v>14084</v>
      </c>
      <c r="K3691" s="10">
        <v>9701</v>
      </c>
      <c r="L3691" s="10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 s="8">
        <v>-0.83</v>
      </c>
      <c r="W3691">
        <v>0</v>
      </c>
      <c r="X3691">
        <v>0</v>
      </c>
      <c r="Y3691" s="4" t="str">
        <f>VLOOKUP(C3691,[1]Sheet1!$B:$D,3,FALSE)</f>
        <v>Hydro Low</v>
      </c>
      <c r="Z3691">
        <f>IFERROR(VLOOKUP(C3691,[2]!LTP,2,FALSE),0)</f>
        <v>279.7</v>
      </c>
      <c r="AA3691" s="7">
        <f t="shared" si="57"/>
        <v>279.7</v>
      </c>
    </row>
    <row r="3692" spans="1:27" x14ac:dyDescent="0.45">
      <c r="A3692" t="s">
        <v>53</v>
      </c>
      <c r="B3692" t="s">
        <v>181</v>
      </c>
      <c r="C3692" t="s">
        <v>222</v>
      </c>
      <c r="D3692">
        <v>253.4</v>
      </c>
      <c r="E3692" s="10">
        <v>2100350</v>
      </c>
      <c r="F3692" s="10">
        <v>261112</v>
      </c>
      <c r="G3692">
        <v>0</v>
      </c>
      <c r="H3692">
        <v>0</v>
      </c>
      <c r="I3692">
        <v>0</v>
      </c>
      <c r="J3692" s="10">
        <v>205978</v>
      </c>
      <c r="K3692" s="10">
        <v>162576</v>
      </c>
      <c r="L3692" s="10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 s="8">
        <v>-0.45</v>
      </c>
      <c r="W3692">
        <v>0</v>
      </c>
      <c r="X3692">
        <v>0</v>
      </c>
      <c r="Y3692" s="4" t="str">
        <f>VLOOKUP(C3692,[1]Sheet1!$B:$D,3,FALSE)</f>
        <v>Hydro Power</v>
      </c>
      <c r="Z3692">
        <f>IFERROR(VLOOKUP(C3692,[2]!LTP,2,FALSE),0)</f>
        <v>229.8</v>
      </c>
      <c r="AA3692" s="7">
        <f t="shared" si="57"/>
        <v>28.725000000000001</v>
      </c>
    </row>
    <row r="3693" spans="1:27" x14ac:dyDescent="0.45">
      <c r="A3693" t="s">
        <v>53</v>
      </c>
      <c r="B3693" t="s">
        <v>181</v>
      </c>
      <c r="C3693" t="s">
        <v>205</v>
      </c>
      <c r="D3693">
        <v>307</v>
      </c>
      <c r="E3693" s="10">
        <v>806575</v>
      </c>
      <c r="F3693" s="10">
        <v>88702</v>
      </c>
      <c r="G3693">
        <v>0</v>
      </c>
      <c r="H3693">
        <v>0</v>
      </c>
      <c r="I3693">
        <v>0</v>
      </c>
      <c r="J3693" s="10">
        <v>129249</v>
      </c>
      <c r="K3693" s="10">
        <v>78783</v>
      </c>
      <c r="L3693" s="10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 s="8">
        <v>-0.52</v>
      </c>
      <c r="W3693">
        <v>0</v>
      </c>
      <c r="X3693">
        <v>0</v>
      </c>
      <c r="Y3693" s="4" t="str">
        <f>VLOOKUP(C3693,[1]Sheet1!$B:$D,3,FALSE)</f>
        <v>Hydro Low</v>
      </c>
      <c r="Z3693">
        <f>IFERROR(VLOOKUP(C3693,[2]!LTP,2,FALSE),0)</f>
        <v>285</v>
      </c>
      <c r="AA3693" s="7">
        <f t="shared" si="57"/>
        <v>31.666666666666668</v>
      </c>
    </row>
    <row r="3694" spans="1:27" x14ac:dyDescent="0.45">
      <c r="A3694" t="s">
        <v>53</v>
      </c>
      <c r="B3694" t="s">
        <v>181</v>
      </c>
      <c r="C3694" t="s">
        <v>232</v>
      </c>
      <c r="D3694">
        <v>449</v>
      </c>
      <c r="E3694" s="10">
        <v>368143</v>
      </c>
      <c r="F3694" s="10">
        <v>23164</v>
      </c>
      <c r="G3694">
        <v>0</v>
      </c>
      <c r="H3694">
        <v>0</v>
      </c>
      <c r="I3694">
        <v>0</v>
      </c>
      <c r="J3694" s="10">
        <v>66260</v>
      </c>
      <c r="K3694" s="10">
        <v>33953</v>
      </c>
      <c r="L3694" s="10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 s="8">
        <v>-0.68</v>
      </c>
      <c r="W3694">
        <v>0</v>
      </c>
      <c r="X3694">
        <v>0</v>
      </c>
      <c r="Y3694" s="4" t="str">
        <f>VLOOKUP(C3694,[1]Sheet1!$B:$D,3,FALSE)</f>
        <v>Hydro Low</v>
      </c>
      <c r="Z3694">
        <f>IFERROR(VLOOKUP(C3694,[2]!LTP,2,FALSE),0)</f>
        <v>387.4</v>
      </c>
      <c r="AA3694" s="7">
        <f t="shared" si="57"/>
        <v>43.044444444444444</v>
      </c>
    </row>
    <row r="3695" spans="1:27" x14ac:dyDescent="0.45">
      <c r="A3695" t="s">
        <v>53</v>
      </c>
      <c r="B3695" t="s">
        <v>181</v>
      </c>
      <c r="C3695" t="s">
        <v>233</v>
      </c>
      <c r="D3695">
        <v>544</v>
      </c>
      <c r="E3695" s="10">
        <v>3500000</v>
      </c>
      <c r="F3695" s="10">
        <v>2314446</v>
      </c>
      <c r="G3695">
        <v>0</v>
      </c>
      <c r="H3695">
        <v>0</v>
      </c>
      <c r="I3695">
        <v>0</v>
      </c>
      <c r="J3695">
        <v>0</v>
      </c>
      <c r="K3695" s="10">
        <v>215995</v>
      </c>
      <c r="L3695" s="10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 s="8">
        <v>-0.61</v>
      </c>
      <c r="W3695">
        <v>0</v>
      </c>
      <c r="X3695">
        <v>0</v>
      </c>
      <c r="Y3695" s="4" t="str">
        <f>VLOOKUP(C3695,[1]Sheet1!$B:$D,3,FALSE)</f>
        <v>Hydro Power</v>
      </c>
      <c r="Z3695">
        <f>IFERROR(VLOOKUP(C3695,[2]!LTP,2,FALSE),0)</f>
        <v>504</v>
      </c>
      <c r="AA3695" s="7">
        <f t="shared" si="57"/>
        <v>42</v>
      </c>
    </row>
    <row r="3696" spans="1:27" x14ac:dyDescent="0.45">
      <c r="A3696" t="s">
        <v>53</v>
      </c>
      <c r="B3696" t="s">
        <v>181</v>
      </c>
      <c r="C3696" t="s">
        <v>213</v>
      </c>
      <c r="D3696">
        <v>249</v>
      </c>
      <c r="E3696" s="10">
        <v>465714</v>
      </c>
      <c r="F3696" s="10">
        <v>-21535</v>
      </c>
      <c r="G3696">
        <v>0</v>
      </c>
      <c r="H3696">
        <v>0</v>
      </c>
      <c r="I3696">
        <v>0</v>
      </c>
      <c r="J3696" s="10">
        <v>106601</v>
      </c>
      <c r="K3696" s="10">
        <v>23337</v>
      </c>
      <c r="L3696" s="10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 s="8">
        <v>-0.41</v>
      </c>
      <c r="W3696">
        <v>0</v>
      </c>
      <c r="X3696">
        <v>0</v>
      </c>
      <c r="Y3696" s="4" t="str">
        <f>VLOOKUP(C3696,[1]Sheet1!$B:$D,3,FALSE)</f>
        <v>Hydro Low</v>
      </c>
      <c r="Z3696">
        <f>IFERROR(VLOOKUP(C3696,[2]!LTP,2,FALSE),0)</f>
        <v>221</v>
      </c>
      <c r="AA3696" s="7">
        <f t="shared" si="57"/>
        <v>22.1</v>
      </c>
    </row>
    <row r="3697" spans="1:27" x14ac:dyDescent="0.45">
      <c r="A3697" t="s">
        <v>53</v>
      </c>
      <c r="B3697" t="s">
        <v>181</v>
      </c>
      <c r="C3697" t="s">
        <v>208</v>
      </c>
      <c r="D3697">
        <v>300.2</v>
      </c>
      <c r="E3697" s="10">
        <v>1065417</v>
      </c>
      <c r="F3697" s="10">
        <v>-73091</v>
      </c>
      <c r="G3697">
        <v>0</v>
      </c>
      <c r="H3697">
        <v>0</v>
      </c>
      <c r="I3697">
        <v>0</v>
      </c>
      <c r="J3697" s="10">
        <v>123523</v>
      </c>
      <c r="K3697" s="10">
        <v>-54079</v>
      </c>
      <c r="L3697" s="10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 s="8">
        <v>0</v>
      </c>
      <c r="W3697">
        <v>0</v>
      </c>
      <c r="X3697">
        <v>0</v>
      </c>
      <c r="Y3697" s="4" t="str">
        <f>VLOOKUP(C3697,[1]Sheet1!$B:$D,3,FALSE)</f>
        <v>Hydro Power</v>
      </c>
      <c r="Z3697">
        <f>IFERROR(VLOOKUP(C3697,[2]!LTP,2,FALSE),0)</f>
        <v>273</v>
      </c>
      <c r="AA3697" s="7">
        <f t="shared" si="57"/>
        <v>-27.3</v>
      </c>
    </row>
    <row r="3698" spans="1:27" x14ac:dyDescent="0.45">
      <c r="A3698" t="s">
        <v>53</v>
      </c>
      <c r="B3698" t="s">
        <v>181</v>
      </c>
      <c r="C3698" t="s">
        <v>206</v>
      </c>
      <c r="D3698">
        <v>230.9</v>
      </c>
      <c r="E3698" s="10">
        <v>264000</v>
      </c>
      <c r="F3698" s="10">
        <v>-230507</v>
      </c>
      <c r="G3698">
        <v>0</v>
      </c>
      <c r="H3698">
        <v>0</v>
      </c>
      <c r="I3698">
        <v>0</v>
      </c>
      <c r="J3698" s="10">
        <v>52349</v>
      </c>
      <c r="K3698" s="10">
        <v>30045</v>
      </c>
      <c r="L3698" s="10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 s="8">
        <v>0</v>
      </c>
      <c r="W3698">
        <v>0</v>
      </c>
      <c r="X3698">
        <v>0</v>
      </c>
      <c r="Y3698" s="4" t="str">
        <f>VLOOKUP(C3698,[1]Sheet1!$B:$D,3,FALSE)</f>
        <v>Hydro Low</v>
      </c>
      <c r="Z3698">
        <f>IFERROR(VLOOKUP(C3698,[2]!LTP,2,FALSE),0)</f>
        <v>209.9</v>
      </c>
      <c r="AA3698" s="7">
        <f t="shared" si="57"/>
        <v>-34.983333333333334</v>
      </c>
    </row>
    <row r="3699" spans="1:27" x14ac:dyDescent="0.45">
      <c r="A3699" t="s">
        <v>53</v>
      </c>
      <c r="B3699" t="s">
        <v>181</v>
      </c>
      <c r="C3699" t="s">
        <v>242</v>
      </c>
      <c r="D3699">
        <v>530</v>
      </c>
      <c r="E3699" s="10">
        <v>250000</v>
      </c>
      <c r="F3699" s="10">
        <v>-91073</v>
      </c>
      <c r="G3699">
        <v>0</v>
      </c>
      <c r="H3699">
        <v>0</v>
      </c>
      <c r="I3699">
        <v>0</v>
      </c>
      <c r="J3699" s="10">
        <v>20083</v>
      </c>
      <c r="K3699" s="10">
        <v>8458</v>
      </c>
      <c r="L3699" s="10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 s="8">
        <v>0</v>
      </c>
      <c r="W3699">
        <v>0</v>
      </c>
      <c r="X3699">
        <v>0</v>
      </c>
      <c r="Y3699" s="4" t="str">
        <f>VLOOKUP(C3699,[1]Sheet1!$B:$D,3,FALSE)</f>
        <v>Hydro Low</v>
      </c>
      <c r="Z3699">
        <f>IFERROR(VLOOKUP(C3699,[2]!LTP,2,FALSE),0)</f>
        <v>463</v>
      </c>
      <c r="AA3699" s="7">
        <f t="shared" si="57"/>
        <v>-115.75</v>
      </c>
    </row>
    <row r="3700" spans="1:27" x14ac:dyDescent="0.45">
      <c r="A3700" t="s">
        <v>53</v>
      </c>
      <c r="B3700" t="s">
        <v>181</v>
      </c>
      <c r="C3700" t="s">
        <v>220</v>
      </c>
      <c r="D3700">
        <v>299</v>
      </c>
      <c r="E3700" s="10">
        <v>1250000</v>
      </c>
      <c r="F3700" s="10">
        <v>122659</v>
      </c>
      <c r="G3700">
        <v>0</v>
      </c>
      <c r="H3700">
        <v>0</v>
      </c>
      <c r="I3700">
        <v>0</v>
      </c>
      <c r="J3700" s="10">
        <v>365872</v>
      </c>
      <c r="K3700" s="10">
        <v>260412</v>
      </c>
      <c r="L3700" s="1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 s="8">
        <v>-0.27</v>
      </c>
      <c r="W3700">
        <v>0</v>
      </c>
      <c r="X3700">
        <v>0</v>
      </c>
      <c r="Y3700" s="4" t="str">
        <f>VLOOKUP(C3700,[1]Sheet1!$B:$D,3,FALSE)</f>
        <v>Hydro Power</v>
      </c>
      <c r="Z3700">
        <f>IFERROR(VLOOKUP(C3700,[2]!LTP,2,FALSE),0)</f>
        <v>279.5</v>
      </c>
      <c r="AA3700" s="7">
        <f t="shared" si="57"/>
        <v>14.710526315789474</v>
      </c>
    </row>
    <row r="3701" spans="1:27" x14ac:dyDescent="0.45">
      <c r="A3701" t="s">
        <v>53</v>
      </c>
      <c r="B3701" t="s">
        <v>181</v>
      </c>
      <c r="C3701" t="s">
        <v>207</v>
      </c>
      <c r="D3701">
        <v>327</v>
      </c>
      <c r="E3701" s="10">
        <v>386978</v>
      </c>
      <c r="F3701" s="10">
        <v>7759</v>
      </c>
      <c r="G3701">
        <v>0</v>
      </c>
      <c r="H3701">
        <v>0</v>
      </c>
      <c r="I3701">
        <v>0</v>
      </c>
      <c r="J3701" s="10">
        <v>52672</v>
      </c>
      <c r="K3701" s="10">
        <v>21112</v>
      </c>
      <c r="L3701" s="10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 s="8">
        <v>-0.6</v>
      </c>
      <c r="W3701">
        <v>0</v>
      </c>
      <c r="X3701">
        <v>0</v>
      </c>
      <c r="Y3701" s="4" t="str">
        <f>VLOOKUP(C3701,[1]Sheet1!$B:$D,3,FALSE)</f>
        <v>Hydro Low</v>
      </c>
      <c r="Z3701">
        <f>IFERROR(VLOOKUP(C3701,[2]!LTP,2,FALSE),0)</f>
        <v>291</v>
      </c>
      <c r="AA3701" s="7">
        <f t="shared" si="57"/>
        <v>41.571428571428569</v>
      </c>
    </row>
    <row r="3702" spans="1:27" x14ac:dyDescent="0.45">
      <c r="A3702" t="s">
        <v>53</v>
      </c>
      <c r="B3702" t="s">
        <v>181</v>
      </c>
      <c r="C3702" t="s">
        <v>243</v>
      </c>
      <c r="D3702">
        <v>449</v>
      </c>
      <c r="E3702" s="10">
        <v>300000</v>
      </c>
      <c r="F3702" s="10">
        <v>-20109</v>
      </c>
      <c r="G3702">
        <v>0</v>
      </c>
      <c r="H3702">
        <v>0</v>
      </c>
      <c r="I3702">
        <v>0</v>
      </c>
      <c r="J3702" s="10">
        <v>41262</v>
      </c>
      <c r="K3702" s="10">
        <v>30064</v>
      </c>
      <c r="L3702" s="10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 s="8">
        <v>-0.69</v>
      </c>
      <c r="W3702">
        <v>0</v>
      </c>
      <c r="X3702">
        <v>0</v>
      </c>
      <c r="Y3702" s="4" t="str">
        <f>VLOOKUP(C3702,[1]Sheet1!$B:$D,3,FALSE)</f>
        <v>Hydro Low</v>
      </c>
      <c r="Z3702">
        <f>IFERROR(VLOOKUP(C3702,[2]!LTP,2,FALSE),0)</f>
        <v>387</v>
      </c>
      <c r="AA3702" s="7">
        <f t="shared" si="57"/>
        <v>43</v>
      </c>
    </row>
    <row r="3703" spans="1:27" x14ac:dyDescent="0.45">
      <c r="A3703" t="s">
        <v>53</v>
      </c>
      <c r="B3703" t="s">
        <v>181</v>
      </c>
      <c r="C3703" t="s">
        <v>209</v>
      </c>
      <c r="D3703">
        <v>409.7</v>
      </c>
      <c r="E3703" s="10">
        <v>335926</v>
      </c>
      <c r="F3703" s="10">
        <v>37701</v>
      </c>
      <c r="G3703">
        <v>0</v>
      </c>
      <c r="H3703">
        <v>0</v>
      </c>
      <c r="I3703">
        <v>0</v>
      </c>
      <c r="J3703" s="10">
        <v>64697</v>
      </c>
      <c r="K3703" s="10">
        <v>40361</v>
      </c>
      <c r="L3703" s="10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 s="8">
        <v>-0.46</v>
      </c>
      <c r="W3703">
        <v>0</v>
      </c>
      <c r="X3703">
        <v>0</v>
      </c>
      <c r="Y3703" s="4" t="str">
        <f>VLOOKUP(C3703,[1]Sheet1!$B:$D,3,FALSE)</f>
        <v>Hydro Low</v>
      </c>
      <c r="Z3703">
        <f>IFERROR(VLOOKUP(C3703,[2]!LTP,2,FALSE),0)</f>
        <v>382</v>
      </c>
      <c r="AA3703" s="7">
        <f t="shared" si="57"/>
        <v>19.100000000000001</v>
      </c>
    </row>
    <row r="3704" spans="1:27" x14ac:dyDescent="0.45">
      <c r="A3704" t="s">
        <v>53</v>
      </c>
      <c r="B3704" t="s">
        <v>181</v>
      </c>
      <c r="C3704" t="s">
        <v>210</v>
      </c>
      <c r="D3704">
        <v>266</v>
      </c>
      <c r="E3704" s="10">
        <v>1675980</v>
      </c>
      <c r="F3704" s="10">
        <v>292629</v>
      </c>
      <c r="G3704">
        <v>0</v>
      </c>
      <c r="H3704">
        <v>0</v>
      </c>
      <c r="I3704">
        <v>0</v>
      </c>
      <c r="J3704" s="10">
        <v>77916</v>
      </c>
      <c r="K3704" s="10">
        <v>71259</v>
      </c>
      <c r="L3704" s="10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 s="8">
        <v>-0.51</v>
      </c>
      <c r="W3704">
        <v>0</v>
      </c>
      <c r="X3704">
        <v>0</v>
      </c>
      <c r="Y3704" s="4" t="str">
        <f>VLOOKUP(C3704,[1]Sheet1!$B:$D,3,FALSE)</f>
        <v>Hydro Power</v>
      </c>
      <c r="Z3704">
        <f>IFERROR(VLOOKUP(C3704,[2]!LTP,2,FALSE),0)</f>
        <v>245.1</v>
      </c>
      <c r="AA3704" s="7">
        <f t="shared" si="57"/>
        <v>40.85</v>
      </c>
    </row>
    <row r="3705" spans="1:27" x14ac:dyDescent="0.45">
      <c r="A3705" t="s">
        <v>53</v>
      </c>
      <c r="B3705" t="s">
        <v>181</v>
      </c>
      <c r="C3705" t="s">
        <v>244</v>
      </c>
      <c r="D3705">
        <v>418</v>
      </c>
      <c r="E3705" s="10">
        <v>400000</v>
      </c>
      <c r="F3705" s="10">
        <v>-45391</v>
      </c>
      <c r="G3705">
        <v>0</v>
      </c>
      <c r="H3705">
        <v>0</v>
      </c>
      <c r="I3705">
        <v>0</v>
      </c>
      <c r="J3705" s="10">
        <v>84848</v>
      </c>
      <c r="K3705" s="10">
        <v>45254</v>
      </c>
      <c r="L3705" s="10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 s="8">
        <v>-0.78</v>
      </c>
      <c r="W3705">
        <v>0</v>
      </c>
      <c r="X3705">
        <v>0</v>
      </c>
      <c r="Y3705" s="4" t="str">
        <f>VLOOKUP(C3705,[1]Sheet1!$B:$D,3,FALSE)</f>
        <v>Hydro Low</v>
      </c>
      <c r="Z3705">
        <f>IFERROR(VLOOKUP(C3705,[2]!LTP,2,FALSE),0)</f>
        <v>392.5</v>
      </c>
      <c r="AA3705" s="7">
        <f t="shared" si="57"/>
        <v>98.125</v>
      </c>
    </row>
    <row r="3706" spans="1:27" x14ac:dyDescent="0.45">
      <c r="A3706" t="s">
        <v>53</v>
      </c>
      <c r="B3706" t="s">
        <v>181</v>
      </c>
      <c r="C3706" t="s">
        <v>245</v>
      </c>
      <c r="D3706">
        <v>335</v>
      </c>
      <c r="E3706" s="10">
        <v>612794</v>
      </c>
      <c r="F3706" s="10">
        <v>21544</v>
      </c>
      <c r="G3706">
        <v>0</v>
      </c>
      <c r="H3706">
        <v>0</v>
      </c>
      <c r="I3706">
        <v>0</v>
      </c>
      <c r="J3706" s="10">
        <v>1828</v>
      </c>
      <c r="K3706" s="10">
        <v>1700</v>
      </c>
      <c r="L3706" s="10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 s="10">
        <v>2714</v>
      </c>
      <c r="S3706">
        <v>0</v>
      </c>
      <c r="T3706">
        <v>104</v>
      </c>
      <c r="U3706">
        <v>31</v>
      </c>
      <c r="V3706" s="8">
        <v>-0.91</v>
      </c>
      <c r="W3706">
        <v>0</v>
      </c>
      <c r="X3706">
        <v>0</v>
      </c>
      <c r="Y3706" s="4" t="str">
        <f>VLOOKUP(C3706,[1]Sheet1!$B:$D,3,FALSE)</f>
        <v>Hydro Low</v>
      </c>
      <c r="Z3706">
        <f>IFERROR(VLOOKUP(C3706,[2]!LTP,2,FALSE),0)</f>
        <v>273.3</v>
      </c>
      <c r="AA3706" s="7">
        <f t="shared" si="57"/>
        <v>0</v>
      </c>
    </row>
    <row r="3707" spans="1:27" x14ac:dyDescent="0.45">
      <c r="A3707" t="s">
        <v>53</v>
      </c>
      <c r="B3707" t="s">
        <v>181</v>
      </c>
      <c r="C3707" t="s">
        <v>201</v>
      </c>
      <c r="D3707">
        <v>390</v>
      </c>
      <c r="E3707" s="10">
        <v>690000</v>
      </c>
      <c r="F3707" s="10">
        <v>180136</v>
      </c>
      <c r="G3707">
        <v>0</v>
      </c>
      <c r="H3707">
        <v>0</v>
      </c>
      <c r="I3707">
        <v>0</v>
      </c>
      <c r="J3707" s="10">
        <v>119698</v>
      </c>
      <c r="K3707" s="10">
        <v>76205</v>
      </c>
      <c r="L3707" s="10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 s="8">
        <v>-0.45</v>
      </c>
      <c r="W3707">
        <v>0</v>
      </c>
      <c r="X3707">
        <v>0</v>
      </c>
      <c r="Y3707" s="4" t="str">
        <f>VLOOKUP(C3707,[1]Sheet1!$B:$D,3,FALSE)</f>
        <v>Hydro Low</v>
      </c>
      <c r="Z3707">
        <f>IFERROR(VLOOKUP(C3707,[2]!LTP,2,FALSE),0)</f>
        <v>365</v>
      </c>
      <c r="AA3707" s="7">
        <f t="shared" si="57"/>
        <v>22.8125</v>
      </c>
    </row>
    <row r="3708" spans="1:27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0">
        <v>550000</v>
      </c>
      <c r="F3708" s="10">
        <v>-95687</v>
      </c>
      <c r="G3708">
        <v>0</v>
      </c>
      <c r="H3708">
        <v>0</v>
      </c>
      <c r="I3708">
        <v>0</v>
      </c>
      <c r="J3708" s="10">
        <v>27320</v>
      </c>
      <c r="K3708" s="10">
        <v>12707</v>
      </c>
      <c r="L3708" s="10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 s="8">
        <v>0</v>
      </c>
      <c r="W3708">
        <v>0</v>
      </c>
      <c r="X3708">
        <v>0</v>
      </c>
      <c r="Y3708" s="4" t="str">
        <f>VLOOKUP(C3708,[1]Sheet1!$B:$D,3,FALSE)</f>
        <v>Hydro Low</v>
      </c>
      <c r="Z3708">
        <f>IFERROR(VLOOKUP(C3708,[2]!LTP,2,FALSE),0)</f>
        <v>250</v>
      </c>
      <c r="AA3708" s="7">
        <f t="shared" si="57"/>
        <v>-35.714285714285715</v>
      </c>
    </row>
    <row r="3709" spans="1:27" x14ac:dyDescent="0.45">
      <c r="A3709" t="s">
        <v>53</v>
      </c>
      <c r="B3709" t="s">
        <v>181</v>
      </c>
      <c r="C3709" t="s">
        <v>211</v>
      </c>
      <c r="D3709">
        <v>251</v>
      </c>
      <c r="E3709" s="10">
        <v>1100000</v>
      </c>
      <c r="F3709" s="10">
        <v>-122147</v>
      </c>
      <c r="G3709">
        <v>0</v>
      </c>
      <c r="H3709">
        <v>0</v>
      </c>
      <c r="I3709">
        <v>0</v>
      </c>
      <c r="J3709" s="10">
        <v>247364</v>
      </c>
      <c r="K3709" s="10">
        <v>51793</v>
      </c>
      <c r="L3709" s="10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 s="8">
        <v>-0.45</v>
      </c>
      <c r="W3709">
        <v>0</v>
      </c>
      <c r="X3709">
        <v>0</v>
      </c>
      <c r="Y3709" s="4" t="str">
        <f>VLOOKUP(C3709,[1]Sheet1!$B:$D,3,FALSE)</f>
        <v>Hydro Power</v>
      </c>
      <c r="Z3709">
        <f>IFERROR(VLOOKUP(C3709,[2]!LTP,2,FALSE),0)</f>
        <v>232.8</v>
      </c>
      <c r="AA3709" s="7">
        <f t="shared" si="57"/>
        <v>25.866666666666667</v>
      </c>
    </row>
    <row r="3710" spans="1:27" x14ac:dyDescent="0.45">
      <c r="A3710" t="s">
        <v>53</v>
      </c>
      <c r="B3710" t="s">
        <v>181</v>
      </c>
      <c r="C3710" t="s">
        <v>234</v>
      </c>
      <c r="D3710">
        <v>322</v>
      </c>
      <c r="E3710" s="10">
        <v>6000000</v>
      </c>
      <c r="F3710" s="10">
        <v>-373112</v>
      </c>
      <c r="G3710">
        <v>0</v>
      </c>
      <c r="H3710">
        <v>0</v>
      </c>
      <c r="I3710">
        <v>0</v>
      </c>
      <c r="J3710">
        <v>0</v>
      </c>
      <c r="K3710" s="10">
        <v>-26363</v>
      </c>
      <c r="L3710" s="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 s="10">
        <v>-1284</v>
      </c>
      <c r="S3710">
        <v>0</v>
      </c>
      <c r="T3710">
        <v>94</v>
      </c>
      <c r="U3710">
        <v>0</v>
      </c>
      <c r="V3710" s="8">
        <v>0</v>
      </c>
      <c r="W3710">
        <v>0</v>
      </c>
      <c r="X3710">
        <v>0</v>
      </c>
      <c r="Y3710" s="4" t="str">
        <f>VLOOKUP(C3710,[1]Sheet1!$B:$D,3,FALSE)</f>
        <v>Hydro Power</v>
      </c>
      <c r="Z3710">
        <f>IFERROR(VLOOKUP(C3710,[2]!LTP,2,FALSE),0)</f>
        <v>296</v>
      </c>
      <c r="AA3710" s="7">
        <f t="shared" si="57"/>
        <v>-296</v>
      </c>
    </row>
    <row r="3711" spans="1:27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0">
        <v>1800000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 s="8">
        <v>0</v>
      </c>
      <c r="W3711">
        <v>0</v>
      </c>
      <c r="X3711">
        <v>0</v>
      </c>
      <c r="Y3711" s="4" t="str">
        <f>VLOOKUP(C3711,[1]Sheet1!$B:$D,3,FALSE)</f>
        <v>Hydro Power</v>
      </c>
      <c r="Z3711">
        <f>IFERROR(VLOOKUP(C3711,[2]!LTP,2,FALSE),0)</f>
        <v>261.3</v>
      </c>
      <c r="AA3711" s="7">
        <f t="shared" si="57"/>
        <v>0</v>
      </c>
    </row>
    <row r="3712" spans="1:27" x14ac:dyDescent="0.45">
      <c r="A3712" t="s">
        <v>53</v>
      </c>
      <c r="B3712" t="s">
        <v>181</v>
      </c>
      <c r="C3712" t="s">
        <v>246</v>
      </c>
      <c r="D3712">
        <v>357</v>
      </c>
      <c r="E3712" s="10">
        <v>1350000</v>
      </c>
      <c r="F3712" s="10">
        <v>9003</v>
      </c>
      <c r="G3712">
        <v>0</v>
      </c>
      <c r="H3712">
        <v>0</v>
      </c>
      <c r="I3712">
        <v>0</v>
      </c>
      <c r="J3712" s="10">
        <v>408613</v>
      </c>
      <c r="K3712" s="10">
        <v>261225</v>
      </c>
      <c r="L3712" s="10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 s="8">
        <v>-0.61</v>
      </c>
      <c r="W3712">
        <v>0</v>
      </c>
      <c r="X3712">
        <v>0</v>
      </c>
      <c r="Y3712" s="4" t="str">
        <f>VLOOKUP(C3712,[1]Sheet1!$B:$D,3,FALSE)</f>
        <v>Hydro Power</v>
      </c>
      <c r="Z3712">
        <f>IFERROR(VLOOKUP(C3712,[2]!LTP,2,FALSE),0)</f>
        <v>293.7</v>
      </c>
      <c r="AA3712" s="7">
        <f t="shared" si="57"/>
        <v>36.712499999999999</v>
      </c>
    </row>
    <row r="3713" spans="1:27" x14ac:dyDescent="0.45">
      <c r="A3713" t="s">
        <v>53</v>
      </c>
      <c r="B3713" t="s">
        <v>181</v>
      </c>
      <c r="C3713" t="s">
        <v>212</v>
      </c>
      <c r="D3713">
        <v>228</v>
      </c>
      <c r="E3713" s="10">
        <v>800000</v>
      </c>
      <c r="F3713" s="10">
        <v>-212031</v>
      </c>
      <c r="G3713">
        <v>0</v>
      </c>
      <c r="H3713">
        <v>0</v>
      </c>
      <c r="I3713">
        <v>0</v>
      </c>
      <c r="J3713" s="10">
        <v>122327</v>
      </c>
      <c r="K3713" s="10">
        <v>79724</v>
      </c>
      <c r="L3713" s="10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 s="8">
        <v>-0.54</v>
      </c>
      <c r="W3713">
        <v>0</v>
      </c>
      <c r="X3713">
        <v>0</v>
      </c>
      <c r="Y3713" s="4" t="str">
        <f>VLOOKUP(C3713,[1]Sheet1!$B:$D,3,FALSE)</f>
        <v>Hydro Low</v>
      </c>
      <c r="Z3713">
        <f>IFERROR(VLOOKUP(C3713,[2]!LTP,2,FALSE),0)</f>
        <v>216.6</v>
      </c>
      <c r="AA3713" s="7">
        <f t="shared" si="57"/>
        <v>30.942857142857143</v>
      </c>
    </row>
    <row r="3714" spans="1:27" x14ac:dyDescent="0.45">
      <c r="A3714" t="s">
        <v>53</v>
      </c>
      <c r="B3714" t="s">
        <v>181</v>
      </c>
      <c r="C3714" t="s">
        <v>223</v>
      </c>
      <c r="D3714">
        <v>282</v>
      </c>
      <c r="E3714" s="10">
        <v>1500000</v>
      </c>
      <c r="F3714" s="10">
        <v>-174639</v>
      </c>
      <c r="G3714">
        <v>0</v>
      </c>
      <c r="H3714">
        <v>0</v>
      </c>
      <c r="I3714">
        <v>0</v>
      </c>
      <c r="J3714" s="10">
        <v>82513</v>
      </c>
      <c r="K3714" s="10">
        <v>73172</v>
      </c>
      <c r="L3714" s="10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 s="8">
        <v>-0.81</v>
      </c>
      <c r="W3714">
        <v>0</v>
      </c>
      <c r="X3714">
        <v>0</v>
      </c>
      <c r="Y3714" s="4" t="str">
        <f>VLOOKUP(C3714,[1]Sheet1!$B:$D,3,FALSE)</f>
        <v>Hydro Power</v>
      </c>
      <c r="Z3714">
        <f>IFERROR(VLOOKUP(C3714,[2]!LTP,2,FALSE),0)</f>
        <v>248</v>
      </c>
      <c r="AA3714" s="7">
        <f t="shared" ref="AA3714:AA3777" si="58">IFERROR(Z3714/M3714,0)</f>
        <v>124</v>
      </c>
    </row>
    <row r="3715" spans="1:27" x14ac:dyDescent="0.45">
      <c r="A3715" t="s">
        <v>53</v>
      </c>
      <c r="B3715" t="s">
        <v>181</v>
      </c>
      <c r="C3715" t="s">
        <v>235</v>
      </c>
      <c r="D3715">
        <v>432.3</v>
      </c>
      <c r="E3715" s="10">
        <v>400000</v>
      </c>
      <c r="F3715" s="10">
        <v>-97533</v>
      </c>
      <c r="G3715">
        <v>0</v>
      </c>
      <c r="H3715">
        <v>0</v>
      </c>
      <c r="I3715">
        <v>0</v>
      </c>
      <c r="J3715" s="10">
        <v>82780</v>
      </c>
      <c r="K3715" s="10">
        <v>52843</v>
      </c>
      <c r="L3715">
        <v>662</v>
      </c>
      <c r="M3715">
        <v>0</v>
      </c>
      <c r="N3715" s="10">
        <v>1351</v>
      </c>
      <c r="O3715">
        <v>6</v>
      </c>
      <c r="P3715">
        <v>0</v>
      </c>
      <c r="Q3715">
        <v>0</v>
      </c>
      <c r="R3715" s="10">
        <v>7727</v>
      </c>
      <c r="S3715">
        <v>0</v>
      </c>
      <c r="T3715">
        <v>76</v>
      </c>
      <c r="U3715">
        <v>23</v>
      </c>
      <c r="V3715" s="8">
        <v>-0.95</v>
      </c>
      <c r="W3715">
        <v>0</v>
      </c>
      <c r="X3715">
        <v>0</v>
      </c>
      <c r="Y3715" s="4" t="str">
        <f>VLOOKUP(C3715,[1]Sheet1!$B:$D,3,FALSE)</f>
        <v>Hydro Low</v>
      </c>
      <c r="Z3715">
        <f>IFERROR(VLOOKUP(C3715,[2]!LTP,2,FALSE),0)</f>
        <v>393</v>
      </c>
      <c r="AA3715" s="7">
        <f t="shared" si="58"/>
        <v>0</v>
      </c>
    </row>
    <row r="3716" spans="1:27" x14ac:dyDescent="0.45">
      <c r="A3716" t="s">
        <v>53</v>
      </c>
      <c r="B3716" t="s">
        <v>181</v>
      </c>
      <c r="C3716" t="s">
        <v>228</v>
      </c>
      <c r="D3716">
        <v>332.2</v>
      </c>
      <c r="E3716" s="10">
        <v>1450000</v>
      </c>
      <c r="F3716" s="10">
        <v>-43567</v>
      </c>
      <c r="G3716">
        <v>0</v>
      </c>
      <c r="H3716">
        <v>0</v>
      </c>
      <c r="I3716">
        <v>0</v>
      </c>
      <c r="J3716" s="10">
        <v>159985</v>
      </c>
      <c r="K3716" s="10">
        <v>-41436</v>
      </c>
      <c r="L3716" s="10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 s="8">
        <v>0</v>
      </c>
      <c r="W3716">
        <v>0</v>
      </c>
      <c r="X3716">
        <v>0</v>
      </c>
      <c r="Y3716" s="4" t="str">
        <f>VLOOKUP(C3716,[1]Sheet1!$B:$D,3,FALSE)</f>
        <v>Hydro Power</v>
      </c>
      <c r="Z3716">
        <f>IFERROR(VLOOKUP(C3716,[2]!LTP,2,FALSE),0)</f>
        <v>294</v>
      </c>
      <c r="AA3716" s="7">
        <f t="shared" si="58"/>
        <v>-49</v>
      </c>
    </row>
    <row r="3717" spans="1:27" x14ac:dyDescent="0.45">
      <c r="A3717" t="s">
        <v>53</v>
      </c>
      <c r="B3717" t="s">
        <v>181</v>
      </c>
      <c r="C3717" t="s">
        <v>216</v>
      </c>
      <c r="D3717">
        <v>355</v>
      </c>
      <c r="E3717" s="10">
        <v>962500</v>
      </c>
      <c r="F3717" s="10">
        <v>146791</v>
      </c>
      <c r="G3717">
        <v>0</v>
      </c>
      <c r="H3717">
        <v>0</v>
      </c>
      <c r="I3717">
        <v>0</v>
      </c>
      <c r="J3717" s="10">
        <v>237785</v>
      </c>
      <c r="K3717" s="10">
        <v>161832</v>
      </c>
      <c r="L3717" s="10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 s="8">
        <v>-0.36</v>
      </c>
      <c r="W3717">
        <v>0</v>
      </c>
      <c r="X3717">
        <v>0</v>
      </c>
      <c r="Y3717" s="4" t="str">
        <f>VLOOKUP(C3717,[1]Sheet1!$B:$D,3,FALSE)</f>
        <v>Hydro Low</v>
      </c>
      <c r="Z3717">
        <f>IFERROR(VLOOKUP(C3717,[2]!LTP,2,FALSE),0)</f>
        <v>337</v>
      </c>
      <c r="AA3717" s="7">
        <f t="shared" si="58"/>
        <v>16.850000000000001</v>
      </c>
    </row>
    <row r="3718" spans="1:27" x14ac:dyDescent="0.45">
      <c r="A3718" t="s">
        <v>53</v>
      </c>
      <c r="B3718" t="s">
        <v>181</v>
      </c>
      <c r="C3718" t="s">
        <v>236</v>
      </c>
      <c r="D3718">
        <v>231.1</v>
      </c>
      <c r="E3718" s="10">
        <v>1476400</v>
      </c>
      <c r="F3718" s="10">
        <v>-487171</v>
      </c>
      <c r="G3718">
        <v>0</v>
      </c>
      <c r="H3718">
        <v>0</v>
      </c>
      <c r="I3718">
        <v>0</v>
      </c>
      <c r="J3718" s="10">
        <v>226814</v>
      </c>
      <c r="K3718" s="10">
        <v>98987</v>
      </c>
      <c r="L3718" s="10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 s="8">
        <v>0</v>
      </c>
      <c r="W3718">
        <v>0</v>
      </c>
      <c r="X3718">
        <v>0</v>
      </c>
      <c r="Y3718" s="4" t="str">
        <f>VLOOKUP(C3718,[1]Sheet1!$B:$D,3,FALSE)</f>
        <v>Hydro Power</v>
      </c>
      <c r="Z3718">
        <f>IFERROR(VLOOKUP(C3718,[2]!LTP,2,FALSE),0)</f>
        <v>211.5</v>
      </c>
      <c r="AA3718" s="7">
        <f t="shared" si="58"/>
        <v>-11.75</v>
      </c>
    </row>
    <row r="3719" spans="1:27" x14ac:dyDescent="0.45">
      <c r="A3719" t="s">
        <v>53</v>
      </c>
      <c r="B3719" t="s">
        <v>181</v>
      </c>
      <c r="C3719" t="s">
        <v>217</v>
      </c>
      <c r="D3719">
        <v>473.2</v>
      </c>
      <c r="E3719" s="10">
        <v>10590000</v>
      </c>
      <c r="F3719" s="10">
        <v>-3983957</v>
      </c>
      <c r="G3719">
        <v>0</v>
      </c>
      <c r="H3719">
        <v>0</v>
      </c>
      <c r="I3719">
        <v>0</v>
      </c>
      <c r="J3719" s="10">
        <v>4985187</v>
      </c>
      <c r="K3719" s="10">
        <v>2821621</v>
      </c>
      <c r="L3719" s="10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 s="8">
        <v>0</v>
      </c>
      <c r="W3719">
        <v>0</v>
      </c>
      <c r="X3719">
        <v>0</v>
      </c>
      <c r="Y3719" s="4" t="str">
        <f>VLOOKUP(C3719,[1]Sheet1!$B:$D,3,FALSE)</f>
        <v>Hydro Power</v>
      </c>
      <c r="Z3719">
        <f>IFERROR(VLOOKUP(C3719,[2]!LTP,2,FALSE),0)</f>
        <v>434.9</v>
      </c>
      <c r="AA3719" s="7">
        <f t="shared" si="58"/>
        <v>-27.181249999999999</v>
      </c>
    </row>
    <row r="3720" spans="1:27" x14ac:dyDescent="0.45">
      <c r="A3720" t="s">
        <v>53</v>
      </c>
      <c r="B3720" t="s">
        <v>181</v>
      </c>
      <c r="C3720" t="s">
        <v>218</v>
      </c>
      <c r="D3720">
        <v>236</v>
      </c>
      <c r="E3720" s="10">
        <v>750000</v>
      </c>
      <c r="F3720" s="10">
        <v>-26297</v>
      </c>
      <c r="G3720">
        <v>0</v>
      </c>
      <c r="H3720">
        <v>0</v>
      </c>
      <c r="I3720">
        <v>0</v>
      </c>
      <c r="J3720" s="10">
        <v>48383</v>
      </c>
      <c r="K3720" s="10">
        <v>19689</v>
      </c>
      <c r="L3720" s="1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 s="8">
        <v>-0.55000000000000004</v>
      </c>
      <c r="W3720">
        <v>0</v>
      </c>
      <c r="X3720">
        <v>0</v>
      </c>
      <c r="Y3720" s="4" t="str">
        <f>VLOOKUP(C3720,[1]Sheet1!$B:$D,3,FALSE)</f>
        <v>Hydro Low</v>
      </c>
      <c r="Z3720">
        <f>IFERROR(VLOOKUP(C3720,[2]!LTP,2,FALSE),0)</f>
        <v>214.1</v>
      </c>
      <c r="AA3720" s="7">
        <f t="shared" si="58"/>
        <v>42.82</v>
      </c>
    </row>
    <row r="3721" spans="1:27" x14ac:dyDescent="0.45">
      <c r="A3721" t="s">
        <v>53</v>
      </c>
      <c r="B3721" t="s">
        <v>181</v>
      </c>
      <c r="C3721" t="s">
        <v>237</v>
      </c>
      <c r="D3721">
        <v>480.2</v>
      </c>
      <c r="E3721" s="10">
        <v>500000</v>
      </c>
      <c r="F3721" s="10">
        <v>98567</v>
      </c>
      <c r="G3721">
        <v>0</v>
      </c>
      <c r="H3721">
        <v>0</v>
      </c>
      <c r="I3721">
        <v>0</v>
      </c>
      <c r="J3721" s="10">
        <v>162793</v>
      </c>
      <c r="K3721" s="10">
        <v>108675</v>
      </c>
      <c r="L3721" s="10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 s="8">
        <v>-0.69</v>
      </c>
      <c r="W3721">
        <v>0</v>
      </c>
      <c r="X3721">
        <v>0</v>
      </c>
      <c r="Y3721" s="4" t="str">
        <f>VLOOKUP(C3721,[1]Sheet1!$B:$D,3,FALSE)</f>
        <v>Hydro Low</v>
      </c>
      <c r="Z3721">
        <f>IFERROR(VLOOKUP(C3721,[2]!LTP,2,FALSE),0)</f>
        <v>444</v>
      </c>
      <c r="AA3721" s="7">
        <f t="shared" si="58"/>
        <v>55.5</v>
      </c>
    </row>
    <row r="3722" spans="1:27" x14ac:dyDescent="0.45">
      <c r="A3722" t="s">
        <v>53</v>
      </c>
      <c r="B3722" t="s">
        <v>181</v>
      </c>
      <c r="C3722" t="s">
        <v>247</v>
      </c>
      <c r="D3722">
        <v>390</v>
      </c>
      <c r="E3722" s="10">
        <v>1593000</v>
      </c>
      <c r="F3722" s="10">
        <v>-126039</v>
      </c>
      <c r="G3722">
        <v>0</v>
      </c>
      <c r="H3722">
        <v>0</v>
      </c>
      <c r="I3722">
        <v>0</v>
      </c>
      <c r="J3722" s="10">
        <v>145591</v>
      </c>
      <c r="K3722" s="10">
        <v>86774</v>
      </c>
      <c r="L3722" s="10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 s="10">
        <v>-1047</v>
      </c>
      <c r="S3722">
        <v>0</v>
      </c>
      <c r="T3722">
        <v>92</v>
      </c>
      <c r="U3722">
        <v>0</v>
      </c>
      <c r="V3722" s="8">
        <v>0</v>
      </c>
      <c r="W3722">
        <v>0</v>
      </c>
      <c r="X3722">
        <v>0</v>
      </c>
      <c r="Y3722" s="4" t="str">
        <f>VLOOKUP(C3722,[1]Sheet1!$B:$D,3,FALSE)</f>
        <v>Hydro Power</v>
      </c>
      <c r="Z3722">
        <f>IFERROR(VLOOKUP(C3722,[2]!LTP,2,FALSE),0)</f>
        <v>304</v>
      </c>
      <c r="AA3722" s="7">
        <f t="shared" si="58"/>
        <v>-152</v>
      </c>
    </row>
    <row r="3723" spans="1:27" x14ac:dyDescent="0.45">
      <c r="A3723" t="s">
        <v>53</v>
      </c>
      <c r="B3723" t="s">
        <v>181</v>
      </c>
      <c r="C3723" t="s">
        <v>248</v>
      </c>
      <c r="D3723">
        <v>453.9</v>
      </c>
      <c r="E3723" s="10">
        <v>1050000</v>
      </c>
      <c r="F3723" s="10">
        <v>192265</v>
      </c>
      <c r="G3723">
        <v>0</v>
      </c>
      <c r="H3723">
        <v>0</v>
      </c>
      <c r="I3723">
        <v>0</v>
      </c>
      <c r="J3723" s="10">
        <v>161630</v>
      </c>
      <c r="K3723" s="10">
        <v>182119</v>
      </c>
      <c r="L3723" s="10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 s="8">
        <v>-0.47</v>
      </c>
      <c r="W3723">
        <v>0</v>
      </c>
      <c r="X3723">
        <v>0</v>
      </c>
      <c r="Y3723" s="4" t="str">
        <f>VLOOKUP(C3723,[1]Sheet1!$B:$D,3,FALSE)</f>
        <v>Hydro Power</v>
      </c>
      <c r="Z3723">
        <f>IFERROR(VLOOKUP(C3723,[2]!LTP,2,FALSE),0)</f>
        <v>404.9</v>
      </c>
      <c r="AA3723" s="7">
        <f t="shared" si="58"/>
        <v>19.280952380952378</v>
      </c>
    </row>
    <row r="3724" spans="1:27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0">
        <v>700000</v>
      </c>
      <c r="F3724" s="10">
        <v>-57435</v>
      </c>
      <c r="G3724">
        <v>0</v>
      </c>
      <c r="H3724">
        <v>0</v>
      </c>
      <c r="I3724">
        <v>0</v>
      </c>
      <c r="J3724">
        <v>0</v>
      </c>
      <c r="K3724" s="10">
        <v>-6631</v>
      </c>
      <c r="L3724" s="10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 s="8">
        <v>0</v>
      </c>
      <c r="W3724">
        <v>0</v>
      </c>
      <c r="X3724">
        <v>0</v>
      </c>
      <c r="Y3724" s="4" t="str">
        <f>VLOOKUP(C3724,[1]Sheet1!$B:$D,3,FALSE)</f>
        <v>Hydro Low</v>
      </c>
      <c r="Z3724">
        <f>IFERROR(VLOOKUP(C3724,[2]!LTP,2,FALSE),0)</f>
        <v>261</v>
      </c>
      <c r="AA3724" s="7">
        <f t="shared" si="58"/>
        <v>-130.5</v>
      </c>
    </row>
    <row r="3725" spans="1:27" x14ac:dyDescent="0.45">
      <c r="A3725" t="s">
        <v>53</v>
      </c>
      <c r="B3725" t="s">
        <v>181</v>
      </c>
      <c r="C3725" t="s">
        <v>224</v>
      </c>
      <c r="D3725">
        <v>780</v>
      </c>
      <c r="E3725" s="10">
        <v>1968027</v>
      </c>
      <c r="F3725" s="10">
        <v>1156336</v>
      </c>
      <c r="G3725">
        <v>0</v>
      </c>
      <c r="H3725">
        <v>0</v>
      </c>
      <c r="I3725">
        <v>0</v>
      </c>
      <c r="J3725" s="10">
        <v>744053</v>
      </c>
      <c r="K3725" s="10">
        <v>513717</v>
      </c>
      <c r="L3725" s="10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 s="8">
        <v>-0.54</v>
      </c>
      <c r="W3725">
        <v>0</v>
      </c>
      <c r="X3725">
        <v>0</v>
      </c>
      <c r="Y3725" s="4" t="str">
        <f>VLOOKUP(C3725,[1]Sheet1!$B:$D,3,FALSE)</f>
        <v>Hydro Power</v>
      </c>
      <c r="Z3725">
        <f>IFERROR(VLOOKUP(C3725,[2]!LTP,2,FALSE),0)</f>
        <v>753.7</v>
      </c>
      <c r="AA3725" s="7">
        <f t="shared" si="58"/>
        <v>20.936111111111114</v>
      </c>
    </row>
    <row r="3726" spans="1:27" x14ac:dyDescent="0.45">
      <c r="A3726" t="s">
        <v>53</v>
      </c>
      <c r="B3726" t="s">
        <v>181</v>
      </c>
      <c r="C3726" t="s">
        <v>250</v>
      </c>
      <c r="D3726">
        <v>425</v>
      </c>
      <c r="E3726" s="10">
        <v>500000</v>
      </c>
      <c r="F3726" s="10">
        <v>48765</v>
      </c>
      <c r="G3726">
        <v>0</v>
      </c>
      <c r="H3726">
        <v>0</v>
      </c>
      <c r="I3726">
        <v>0</v>
      </c>
      <c r="J3726" s="10">
        <v>120131</v>
      </c>
      <c r="K3726" s="10">
        <v>84463</v>
      </c>
      <c r="L3726" s="10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 s="8">
        <v>-0.5</v>
      </c>
      <c r="W3726">
        <v>0</v>
      </c>
      <c r="X3726">
        <v>0</v>
      </c>
      <c r="Y3726" s="4" t="str">
        <f>VLOOKUP(C3726,[1]Sheet1!$B:$D,3,FALSE)</f>
        <v>Hydro Low</v>
      </c>
      <c r="Z3726">
        <f>IFERROR(VLOOKUP(C3726,[2]!LTP,2,FALSE),0)</f>
        <v>384</v>
      </c>
      <c r="AA3726" s="7">
        <f t="shared" si="58"/>
        <v>20.210526315789473</v>
      </c>
    </row>
    <row r="3727" spans="1:27" x14ac:dyDescent="0.45">
      <c r="A3727" t="s">
        <v>53</v>
      </c>
      <c r="B3727" t="s">
        <v>181</v>
      </c>
      <c r="C3727" t="s">
        <v>251</v>
      </c>
      <c r="D3727">
        <v>306</v>
      </c>
      <c r="E3727" s="10">
        <v>1095000</v>
      </c>
      <c r="F3727" s="10">
        <v>-428657</v>
      </c>
      <c r="G3727">
        <v>0</v>
      </c>
      <c r="H3727">
        <v>0</v>
      </c>
      <c r="I3727">
        <v>0</v>
      </c>
      <c r="J3727" s="10">
        <v>70645</v>
      </c>
      <c r="K3727" s="10">
        <v>69433</v>
      </c>
      <c r="L3727" s="10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 s="8">
        <v>-0.56999999999999995</v>
      </c>
      <c r="W3727">
        <v>0</v>
      </c>
      <c r="X3727">
        <v>0</v>
      </c>
      <c r="Y3727" s="4" t="str">
        <f>VLOOKUP(C3727,[1]Sheet1!$B:$D,3,FALSE)</f>
        <v>Hydro Power</v>
      </c>
      <c r="Z3727">
        <f>IFERROR(VLOOKUP(C3727,[2]!LTP,2,FALSE),0)</f>
        <v>269</v>
      </c>
      <c r="AA3727" s="7">
        <f t="shared" si="58"/>
        <v>20.692307692307693</v>
      </c>
    </row>
    <row r="3728" spans="1:27" x14ac:dyDescent="0.45">
      <c r="A3728" t="s">
        <v>53</v>
      </c>
      <c r="B3728" t="s">
        <v>181</v>
      </c>
      <c r="C3728" t="s">
        <v>225</v>
      </c>
      <c r="D3728">
        <v>510</v>
      </c>
      <c r="E3728" s="10">
        <v>420000</v>
      </c>
      <c r="F3728" s="10">
        <v>35768</v>
      </c>
      <c r="G3728">
        <v>0</v>
      </c>
      <c r="H3728">
        <v>0</v>
      </c>
      <c r="I3728">
        <v>0</v>
      </c>
      <c r="J3728" s="10">
        <v>102025</v>
      </c>
      <c r="K3728" s="10">
        <v>80437</v>
      </c>
      <c r="L3728" s="10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 s="8">
        <v>-0.65</v>
      </c>
      <c r="W3728">
        <v>0</v>
      </c>
      <c r="X3728">
        <v>0</v>
      </c>
      <c r="Y3728" s="4" t="str">
        <f>VLOOKUP(C3728,[1]Sheet1!$B:$D,3,FALSE)</f>
        <v>Hydro Low</v>
      </c>
      <c r="Z3728">
        <f>IFERROR(VLOOKUP(C3728,[2]!LTP,2,FALSE),0)</f>
        <v>454</v>
      </c>
      <c r="AA3728" s="7">
        <f t="shared" si="58"/>
        <v>34.92307692307692</v>
      </c>
    </row>
    <row r="3729" spans="1:27" x14ac:dyDescent="0.45">
      <c r="A3729" t="s">
        <v>53</v>
      </c>
      <c r="B3729" t="s">
        <v>181</v>
      </c>
      <c r="C3729" t="s">
        <v>252</v>
      </c>
      <c r="D3729">
        <v>475</v>
      </c>
      <c r="E3729" s="10">
        <v>850000</v>
      </c>
      <c r="F3729" s="10">
        <v>169137</v>
      </c>
      <c r="G3729">
        <v>0</v>
      </c>
      <c r="H3729">
        <v>0</v>
      </c>
      <c r="I3729">
        <v>0</v>
      </c>
      <c r="J3729" s="10">
        <v>193331</v>
      </c>
      <c r="K3729" s="10">
        <v>136299</v>
      </c>
      <c r="L3729" s="10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 s="8">
        <v>-0.57999999999999996</v>
      </c>
      <c r="W3729">
        <v>0</v>
      </c>
      <c r="X3729">
        <v>0</v>
      </c>
      <c r="Y3729" s="4" t="str">
        <f>VLOOKUP(C3729,[1]Sheet1!$B:$D,3,FALSE)</f>
        <v>Hydro Low</v>
      </c>
      <c r="Z3729">
        <f>IFERROR(VLOOKUP(C3729,[2]!LTP,2,FALSE),0)</f>
        <v>406</v>
      </c>
      <c r="AA3729" s="7">
        <f t="shared" si="58"/>
        <v>27.066666666666666</v>
      </c>
    </row>
    <row r="3730" spans="1:27" x14ac:dyDescent="0.45">
      <c r="A3730" t="s">
        <v>53</v>
      </c>
      <c r="B3730" t="s">
        <v>181</v>
      </c>
      <c r="C3730" t="s">
        <v>231</v>
      </c>
      <c r="D3730">
        <v>765</v>
      </c>
      <c r="E3730" s="10">
        <v>493324</v>
      </c>
      <c r="F3730" s="10">
        <v>150417</v>
      </c>
      <c r="G3730">
        <v>0</v>
      </c>
      <c r="H3730">
        <v>0</v>
      </c>
      <c r="I3730">
        <v>0</v>
      </c>
      <c r="J3730" s="10">
        <v>91551</v>
      </c>
      <c r="K3730" s="10">
        <v>68303</v>
      </c>
      <c r="L3730" s="1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 s="8">
        <v>-0.65</v>
      </c>
      <c r="W3730">
        <v>0</v>
      </c>
      <c r="X3730">
        <v>0</v>
      </c>
      <c r="Y3730" s="4" t="str">
        <f>VLOOKUP(C3730,[1]Sheet1!$B:$D,3,FALSE)</f>
        <v>Hydro Low</v>
      </c>
      <c r="Z3730">
        <f>IFERROR(VLOOKUP(C3730,[2]!LTP,2,FALSE),0)</f>
        <v>730</v>
      </c>
      <c r="AA3730" s="7">
        <f t="shared" si="58"/>
        <v>30.416666666666668</v>
      </c>
    </row>
    <row r="3731" spans="1:27" x14ac:dyDescent="0.45">
      <c r="A3731" t="s">
        <v>53</v>
      </c>
      <c r="B3731" t="s">
        <v>181</v>
      </c>
      <c r="C3731" t="s">
        <v>253</v>
      </c>
      <c r="D3731">
        <v>330</v>
      </c>
      <c r="E3731" s="10">
        <v>1827970</v>
      </c>
      <c r="F3731" s="10">
        <v>-196504</v>
      </c>
      <c r="G3731">
        <v>0</v>
      </c>
      <c r="H3731">
        <v>0</v>
      </c>
      <c r="I3731">
        <v>0</v>
      </c>
      <c r="J3731" s="10">
        <v>157676</v>
      </c>
      <c r="K3731" s="10">
        <v>-102620</v>
      </c>
      <c r="L3731" s="10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 s="8">
        <v>0</v>
      </c>
      <c r="W3731">
        <v>0</v>
      </c>
      <c r="X3731">
        <v>0</v>
      </c>
      <c r="Y3731" s="4" t="str">
        <f>VLOOKUP(C3731,[1]Sheet1!$B:$D,3,FALSE)</f>
        <v>Hydro Power</v>
      </c>
      <c r="Z3731">
        <f>IFERROR(VLOOKUP(C3731,[2]!LTP,2,FALSE),0)</f>
        <v>304</v>
      </c>
      <c r="AA3731" s="7">
        <f t="shared" si="58"/>
        <v>-27.636363636363637</v>
      </c>
    </row>
    <row r="3732" spans="1:27" x14ac:dyDescent="0.45">
      <c r="A3732" t="s">
        <v>53</v>
      </c>
      <c r="B3732" t="s">
        <v>181</v>
      </c>
      <c r="C3732" t="s">
        <v>254</v>
      </c>
      <c r="D3732">
        <v>348.5</v>
      </c>
      <c r="E3732" s="10">
        <v>1106358</v>
      </c>
      <c r="F3732" s="10">
        <v>569479</v>
      </c>
      <c r="G3732">
        <v>0</v>
      </c>
      <c r="H3732">
        <v>0</v>
      </c>
      <c r="I3732">
        <v>0</v>
      </c>
      <c r="J3732" s="10">
        <v>184145</v>
      </c>
      <c r="K3732" s="10">
        <v>21486</v>
      </c>
      <c r="L3732" s="10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 s="8">
        <v>-0.68</v>
      </c>
      <c r="W3732">
        <v>0</v>
      </c>
      <c r="X3732">
        <v>0</v>
      </c>
      <c r="Y3732" s="4" t="str">
        <f>VLOOKUP(C3732,[1]Sheet1!$B:$D,3,FALSE)</f>
        <v>Hydro Power</v>
      </c>
      <c r="Z3732">
        <f>IFERROR(VLOOKUP(C3732,[2]!LTP,2,FALSE),0)</f>
        <v>289</v>
      </c>
      <c r="AA3732" s="7">
        <f t="shared" si="58"/>
        <v>72.25</v>
      </c>
    </row>
    <row r="3733" spans="1:27" x14ac:dyDescent="0.45">
      <c r="A3733" t="s">
        <v>53</v>
      </c>
      <c r="B3733" t="s">
        <v>60</v>
      </c>
      <c r="C3733" t="s">
        <v>192</v>
      </c>
      <c r="D3733">
        <v>300</v>
      </c>
      <c r="E3733" s="10">
        <v>1729595</v>
      </c>
      <c r="F3733" s="10">
        <v>135226</v>
      </c>
      <c r="G3733">
        <v>0</v>
      </c>
      <c r="H3733">
        <v>0</v>
      </c>
      <c r="I3733">
        <v>0</v>
      </c>
      <c r="J3733" s="10">
        <v>40270</v>
      </c>
      <c r="K3733" s="10">
        <v>93885</v>
      </c>
      <c r="L3733" s="10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 s="8">
        <v>-0.52</v>
      </c>
      <c r="W3733">
        <v>0</v>
      </c>
      <c r="X3733">
        <v>0</v>
      </c>
      <c r="Y3733" s="4" t="str">
        <f>VLOOKUP(C3733,[1]Sheet1!$B:$D,3,FALSE)</f>
        <v>Hydro Power</v>
      </c>
      <c r="Z3733">
        <f>IFERROR(VLOOKUP(C3733,[2]!LTP,2,FALSE),0)</f>
        <v>286.7</v>
      </c>
      <c r="AA3733" s="7">
        <f t="shared" si="58"/>
        <v>31.855555555555554</v>
      </c>
    </row>
    <row r="3734" spans="1:27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0">
        <v>3246327</v>
      </c>
      <c r="F3734" s="10">
        <v>3649713</v>
      </c>
      <c r="G3734">
        <v>0</v>
      </c>
      <c r="H3734">
        <v>0</v>
      </c>
      <c r="I3734">
        <v>0</v>
      </c>
      <c r="J3734" s="10">
        <v>423122</v>
      </c>
      <c r="K3734" s="10">
        <v>193619</v>
      </c>
      <c r="L3734" s="10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 s="8">
        <v>-0.28000000000000003</v>
      </c>
      <c r="W3734">
        <v>0</v>
      </c>
      <c r="X3734">
        <v>0</v>
      </c>
      <c r="Y3734" s="4" t="str">
        <f>VLOOKUP(C3734,[1]Sheet1!$B:$D,3,FALSE)</f>
        <v>Hydro Power</v>
      </c>
      <c r="Z3734">
        <f>IFERROR(VLOOKUP(C3734,[2]!LTP,2,FALSE),0)</f>
        <v>309</v>
      </c>
      <c r="AA3734" s="7">
        <f t="shared" si="58"/>
        <v>28.09090909090909</v>
      </c>
    </row>
    <row r="3735" spans="1:27" x14ac:dyDescent="0.45">
      <c r="A3735" t="s">
        <v>53</v>
      </c>
      <c r="B3735" t="s">
        <v>60</v>
      </c>
      <c r="C3735" t="s">
        <v>194</v>
      </c>
      <c r="D3735">
        <v>479.1</v>
      </c>
      <c r="E3735" s="10">
        <v>6751795</v>
      </c>
      <c r="F3735" s="10">
        <v>3279127</v>
      </c>
      <c r="G3735">
        <v>0</v>
      </c>
      <c r="H3735">
        <v>0</v>
      </c>
      <c r="I3735">
        <v>0</v>
      </c>
      <c r="J3735" s="10">
        <v>624894</v>
      </c>
      <c r="K3735" s="10">
        <v>426090</v>
      </c>
      <c r="L3735" s="10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 s="8">
        <v>-0.57999999999999996</v>
      </c>
      <c r="W3735">
        <v>0</v>
      </c>
      <c r="X3735">
        <v>0</v>
      </c>
      <c r="Y3735" s="4" t="str">
        <f>VLOOKUP(C3735,[1]Sheet1!$B:$D,3,FALSE)</f>
        <v>Hydro Power</v>
      </c>
      <c r="Z3735">
        <f>IFERROR(VLOOKUP(C3735,[2]!LTP,2,FALSE),0)</f>
        <v>468</v>
      </c>
      <c r="AA3735" s="7">
        <f t="shared" si="58"/>
        <v>39</v>
      </c>
    </row>
    <row r="3736" spans="1:27" x14ac:dyDescent="0.45">
      <c r="A3736" t="s">
        <v>53</v>
      </c>
      <c r="B3736" t="s">
        <v>60</v>
      </c>
      <c r="C3736" t="s">
        <v>195</v>
      </c>
      <c r="D3736">
        <v>244.4</v>
      </c>
      <c r="E3736" s="10">
        <v>1385911</v>
      </c>
      <c r="F3736" s="10">
        <v>260870</v>
      </c>
      <c r="G3736">
        <v>0</v>
      </c>
      <c r="H3736">
        <v>0</v>
      </c>
      <c r="I3736">
        <v>0</v>
      </c>
      <c r="J3736" s="10">
        <v>35706</v>
      </c>
      <c r="K3736" s="10">
        <v>17250</v>
      </c>
      <c r="L3736" s="10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 s="8">
        <v>-0.77</v>
      </c>
      <c r="W3736">
        <v>0</v>
      </c>
      <c r="X3736">
        <v>0</v>
      </c>
      <c r="Y3736" s="4" t="str">
        <f>VLOOKUP(C3736,[1]Sheet1!$B:$D,3,FALSE)</f>
        <v>Hydro Power</v>
      </c>
      <c r="Z3736">
        <f>IFERROR(VLOOKUP(C3736,[2]!LTP,2,FALSE),0)</f>
        <v>216</v>
      </c>
      <c r="AA3736" s="7">
        <f t="shared" si="58"/>
        <v>216</v>
      </c>
    </row>
    <row r="3737" spans="1:27" x14ac:dyDescent="0.45">
      <c r="A3737" t="s">
        <v>53</v>
      </c>
      <c r="B3737" t="s">
        <v>60</v>
      </c>
      <c r="C3737" t="s">
        <v>196</v>
      </c>
      <c r="D3737">
        <v>325</v>
      </c>
      <c r="E3737" s="10">
        <v>3089251</v>
      </c>
      <c r="F3737" s="10">
        <v>749267</v>
      </c>
      <c r="G3737">
        <v>0</v>
      </c>
      <c r="H3737">
        <v>0</v>
      </c>
      <c r="I3737">
        <v>0</v>
      </c>
      <c r="J3737" s="10">
        <v>576576</v>
      </c>
      <c r="K3737" s="10">
        <v>449068</v>
      </c>
      <c r="L3737" s="10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 s="8">
        <v>-0.2</v>
      </c>
      <c r="W3737">
        <v>0</v>
      </c>
      <c r="X3737">
        <v>0</v>
      </c>
      <c r="Y3737" s="4" t="str">
        <f>VLOOKUP(C3737,[1]Sheet1!$B:$D,3,FALSE)</f>
        <v>Hydro Power</v>
      </c>
      <c r="Z3737">
        <f>IFERROR(VLOOKUP(C3737,[2]!LTP,2,FALSE),0)</f>
        <v>328.5</v>
      </c>
      <c r="AA3737" s="7">
        <f t="shared" si="58"/>
        <v>13.6875</v>
      </c>
    </row>
    <row r="3738" spans="1:27" x14ac:dyDescent="0.45">
      <c r="A3738" t="s">
        <v>53</v>
      </c>
      <c r="B3738" t="s">
        <v>60</v>
      </c>
      <c r="C3738" t="s">
        <v>197</v>
      </c>
      <c r="D3738">
        <v>838</v>
      </c>
      <c r="E3738" s="10">
        <v>585558</v>
      </c>
      <c r="F3738" s="10">
        <v>470161</v>
      </c>
      <c r="G3738">
        <v>0</v>
      </c>
      <c r="H3738">
        <v>0</v>
      </c>
      <c r="I3738">
        <v>0</v>
      </c>
      <c r="J3738" s="10">
        <v>674473</v>
      </c>
      <c r="K3738" s="10">
        <v>621230</v>
      </c>
      <c r="L3738" s="10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 s="8">
        <v>-0.04</v>
      </c>
      <c r="W3738">
        <v>0</v>
      </c>
      <c r="X3738">
        <v>0</v>
      </c>
      <c r="Y3738" s="4" t="str">
        <f>VLOOKUP(C3738,[1]Sheet1!$B:$D,3,FALSE)</f>
        <v>Delist</v>
      </c>
      <c r="Z3738">
        <f>IFERROR(VLOOKUP(C3738,[2]!LTP,2,FALSE),0)</f>
        <v>0</v>
      </c>
      <c r="AA3738" s="7">
        <f t="shared" si="58"/>
        <v>0</v>
      </c>
    </row>
    <row r="3739" spans="1:27" x14ac:dyDescent="0.45">
      <c r="A3739" t="s">
        <v>53</v>
      </c>
      <c r="B3739" t="s">
        <v>60</v>
      </c>
      <c r="C3739" t="s">
        <v>215</v>
      </c>
      <c r="D3739">
        <v>353</v>
      </c>
      <c r="E3739" s="10">
        <v>990000</v>
      </c>
      <c r="F3739" s="10">
        <v>-8524</v>
      </c>
      <c r="G3739">
        <v>0</v>
      </c>
      <c r="H3739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 s="10">
        <v>-17650</v>
      </c>
      <c r="O3739">
        <v>4</v>
      </c>
      <c r="P3739">
        <v>0</v>
      </c>
      <c r="Q3739">
        <v>0</v>
      </c>
      <c r="R3739" s="10">
        <v>-62834</v>
      </c>
      <c r="S3739">
        <v>0</v>
      </c>
      <c r="T3739">
        <v>99</v>
      </c>
      <c r="U3739">
        <v>0</v>
      </c>
      <c r="V3739" s="8">
        <v>0</v>
      </c>
      <c r="W3739">
        <v>0</v>
      </c>
      <c r="X3739">
        <v>0</v>
      </c>
      <c r="Y3739" s="4" t="str">
        <f>VLOOKUP(C3739,[1]Sheet1!$B:$D,3,FALSE)</f>
        <v>Hydro Low</v>
      </c>
      <c r="Z3739">
        <f>IFERROR(VLOOKUP(C3739,[2]!LTP,2,FALSE),0)</f>
        <v>277</v>
      </c>
      <c r="AA3739" s="7">
        <f t="shared" si="58"/>
        <v>0</v>
      </c>
    </row>
    <row r="3740" spans="1:27" x14ac:dyDescent="0.45">
      <c r="A3740" t="s">
        <v>53</v>
      </c>
      <c r="B3740" t="s">
        <v>60</v>
      </c>
      <c r="C3740" t="s">
        <v>202</v>
      </c>
      <c r="D3740">
        <v>403</v>
      </c>
      <c r="E3740" s="10">
        <v>1855211</v>
      </c>
      <c r="F3740" s="10">
        <v>206241</v>
      </c>
      <c r="G3740">
        <v>0</v>
      </c>
      <c r="H3740">
        <v>0</v>
      </c>
      <c r="I3740">
        <v>0</v>
      </c>
      <c r="J3740" s="10">
        <v>454170</v>
      </c>
      <c r="K3740" s="10">
        <v>326369</v>
      </c>
      <c r="L3740" s="1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 s="8">
        <v>-0.42</v>
      </c>
      <c r="W3740">
        <v>0</v>
      </c>
      <c r="X3740">
        <v>0</v>
      </c>
      <c r="Y3740" s="4" t="str">
        <f>VLOOKUP(C3740,[1]Sheet1!$B:$D,3,FALSE)</f>
        <v>Hydro Power</v>
      </c>
      <c r="Z3740">
        <f>IFERROR(VLOOKUP(C3740,[2]!LTP,2,FALSE),0)</f>
        <v>377</v>
      </c>
      <c r="AA3740" s="7">
        <f t="shared" si="58"/>
        <v>17.136363636363637</v>
      </c>
    </row>
    <row r="3741" spans="1:27" x14ac:dyDescent="0.45">
      <c r="A3741" t="s">
        <v>53</v>
      </c>
      <c r="B3741" t="s">
        <v>60</v>
      </c>
      <c r="C3741" t="s">
        <v>198</v>
      </c>
      <c r="D3741">
        <v>264</v>
      </c>
      <c r="E3741" s="10">
        <v>267908</v>
      </c>
      <c r="F3741" s="10">
        <v>25463</v>
      </c>
      <c r="G3741">
        <v>0</v>
      </c>
      <c r="H3741">
        <v>0</v>
      </c>
      <c r="I3741">
        <v>0</v>
      </c>
      <c r="J3741" s="10">
        <v>56890</v>
      </c>
      <c r="K3741" s="10">
        <v>29828</v>
      </c>
      <c r="L3741" s="10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 s="8">
        <v>-0.27</v>
      </c>
      <c r="W3741">
        <v>0</v>
      </c>
      <c r="X3741">
        <v>0</v>
      </c>
      <c r="Y3741" s="4" t="str">
        <f>VLOOKUP(C3741,[1]Sheet1!$B:$D,3,FALSE)</f>
        <v>Hydro Low</v>
      </c>
      <c r="Z3741">
        <f>IFERROR(VLOOKUP(C3741,[2]!LTP,2,FALSE),0)</f>
        <v>247</v>
      </c>
      <c r="AA3741" s="7">
        <f t="shared" si="58"/>
        <v>16.466666666666665</v>
      </c>
    </row>
    <row r="3742" spans="1:27" x14ac:dyDescent="0.45">
      <c r="A3742" t="s">
        <v>53</v>
      </c>
      <c r="B3742" t="s">
        <v>60</v>
      </c>
      <c r="C3742" t="s">
        <v>199</v>
      </c>
      <c r="D3742">
        <v>262</v>
      </c>
      <c r="E3742" s="10">
        <v>2758916</v>
      </c>
      <c r="F3742" s="10">
        <v>232309</v>
      </c>
      <c r="G3742">
        <v>0</v>
      </c>
      <c r="H3742">
        <v>0</v>
      </c>
      <c r="I3742">
        <v>0</v>
      </c>
      <c r="J3742" s="10">
        <v>314686</v>
      </c>
      <c r="K3742" s="10">
        <v>213975</v>
      </c>
      <c r="L3742" s="10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 s="8">
        <v>-0.39</v>
      </c>
      <c r="W3742">
        <v>0</v>
      </c>
      <c r="X3742">
        <v>0</v>
      </c>
      <c r="Y3742" s="4" t="str">
        <f>VLOOKUP(C3742,[1]Sheet1!$B:$D,3,FALSE)</f>
        <v>Hydro Power</v>
      </c>
      <c r="Z3742">
        <f>IFERROR(VLOOKUP(C3742,[2]!LTP,2,FALSE),0)</f>
        <v>237</v>
      </c>
      <c r="AA3742" s="7">
        <f t="shared" si="58"/>
        <v>23.7</v>
      </c>
    </row>
    <row r="3743" spans="1:27" x14ac:dyDescent="0.45">
      <c r="A3743" t="s">
        <v>53</v>
      </c>
      <c r="B3743" t="s">
        <v>60</v>
      </c>
      <c r="C3743" t="s">
        <v>200</v>
      </c>
      <c r="D3743">
        <v>275</v>
      </c>
      <c r="E3743" s="10">
        <v>706932</v>
      </c>
      <c r="F3743" s="10">
        <v>44717</v>
      </c>
      <c r="G3743">
        <v>0</v>
      </c>
      <c r="H3743">
        <v>0</v>
      </c>
      <c r="I3743">
        <v>0</v>
      </c>
      <c r="J3743" s="10">
        <v>75614</v>
      </c>
      <c r="K3743" s="10">
        <v>67894</v>
      </c>
      <c r="L3743" s="10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 s="8">
        <v>-0.42</v>
      </c>
      <c r="W3743">
        <v>0</v>
      </c>
      <c r="X3743">
        <v>0</v>
      </c>
      <c r="Y3743" s="4" t="str">
        <f>VLOOKUP(C3743,[1]Sheet1!$B:$D,3,FALSE)</f>
        <v>Hydro Power</v>
      </c>
      <c r="Z3743">
        <f>IFERROR(VLOOKUP(C3743,[2]!LTP,2,FALSE),0)</f>
        <v>250.5</v>
      </c>
      <c r="AA3743" s="7">
        <f t="shared" si="58"/>
        <v>22.772727272727273</v>
      </c>
    </row>
    <row r="3744" spans="1:27" x14ac:dyDescent="0.45">
      <c r="A3744" t="s">
        <v>53</v>
      </c>
      <c r="B3744" t="s">
        <v>60</v>
      </c>
      <c r="C3744" t="s">
        <v>203</v>
      </c>
      <c r="D3744">
        <v>338</v>
      </c>
      <c r="E3744" s="10">
        <v>1500000</v>
      </c>
      <c r="F3744" s="10">
        <v>-116887</v>
      </c>
      <c r="G3744">
        <v>0</v>
      </c>
      <c r="H3744">
        <v>0</v>
      </c>
      <c r="I3744">
        <v>0</v>
      </c>
      <c r="J3744">
        <v>0</v>
      </c>
      <c r="K3744" s="10">
        <v>-17822</v>
      </c>
      <c r="L3744" s="10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 s="8">
        <v>0</v>
      </c>
      <c r="W3744">
        <v>0</v>
      </c>
      <c r="X3744">
        <v>0</v>
      </c>
      <c r="Y3744" s="4" t="str">
        <f>VLOOKUP(C3744,[1]Sheet1!$B:$D,3,FALSE)</f>
        <v>Hydro Power</v>
      </c>
      <c r="Z3744">
        <f>IFERROR(VLOOKUP(C3744,[2]!LTP,2,FALSE),0)</f>
        <v>286</v>
      </c>
      <c r="AA3744" s="7">
        <f t="shared" si="58"/>
        <v>-143</v>
      </c>
    </row>
    <row r="3745" spans="1:27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0">
        <v>3285000</v>
      </c>
      <c r="F3745" s="10">
        <v>-182879</v>
      </c>
      <c r="G3745">
        <v>0</v>
      </c>
      <c r="H3745">
        <v>0</v>
      </c>
      <c r="I3745">
        <v>0</v>
      </c>
      <c r="J3745">
        <v>0</v>
      </c>
      <c r="K3745" s="10">
        <v>-14835</v>
      </c>
      <c r="L3745" s="10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 s="10">
        <v>-1151</v>
      </c>
      <c r="S3745">
        <v>0</v>
      </c>
      <c r="T3745">
        <v>94</v>
      </c>
      <c r="U3745">
        <v>0</v>
      </c>
      <c r="V3745" s="8">
        <v>0</v>
      </c>
      <c r="W3745">
        <v>0</v>
      </c>
      <c r="X3745">
        <v>0</v>
      </c>
      <c r="Y3745" s="4" t="str">
        <f>VLOOKUP(C3745,[1]Sheet1!$B:$D,3,FALSE)</f>
        <v>Hydro Power</v>
      </c>
      <c r="Z3745">
        <f>IFERROR(VLOOKUP(C3745,[2]!LTP,2,FALSE),0)</f>
        <v>282</v>
      </c>
      <c r="AA3745" s="7">
        <f t="shared" si="58"/>
        <v>-282</v>
      </c>
    </row>
    <row r="3746" spans="1:27" x14ac:dyDescent="0.45">
      <c r="A3746" t="s">
        <v>53</v>
      </c>
      <c r="B3746" t="s">
        <v>60</v>
      </c>
      <c r="C3746" t="s">
        <v>221</v>
      </c>
      <c r="D3746">
        <v>315</v>
      </c>
      <c r="E3746" s="10">
        <v>6157890</v>
      </c>
      <c r="F3746" s="10">
        <v>-243992</v>
      </c>
      <c r="G3746">
        <v>0</v>
      </c>
      <c r="H3746">
        <v>0</v>
      </c>
      <c r="I3746">
        <v>0</v>
      </c>
      <c r="J3746">
        <v>0</v>
      </c>
      <c r="K3746" s="10">
        <v>-12699</v>
      </c>
      <c r="L3746" s="10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 s="10">
        <v>-2583</v>
      </c>
      <c r="S3746">
        <v>0</v>
      </c>
      <c r="T3746">
        <v>96</v>
      </c>
      <c r="U3746">
        <v>0</v>
      </c>
      <c r="V3746" s="8">
        <v>0</v>
      </c>
      <c r="W3746">
        <v>0</v>
      </c>
      <c r="X3746">
        <v>0</v>
      </c>
      <c r="Y3746" s="4" t="str">
        <f>VLOOKUP(C3746,[1]Sheet1!$B:$D,3,FALSE)</f>
        <v>Hydro Power</v>
      </c>
      <c r="Z3746">
        <f>IFERROR(VLOOKUP(C3746,[2]!LTP,2,FALSE),0)</f>
        <v>280.5</v>
      </c>
      <c r="AA3746" s="7">
        <f t="shared" si="58"/>
        <v>0</v>
      </c>
    </row>
    <row r="3747" spans="1:27" x14ac:dyDescent="0.45">
      <c r="A3747" t="s">
        <v>53</v>
      </c>
      <c r="B3747" t="s">
        <v>60</v>
      </c>
      <c r="C3747" t="s">
        <v>204</v>
      </c>
      <c r="D3747">
        <v>271</v>
      </c>
      <c r="E3747" s="10">
        <v>1150000</v>
      </c>
      <c r="F3747" s="10">
        <v>101851</v>
      </c>
      <c r="G3747">
        <v>0</v>
      </c>
      <c r="H3747">
        <v>0</v>
      </c>
      <c r="I3747">
        <v>0</v>
      </c>
      <c r="J3747" s="10">
        <v>139427</v>
      </c>
      <c r="K3747" s="10">
        <v>70292</v>
      </c>
      <c r="L3747" s="10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 s="8">
        <v>-0.62</v>
      </c>
      <c r="W3747">
        <v>0</v>
      </c>
      <c r="X3747">
        <v>0</v>
      </c>
      <c r="Y3747" s="4" t="str">
        <f>VLOOKUP(C3747,[1]Sheet1!$B:$D,3,FALSE)</f>
        <v>Hydro Power</v>
      </c>
      <c r="Z3747">
        <f>IFERROR(VLOOKUP(C3747,[2]!LTP,2,FALSE),0)</f>
        <v>229.5</v>
      </c>
      <c r="AA3747" s="7">
        <f t="shared" si="58"/>
        <v>57.375</v>
      </c>
    </row>
    <row r="3748" spans="1:27" x14ac:dyDescent="0.45">
      <c r="A3748" t="s">
        <v>53</v>
      </c>
      <c r="B3748" t="s">
        <v>60</v>
      </c>
      <c r="C3748" t="s">
        <v>222</v>
      </c>
      <c r="D3748">
        <v>253.4</v>
      </c>
      <c r="E3748" s="10">
        <v>2100350</v>
      </c>
      <c r="F3748" s="10">
        <v>155079</v>
      </c>
      <c r="G3748">
        <v>0</v>
      </c>
      <c r="H3748">
        <v>0</v>
      </c>
      <c r="I3748">
        <v>0</v>
      </c>
      <c r="J3748" s="10">
        <v>20241</v>
      </c>
      <c r="K3748" s="10">
        <v>35630</v>
      </c>
      <c r="L3748" s="10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 s="8">
        <v>-0.73</v>
      </c>
      <c r="W3748">
        <v>0</v>
      </c>
      <c r="X3748">
        <v>0</v>
      </c>
      <c r="Y3748" s="4" t="str">
        <f>VLOOKUP(C3748,[1]Sheet1!$B:$D,3,FALSE)</f>
        <v>Hydro Power</v>
      </c>
      <c r="Z3748">
        <f>IFERROR(VLOOKUP(C3748,[2]!LTP,2,FALSE),0)</f>
        <v>229.8</v>
      </c>
      <c r="AA3748" s="7">
        <f t="shared" si="58"/>
        <v>114.9</v>
      </c>
    </row>
    <row r="3749" spans="1:27" x14ac:dyDescent="0.45">
      <c r="A3749" t="s">
        <v>53</v>
      </c>
      <c r="B3749" t="s">
        <v>60</v>
      </c>
      <c r="C3749" t="s">
        <v>205</v>
      </c>
      <c r="D3749">
        <v>307</v>
      </c>
      <c r="E3749" s="10">
        <v>806575</v>
      </c>
      <c r="F3749" s="10">
        <v>56212</v>
      </c>
      <c r="G3749">
        <v>0</v>
      </c>
      <c r="H3749">
        <v>0</v>
      </c>
      <c r="I3749">
        <v>0</v>
      </c>
      <c r="J3749" s="10">
        <v>137632</v>
      </c>
      <c r="K3749" s="10">
        <v>80585</v>
      </c>
      <c r="L3749" s="10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 s="8">
        <v>-0.46</v>
      </c>
      <c r="W3749">
        <v>0</v>
      </c>
      <c r="X3749">
        <v>0</v>
      </c>
      <c r="Y3749" s="4" t="str">
        <f>VLOOKUP(C3749,[1]Sheet1!$B:$D,3,FALSE)</f>
        <v>Hydro Low</v>
      </c>
      <c r="Z3749">
        <f>IFERROR(VLOOKUP(C3749,[2]!LTP,2,FALSE),0)</f>
        <v>285</v>
      </c>
      <c r="AA3749" s="7">
        <f t="shared" si="58"/>
        <v>23.75</v>
      </c>
    </row>
    <row r="3750" spans="1:27" x14ac:dyDescent="0.45">
      <c r="A3750" t="s">
        <v>53</v>
      </c>
      <c r="B3750" t="s">
        <v>60</v>
      </c>
      <c r="C3750" t="s">
        <v>232</v>
      </c>
      <c r="D3750">
        <v>449</v>
      </c>
      <c r="E3750" s="10">
        <v>368143</v>
      </c>
      <c r="F3750" s="10">
        <v>12089</v>
      </c>
      <c r="G3750">
        <v>0</v>
      </c>
      <c r="H3750">
        <v>0</v>
      </c>
      <c r="I3750">
        <v>0</v>
      </c>
      <c r="J3750" s="10">
        <v>56700</v>
      </c>
      <c r="K3750" s="10">
        <v>30276</v>
      </c>
      <c r="L3750" s="1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 s="8">
        <v>-0.77</v>
      </c>
      <c r="W3750">
        <v>0</v>
      </c>
      <c r="X3750">
        <v>0</v>
      </c>
      <c r="Y3750" s="4" t="str">
        <f>VLOOKUP(C3750,[1]Sheet1!$B:$D,3,FALSE)</f>
        <v>Hydro Low</v>
      </c>
      <c r="Z3750">
        <f>IFERROR(VLOOKUP(C3750,[2]!LTP,2,FALSE),0)</f>
        <v>387.4</v>
      </c>
      <c r="AA3750" s="7">
        <f t="shared" si="58"/>
        <v>77.47999999999999</v>
      </c>
    </row>
    <row r="3751" spans="1:27" x14ac:dyDescent="0.45">
      <c r="A3751" t="s">
        <v>53</v>
      </c>
      <c r="B3751" t="s">
        <v>60</v>
      </c>
      <c r="C3751" t="s">
        <v>233</v>
      </c>
      <c r="D3751">
        <v>544</v>
      </c>
      <c r="E3751" s="10">
        <v>3500000</v>
      </c>
      <c r="F3751" s="10">
        <v>1746995</v>
      </c>
      <c r="G3751">
        <v>0</v>
      </c>
      <c r="H3751">
        <v>0</v>
      </c>
      <c r="I3751">
        <v>0</v>
      </c>
      <c r="J3751" s="10">
        <v>345983</v>
      </c>
      <c r="K3751" s="10">
        <v>344267</v>
      </c>
      <c r="L3751" s="10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 s="8">
        <v>-0.53</v>
      </c>
      <c r="W3751">
        <v>0</v>
      </c>
      <c r="X3751">
        <v>0</v>
      </c>
      <c r="Y3751" s="4" t="str">
        <f>VLOOKUP(C3751,[1]Sheet1!$B:$D,3,FALSE)</f>
        <v>Hydro Power</v>
      </c>
      <c r="Z3751">
        <f>IFERROR(VLOOKUP(C3751,[2]!LTP,2,FALSE),0)</f>
        <v>504</v>
      </c>
      <c r="AA3751" s="7">
        <f t="shared" si="58"/>
        <v>25.2</v>
      </c>
    </row>
    <row r="3752" spans="1:27" x14ac:dyDescent="0.45">
      <c r="A3752" t="s">
        <v>53</v>
      </c>
      <c r="B3752" t="s">
        <v>60</v>
      </c>
      <c r="C3752" t="s">
        <v>213</v>
      </c>
      <c r="D3752">
        <v>249</v>
      </c>
      <c r="E3752" s="10">
        <v>465714</v>
      </c>
      <c r="F3752" s="10">
        <v>-29924</v>
      </c>
      <c r="G3752">
        <v>0</v>
      </c>
      <c r="H3752">
        <v>0</v>
      </c>
      <c r="I3752">
        <v>0</v>
      </c>
      <c r="J3752" s="10">
        <v>105679</v>
      </c>
      <c r="K3752" s="10">
        <v>27802</v>
      </c>
      <c r="L3752" s="10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 s="8">
        <v>-0.36</v>
      </c>
      <c r="W3752">
        <v>0</v>
      </c>
      <c r="X3752">
        <v>0</v>
      </c>
      <c r="Y3752" s="4" t="str">
        <f>VLOOKUP(C3752,[1]Sheet1!$B:$D,3,FALSE)</f>
        <v>Hydro Low</v>
      </c>
      <c r="Z3752">
        <f>IFERROR(VLOOKUP(C3752,[2]!LTP,2,FALSE),0)</f>
        <v>221</v>
      </c>
      <c r="AA3752" s="7">
        <f t="shared" si="58"/>
        <v>18.416666666666668</v>
      </c>
    </row>
    <row r="3753" spans="1:27" x14ac:dyDescent="0.45">
      <c r="A3753" t="s">
        <v>53</v>
      </c>
      <c r="B3753" t="s">
        <v>60</v>
      </c>
      <c r="C3753" t="s">
        <v>208</v>
      </c>
      <c r="D3753">
        <v>300.2</v>
      </c>
      <c r="E3753" s="10">
        <v>1065417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 s="8">
        <v>0</v>
      </c>
      <c r="W3753">
        <v>0</v>
      </c>
      <c r="X3753">
        <v>0</v>
      </c>
      <c r="Y3753" s="4" t="str">
        <f>VLOOKUP(C3753,[1]Sheet1!$B:$D,3,FALSE)</f>
        <v>Hydro Power</v>
      </c>
      <c r="Z3753">
        <f>IFERROR(VLOOKUP(C3753,[2]!LTP,2,FALSE),0)</f>
        <v>273</v>
      </c>
      <c r="AA3753" s="7">
        <f t="shared" si="58"/>
        <v>0</v>
      </c>
    </row>
    <row r="3754" spans="1:27" x14ac:dyDescent="0.45">
      <c r="A3754" t="s">
        <v>53</v>
      </c>
      <c r="B3754" t="s">
        <v>60</v>
      </c>
      <c r="C3754" t="s">
        <v>206</v>
      </c>
      <c r="D3754">
        <v>230.9</v>
      </c>
      <c r="E3754" s="10">
        <v>264000</v>
      </c>
      <c r="F3754" s="10">
        <v>-206982</v>
      </c>
      <c r="G3754">
        <v>0</v>
      </c>
      <c r="H3754">
        <v>0</v>
      </c>
      <c r="I3754">
        <v>0</v>
      </c>
      <c r="J3754" s="10">
        <v>50462</v>
      </c>
      <c r="K3754" s="10">
        <v>26835</v>
      </c>
      <c r="L3754" s="10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 s="10">
        <v>-2128</v>
      </c>
      <c r="S3754">
        <v>0</v>
      </c>
      <c r="T3754">
        <v>22</v>
      </c>
      <c r="U3754">
        <v>0</v>
      </c>
      <c r="V3754" s="8">
        <v>0</v>
      </c>
      <c r="W3754">
        <v>0</v>
      </c>
      <c r="X3754">
        <v>0</v>
      </c>
      <c r="Y3754" s="4" t="str">
        <f>VLOOKUP(C3754,[1]Sheet1!$B:$D,3,FALSE)</f>
        <v>Hydro Low</v>
      </c>
      <c r="Z3754">
        <f>IFERROR(VLOOKUP(C3754,[2]!LTP,2,FALSE),0)</f>
        <v>209.9</v>
      </c>
      <c r="AA3754" s="7">
        <f t="shared" si="58"/>
        <v>-209.9</v>
      </c>
    </row>
    <row r="3755" spans="1:27" x14ac:dyDescent="0.45">
      <c r="A3755" t="s">
        <v>53</v>
      </c>
      <c r="B3755" t="s">
        <v>60</v>
      </c>
      <c r="C3755" t="s">
        <v>220</v>
      </c>
      <c r="D3755">
        <v>299</v>
      </c>
      <c r="E3755" s="10">
        <v>1250000</v>
      </c>
      <c r="F3755" s="10">
        <v>3300</v>
      </c>
      <c r="G3755">
        <v>0</v>
      </c>
      <c r="H3755">
        <v>0</v>
      </c>
      <c r="I3755">
        <v>0</v>
      </c>
      <c r="J3755" s="10">
        <v>374373</v>
      </c>
      <c r="K3755" s="10">
        <v>275481</v>
      </c>
      <c r="L3755" s="10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 s="8">
        <v>-0.24</v>
      </c>
      <c r="W3755">
        <v>0</v>
      </c>
      <c r="X3755">
        <v>0</v>
      </c>
      <c r="Y3755" s="4" t="str">
        <f>VLOOKUP(C3755,[1]Sheet1!$B:$D,3,FALSE)</f>
        <v>Hydro Power</v>
      </c>
      <c r="Z3755">
        <f>IFERROR(VLOOKUP(C3755,[2]!LTP,2,FALSE),0)</f>
        <v>279.5</v>
      </c>
      <c r="AA3755" s="7">
        <f t="shared" si="58"/>
        <v>12.152173913043478</v>
      </c>
    </row>
    <row r="3756" spans="1:27" x14ac:dyDescent="0.45">
      <c r="A3756" t="s">
        <v>53</v>
      </c>
      <c r="B3756" t="s">
        <v>60</v>
      </c>
      <c r="C3756" t="s">
        <v>207</v>
      </c>
      <c r="D3756">
        <v>327</v>
      </c>
      <c r="E3756" s="10">
        <v>386978</v>
      </c>
      <c r="F3756" s="10">
        <v>16962</v>
      </c>
      <c r="G3756">
        <v>0</v>
      </c>
      <c r="H3756">
        <v>0</v>
      </c>
      <c r="I3756">
        <v>0</v>
      </c>
      <c r="J3756" s="10">
        <v>40851</v>
      </c>
      <c r="K3756" s="10">
        <v>25605</v>
      </c>
      <c r="L3756" s="10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 s="8">
        <v>-0.69</v>
      </c>
      <c r="W3756">
        <v>0</v>
      </c>
      <c r="X3756">
        <v>0</v>
      </c>
      <c r="Y3756" s="4" t="str">
        <f>VLOOKUP(C3756,[1]Sheet1!$B:$D,3,FALSE)</f>
        <v>Hydro Low</v>
      </c>
      <c r="Z3756">
        <f>IFERROR(VLOOKUP(C3756,[2]!LTP,2,FALSE),0)</f>
        <v>291</v>
      </c>
      <c r="AA3756" s="7">
        <f t="shared" si="58"/>
        <v>72.75</v>
      </c>
    </row>
    <row r="3757" spans="1:27" x14ac:dyDescent="0.45">
      <c r="A3757" t="s">
        <v>53</v>
      </c>
      <c r="B3757" t="s">
        <v>60</v>
      </c>
      <c r="C3757" t="s">
        <v>209</v>
      </c>
      <c r="D3757">
        <v>409.7</v>
      </c>
      <c r="E3757" s="10">
        <v>319930</v>
      </c>
      <c r="F3757" s="10">
        <v>23291</v>
      </c>
      <c r="G3757">
        <v>0</v>
      </c>
      <c r="H3757">
        <v>0</v>
      </c>
      <c r="I3757">
        <v>0</v>
      </c>
      <c r="J3757" s="10">
        <v>45328</v>
      </c>
      <c r="K3757" s="10">
        <v>29834</v>
      </c>
      <c r="L3757" s="10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 s="8">
        <v>-0.54</v>
      </c>
      <c r="W3757">
        <v>0</v>
      </c>
      <c r="X3757">
        <v>0</v>
      </c>
      <c r="Y3757" s="4" t="str">
        <f>VLOOKUP(C3757,[1]Sheet1!$B:$D,3,FALSE)</f>
        <v>Hydro Low</v>
      </c>
      <c r="Z3757">
        <f>IFERROR(VLOOKUP(C3757,[2]!LTP,2,FALSE),0)</f>
        <v>382</v>
      </c>
      <c r="AA3757" s="7">
        <f t="shared" si="58"/>
        <v>27.285714285714285</v>
      </c>
    </row>
    <row r="3758" spans="1:27" x14ac:dyDescent="0.45">
      <c r="A3758" t="s">
        <v>53</v>
      </c>
      <c r="B3758" t="s">
        <v>60</v>
      </c>
      <c r="C3758" t="s">
        <v>210</v>
      </c>
      <c r="D3758">
        <v>266</v>
      </c>
      <c r="E3758" s="10">
        <v>646405</v>
      </c>
      <c r="F3758" s="10">
        <v>103003</v>
      </c>
      <c r="G3758">
        <v>0</v>
      </c>
      <c r="H3758">
        <v>0</v>
      </c>
      <c r="I3758">
        <v>0</v>
      </c>
      <c r="J3758" s="10">
        <v>77736</v>
      </c>
      <c r="K3758" s="10">
        <v>45836</v>
      </c>
      <c r="L3758" s="10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 s="8">
        <v>-0.4</v>
      </c>
      <c r="W3758">
        <v>0</v>
      </c>
      <c r="X3758">
        <v>0</v>
      </c>
      <c r="Y3758" s="4" t="str">
        <f>VLOOKUP(C3758,[1]Sheet1!$B:$D,3,FALSE)</f>
        <v>Hydro Power</v>
      </c>
      <c r="Z3758">
        <f>IFERROR(VLOOKUP(C3758,[2]!LTP,2,FALSE),0)</f>
        <v>245.1</v>
      </c>
      <c r="AA3758" s="7">
        <f t="shared" si="58"/>
        <v>24.509999999999998</v>
      </c>
    </row>
    <row r="3759" spans="1:27" x14ac:dyDescent="0.45">
      <c r="A3759" t="s">
        <v>53</v>
      </c>
      <c r="B3759" t="s">
        <v>60</v>
      </c>
      <c r="C3759" t="s">
        <v>201</v>
      </c>
      <c r="D3759">
        <v>390</v>
      </c>
      <c r="E3759" s="10">
        <v>600000</v>
      </c>
      <c r="F3759" s="10">
        <v>206158</v>
      </c>
      <c r="G3759">
        <v>0</v>
      </c>
      <c r="H3759">
        <v>0</v>
      </c>
      <c r="I3759">
        <v>0</v>
      </c>
      <c r="J3759" s="10">
        <v>105933</v>
      </c>
      <c r="K3759" s="10">
        <v>78195</v>
      </c>
      <c r="L3759" s="10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 s="8">
        <v>-0.36</v>
      </c>
      <c r="W3759">
        <v>0</v>
      </c>
      <c r="X3759">
        <v>0</v>
      </c>
      <c r="Y3759" s="4" t="str">
        <f>VLOOKUP(C3759,[1]Sheet1!$B:$D,3,FALSE)</f>
        <v>Hydro Low</v>
      </c>
      <c r="Z3759">
        <f>IFERROR(VLOOKUP(C3759,[2]!LTP,2,FALSE),0)</f>
        <v>365</v>
      </c>
      <c r="AA3759" s="7">
        <f t="shared" si="58"/>
        <v>17.38095238095238</v>
      </c>
    </row>
    <row r="3760" spans="1:27" x14ac:dyDescent="0.45">
      <c r="A3760" t="s">
        <v>53</v>
      </c>
      <c r="B3760" t="s">
        <v>60</v>
      </c>
      <c r="C3760" t="s">
        <v>214</v>
      </c>
      <c r="D3760">
        <v>563.1</v>
      </c>
      <c r="E3760" s="10">
        <v>560000</v>
      </c>
      <c r="F3760" s="10">
        <v>60896</v>
      </c>
      <c r="G3760">
        <v>0</v>
      </c>
      <c r="H3760">
        <v>0</v>
      </c>
      <c r="I3760">
        <v>0</v>
      </c>
      <c r="J3760" s="10">
        <v>159420</v>
      </c>
      <c r="K3760" s="10">
        <v>57976</v>
      </c>
      <c r="L3760" s="1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 s="8">
        <v>-0.6</v>
      </c>
      <c r="W3760">
        <v>0</v>
      </c>
      <c r="X3760">
        <v>0</v>
      </c>
      <c r="Y3760" s="4" t="str">
        <f>VLOOKUP(C3760,[1]Sheet1!$B:$D,3,FALSE)</f>
        <v>Delist</v>
      </c>
      <c r="Z3760">
        <f>IFERROR(VLOOKUP(C3760,[2]!LTP,2,FALSE),0)</f>
        <v>0</v>
      </c>
      <c r="AA3760" s="7">
        <f t="shared" si="58"/>
        <v>0</v>
      </c>
    </row>
    <row r="3761" spans="1:27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0">
        <v>550000</v>
      </c>
      <c r="F3761" s="10">
        <v>1544</v>
      </c>
      <c r="G3761">
        <v>0</v>
      </c>
      <c r="H3761">
        <v>0</v>
      </c>
      <c r="I3761">
        <v>0</v>
      </c>
      <c r="J3761" s="10">
        <v>16485</v>
      </c>
      <c r="K3761" s="10">
        <v>13027</v>
      </c>
      <c r="L3761" s="10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 s="10">
        <v>1017</v>
      </c>
      <c r="S3761">
        <v>0</v>
      </c>
      <c r="T3761">
        <v>100</v>
      </c>
      <c r="U3761">
        <v>40</v>
      </c>
      <c r="V3761" s="8">
        <v>-0.85</v>
      </c>
      <c r="W3761">
        <v>0</v>
      </c>
      <c r="X3761">
        <v>0</v>
      </c>
      <c r="Y3761" s="4" t="str">
        <f>VLOOKUP(C3761,[1]Sheet1!$B:$D,3,FALSE)</f>
        <v>Hydro Low</v>
      </c>
      <c r="Z3761">
        <f>IFERROR(VLOOKUP(C3761,[2]!LTP,2,FALSE),0)</f>
        <v>250</v>
      </c>
      <c r="AA3761" s="7">
        <f t="shared" si="58"/>
        <v>250</v>
      </c>
    </row>
    <row r="3762" spans="1:27" x14ac:dyDescent="0.45">
      <c r="A3762" t="s">
        <v>53</v>
      </c>
      <c r="B3762" t="s">
        <v>60</v>
      </c>
      <c r="C3762" t="s">
        <v>211</v>
      </c>
      <c r="D3762">
        <v>251</v>
      </c>
      <c r="E3762" s="10">
        <v>1100000</v>
      </c>
      <c r="F3762" s="10">
        <v>-121543</v>
      </c>
      <c r="G3762">
        <v>0</v>
      </c>
      <c r="H3762">
        <v>0</v>
      </c>
      <c r="I3762">
        <v>0</v>
      </c>
      <c r="J3762" s="10">
        <v>244494</v>
      </c>
      <c r="K3762" s="10">
        <v>81911</v>
      </c>
      <c r="L3762" s="10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 s="8">
        <v>-0.33</v>
      </c>
      <c r="W3762">
        <v>0</v>
      </c>
      <c r="X3762">
        <v>0</v>
      </c>
      <c r="Y3762" s="4" t="str">
        <f>VLOOKUP(C3762,[1]Sheet1!$B:$D,3,FALSE)</f>
        <v>Hydro Power</v>
      </c>
      <c r="Z3762">
        <f>IFERROR(VLOOKUP(C3762,[2]!LTP,2,FALSE),0)</f>
        <v>232.8</v>
      </c>
      <c r="AA3762" s="7">
        <f t="shared" si="58"/>
        <v>16.62857142857143</v>
      </c>
    </row>
    <row r="3763" spans="1:27" x14ac:dyDescent="0.45">
      <c r="A3763" t="s">
        <v>53</v>
      </c>
      <c r="B3763" t="s">
        <v>60</v>
      </c>
      <c r="C3763" t="s">
        <v>234</v>
      </c>
      <c r="D3763">
        <v>322</v>
      </c>
      <c r="E3763" s="10">
        <v>6000000</v>
      </c>
      <c r="F3763" s="10">
        <v>-280549</v>
      </c>
      <c r="G3763">
        <v>0</v>
      </c>
      <c r="H3763">
        <v>0</v>
      </c>
      <c r="I3763">
        <v>0</v>
      </c>
      <c r="J3763">
        <v>0</v>
      </c>
      <c r="K3763" s="10">
        <v>-7703</v>
      </c>
      <c r="L3763" s="10">
        <v>-7703</v>
      </c>
      <c r="M3763">
        <v>0</v>
      </c>
      <c r="N3763" s="10">
        <v>-1342</v>
      </c>
      <c r="O3763">
        <v>3</v>
      </c>
      <c r="P3763">
        <v>0</v>
      </c>
      <c r="Q3763">
        <v>0</v>
      </c>
      <c r="R3763" s="10">
        <v>-4535</v>
      </c>
      <c r="S3763">
        <v>0</v>
      </c>
      <c r="T3763">
        <v>95</v>
      </c>
      <c r="U3763">
        <v>0</v>
      </c>
      <c r="V3763" s="8">
        <v>0</v>
      </c>
      <c r="W3763">
        <v>0</v>
      </c>
      <c r="X3763">
        <v>0</v>
      </c>
      <c r="Y3763" s="4" t="str">
        <f>VLOOKUP(C3763,[1]Sheet1!$B:$D,3,FALSE)</f>
        <v>Hydro Power</v>
      </c>
      <c r="Z3763">
        <f>IFERROR(VLOOKUP(C3763,[2]!LTP,2,FALSE),0)</f>
        <v>296</v>
      </c>
      <c r="AA3763" s="7">
        <f t="shared" si="58"/>
        <v>0</v>
      </c>
    </row>
    <row r="3764" spans="1:27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0">
        <v>1785611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 s="8">
        <v>0</v>
      </c>
      <c r="W3764">
        <v>0</v>
      </c>
      <c r="X3764">
        <v>0</v>
      </c>
      <c r="Y3764" s="4" t="str">
        <f>VLOOKUP(C3764,[1]Sheet1!$B:$D,3,FALSE)</f>
        <v>Hydro Power</v>
      </c>
      <c r="Z3764">
        <f>IFERROR(VLOOKUP(C3764,[2]!LTP,2,FALSE),0)</f>
        <v>261.3</v>
      </c>
      <c r="AA3764" s="7">
        <f t="shared" si="58"/>
        <v>0</v>
      </c>
    </row>
    <row r="3765" spans="1:27" x14ac:dyDescent="0.45">
      <c r="A3765" t="s">
        <v>53</v>
      </c>
      <c r="B3765" t="s">
        <v>60</v>
      </c>
      <c r="C3765" t="s">
        <v>212</v>
      </c>
      <c r="D3765">
        <v>228</v>
      </c>
      <c r="E3765" s="10">
        <v>800000</v>
      </c>
      <c r="F3765" s="10">
        <v>-225581</v>
      </c>
      <c r="G3765">
        <v>0</v>
      </c>
      <c r="H3765">
        <v>0</v>
      </c>
      <c r="I3765">
        <v>0</v>
      </c>
      <c r="J3765" s="10">
        <v>136576</v>
      </c>
      <c r="K3765" s="10">
        <v>97175</v>
      </c>
      <c r="L3765" s="10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 s="8">
        <v>-0.46</v>
      </c>
      <c r="W3765">
        <v>0</v>
      </c>
      <c r="X3765">
        <v>0</v>
      </c>
      <c r="Y3765" s="4" t="str">
        <f>VLOOKUP(C3765,[1]Sheet1!$B:$D,3,FALSE)</f>
        <v>Hydro Low</v>
      </c>
      <c r="Z3765">
        <f>IFERROR(VLOOKUP(C3765,[2]!LTP,2,FALSE),0)</f>
        <v>216.6</v>
      </c>
      <c r="AA3765" s="7">
        <f t="shared" si="58"/>
        <v>24.066666666666666</v>
      </c>
    </row>
    <row r="3766" spans="1:27" x14ac:dyDescent="0.45">
      <c r="A3766" t="s">
        <v>53</v>
      </c>
      <c r="B3766" t="s">
        <v>60</v>
      </c>
      <c r="C3766" t="s">
        <v>223</v>
      </c>
      <c r="D3766">
        <v>282</v>
      </c>
      <c r="E3766" s="10">
        <v>1500000</v>
      </c>
      <c r="F3766" s="10">
        <v>-164860</v>
      </c>
      <c r="G3766">
        <v>0</v>
      </c>
      <c r="H3766">
        <v>0</v>
      </c>
      <c r="I3766">
        <v>0</v>
      </c>
      <c r="J3766">
        <v>0</v>
      </c>
      <c r="K3766" s="10">
        <v>-13936</v>
      </c>
      <c r="L3766" s="10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 s="8">
        <v>0</v>
      </c>
      <c r="W3766">
        <v>0</v>
      </c>
      <c r="X3766">
        <v>0</v>
      </c>
      <c r="Y3766" s="4" t="str">
        <f>VLOOKUP(C3766,[1]Sheet1!$B:$D,3,FALSE)</f>
        <v>Hydro Power</v>
      </c>
      <c r="Z3766">
        <f>IFERROR(VLOOKUP(C3766,[2]!LTP,2,FALSE),0)</f>
        <v>248</v>
      </c>
      <c r="AA3766" s="7">
        <f t="shared" si="58"/>
        <v>-124</v>
      </c>
    </row>
    <row r="3767" spans="1:27" x14ac:dyDescent="0.45">
      <c r="A3767" t="s">
        <v>53</v>
      </c>
      <c r="B3767" t="s">
        <v>60</v>
      </c>
      <c r="C3767" t="s">
        <v>235</v>
      </c>
      <c r="D3767">
        <v>432.3</v>
      </c>
      <c r="E3767" s="10">
        <v>400000</v>
      </c>
      <c r="F3767" s="10">
        <v>-80102</v>
      </c>
      <c r="G3767">
        <v>0</v>
      </c>
      <c r="H3767">
        <v>0</v>
      </c>
      <c r="I3767">
        <v>0</v>
      </c>
      <c r="J3767" s="10">
        <v>84292</v>
      </c>
      <c r="K3767" s="10">
        <v>55992</v>
      </c>
      <c r="L3767" s="10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 s="8">
        <v>-0.71</v>
      </c>
      <c r="W3767">
        <v>0</v>
      </c>
      <c r="X3767">
        <v>0</v>
      </c>
      <c r="Y3767" s="4" t="str">
        <f>VLOOKUP(C3767,[1]Sheet1!$B:$D,3,FALSE)</f>
        <v>Hydro Low</v>
      </c>
      <c r="Z3767">
        <f>IFERROR(VLOOKUP(C3767,[2]!LTP,2,FALSE),0)</f>
        <v>393</v>
      </c>
      <c r="AA3767" s="7">
        <f t="shared" si="58"/>
        <v>43.666666666666664</v>
      </c>
    </row>
    <row r="3768" spans="1:27" x14ac:dyDescent="0.45">
      <c r="A3768" t="s">
        <v>53</v>
      </c>
      <c r="B3768" t="s">
        <v>60</v>
      </c>
      <c r="C3768" t="s">
        <v>228</v>
      </c>
      <c r="D3768">
        <v>332.2</v>
      </c>
      <c r="E3768" s="10">
        <v>1450000</v>
      </c>
      <c r="F3768" s="10">
        <v>64053</v>
      </c>
      <c r="G3768">
        <v>0</v>
      </c>
      <c r="H3768">
        <v>0</v>
      </c>
      <c r="I3768">
        <v>0</v>
      </c>
      <c r="J3768" s="10">
        <v>176021</v>
      </c>
      <c r="K3768" s="10">
        <v>18372</v>
      </c>
      <c r="L3768" s="10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 s="8">
        <v>-0.77</v>
      </c>
      <c r="W3768">
        <v>0</v>
      </c>
      <c r="X3768">
        <v>0</v>
      </c>
      <c r="Y3768" s="4" t="str">
        <f>VLOOKUP(C3768,[1]Sheet1!$B:$D,3,FALSE)</f>
        <v>Hydro Power</v>
      </c>
      <c r="Z3768">
        <f>IFERROR(VLOOKUP(C3768,[2]!LTP,2,FALSE),0)</f>
        <v>294</v>
      </c>
      <c r="AA3768" s="7">
        <f t="shared" si="58"/>
        <v>98</v>
      </c>
    </row>
    <row r="3769" spans="1:27" x14ac:dyDescent="0.45">
      <c r="A3769" t="s">
        <v>53</v>
      </c>
      <c r="B3769" t="s">
        <v>60</v>
      </c>
      <c r="C3769" t="s">
        <v>216</v>
      </c>
      <c r="D3769">
        <v>355</v>
      </c>
      <c r="E3769" s="10">
        <v>962500</v>
      </c>
      <c r="F3769" s="10">
        <v>102746</v>
      </c>
      <c r="G3769">
        <v>0</v>
      </c>
      <c r="H3769">
        <v>0</v>
      </c>
      <c r="I3769">
        <v>0</v>
      </c>
      <c r="J3769" s="10">
        <v>263527</v>
      </c>
      <c r="K3769" s="10">
        <v>203327</v>
      </c>
      <c r="L3769" s="10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 s="8">
        <v>-0.22</v>
      </c>
      <c r="W3769">
        <v>0</v>
      </c>
      <c r="X3769">
        <v>0</v>
      </c>
      <c r="Y3769" s="4" t="str">
        <f>VLOOKUP(C3769,[1]Sheet1!$B:$D,3,FALSE)</f>
        <v>Hydro Low</v>
      </c>
      <c r="Z3769">
        <f>IFERROR(VLOOKUP(C3769,[2]!LTP,2,FALSE),0)</f>
        <v>337</v>
      </c>
      <c r="AA3769" s="7">
        <f t="shared" si="58"/>
        <v>10.870967741935484</v>
      </c>
    </row>
    <row r="3770" spans="1:27" x14ac:dyDescent="0.45">
      <c r="A3770" t="s">
        <v>53</v>
      </c>
      <c r="B3770" t="s">
        <v>60</v>
      </c>
      <c r="C3770" t="s">
        <v>236</v>
      </c>
      <c r="D3770">
        <v>231.1</v>
      </c>
      <c r="E3770" s="10">
        <v>1476400</v>
      </c>
      <c r="F3770" s="10">
        <v>-161937</v>
      </c>
      <c r="G3770">
        <v>0</v>
      </c>
      <c r="H3770">
        <v>0</v>
      </c>
      <c r="I3770">
        <v>0</v>
      </c>
      <c r="J3770" s="10">
        <v>131317</v>
      </c>
      <c r="K3770" s="10">
        <v>15745</v>
      </c>
      <c r="L3770" s="1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 s="8">
        <v>0</v>
      </c>
      <c r="W3770">
        <v>0</v>
      </c>
      <c r="X3770">
        <v>0</v>
      </c>
      <c r="Y3770" s="4" t="str">
        <f>VLOOKUP(C3770,[1]Sheet1!$B:$D,3,FALSE)</f>
        <v>Hydro Power</v>
      </c>
      <c r="Z3770">
        <f>IFERROR(VLOOKUP(C3770,[2]!LTP,2,FALSE),0)</f>
        <v>211.5</v>
      </c>
      <c r="AA3770" s="7">
        <f t="shared" si="58"/>
        <v>-8.8125</v>
      </c>
    </row>
    <row r="3771" spans="1:27" x14ac:dyDescent="0.45">
      <c r="A3771" t="s">
        <v>53</v>
      </c>
      <c r="B3771" t="s">
        <v>60</v>
      </c>
      <c r="C3771" t="s">
        <v>217</v>
      </c>
      <c r="D3771">
        <v>473.2</v>
      </c>
      <c r="E3771" s="10">
        <v>10590000</v>
      </c>
      <c r="F3771" s="10">
        <v>-1391486</v>
      </c>
      <c r="G3771">
        <v>0</v>
      </c>
      <c r="H3771">
        <v>0</v>
      </c>
      <c r="I3771">
        <v>0</v>
      </c>
      <c r="J3771" s="10">
        <v>3646526</v>
      </c>
      <c r="K3771" s="10">
        <v>1872014</v>
      </c>
      <c r="L3771" s="10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 s="8">
        <v>0</v>
      </c>
      <c r="W3771">
        <v>0</v>
      </c>
      <c r="X3771">
        <v>0</v>
      </c>
      <c r="Y3771" s="4" t="str">
        <f>VLOOKUP(C3771,[1]Sheet1!$B:$D,3,FALSE)</f>
        <v>Hydro Power</v>
      </c>
      <c r="Z3771">
        <f>IFERROR(VLOOKUP(C3771,[2]!LTP,2,FALSE),0)</f>
        <v>434.9</v>
      </c>
      <c r="AA3771" s="7">
        <f t="shared" si="58"/>
        <v>-72.483333333333334</v>
      </c>
    </row>
    <row r="3772" spans="1:27" x14ac:dyDescent="0.45">
      <c r="A3772" t="s">
        <v>53</v>
      </c>
      <c r="B3772" t="s">
        <v>60</v>
      </c>
      <c r="C3772" t="s">
        <v>218</v>
      </c>
      <c r="D3772">
        <v>236</v>
      </c>
      <c r="E3772" s="10">
        <v>750000</v>
      </c>
      <c r="F3772" s="10">
        <v>-56264</v>
      </c>
      <c r="G3772">
        <v>0</v>
      </c>
      <c r="H3772">
        <v>0</v>
      </c>
      <c r="I3772">
        <v>0</v>
      </c>
      <c r="J3772" s="10">
        <v>48875</v>
      </c>
      <c r="K3772" s="10">
        <v>19776</v>
      </c>
      <c r="L3772" s="10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 s="8">
        <v>-0.56000000000000005</v>
      </c>
      <c r="W3772">
        <v>0</v>
      </c>
      <c r="X3772">
        <v>0</v>
      </c>
      <c r="Y3772" s="4" t="str">
        <f>VLOOKUP(C3772,[1]Sheet1!$B:$D,3,FALSE)</f>
        <v>Hydro Low</v>
      </c>
      <c r="Z3772">
        <f>IFERROR(VLOOKUP(C3772,[2]!LTP,2,FALSE),0)</f>
        <v>214.1</v>
      </c>
      <c r="AA3772" s="7">
        <f t="shared" si="58"/>
        <v>42.82</v>
      </c>
    </row>
    <row r="3773" spans="1:27" x14ac:dyDescent="0.45">
      <c r="A3773" t="s">
        <v>53</v>
      </c>
      <c r="B3773" t="s">
        <v>60</v>
      </c>
      <c r="C3773" t="s">
        <v>237</v>
      </c>
      <c r="D3773">
        <v>480.2</v>
      </c>
      <c r="E3773" s="10">
        <v>500000</v>
      </c>
      <c r="F3773" s="10">
        <v>81572</v>
      </c>
      <c r="G3773">
        <v>0</v>
      </c>
      <c r="H3773">
        <v>0</v>
      </c>
      <c r="I3773">
        <v>0</v>
      </c>
      <c r="J3773" s="10">
        <v>14729</v>
      </c>
      <c r="K3773" s="10">
        <v>-12377</v>
      </c>
      <c r="L3773" s="10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 s="8">
        <v>0</v>
      </c>
      <c r="W3773">
        <v>0</v>
      </c>
      <c r="X3773">
        <v>0</v>
      </c>
      <c r="Y3773" s="4" t="str">
        <f>VLOOKUP(C3773,[1]Sheet1!$B:$D,3,FALSE)</f>
        <v>Hydro Low</v>
      </c>
      <c r="Z3773">
        <f>IFERROR(VLOOKUP(C3773,[2]!LTP,2,FALSE),0)</f>
        <v>444</v>
      </c>
      <c r="AA3773" s="7">
        <f t="shared" si="58"/>
        <v>-18.5</v>
      </c>
    </row>
    <row r="3774" spans="1:27" x14ac:dyDescent="0.45">
      <c r="A3774" t="s">
        <v>53</v>
      </c>
      <c r="B3774" t="s">
        <v>60</v>
      </c>
      <c r="C3774" t="s">
        <v>229</v>
      </c>
      <c r="D3774">
        <v>228.5</v>
      </c>
      <c r="E3774" s="10">
        <v>1600000</v>
      </c>
      <c r="F3774" s="10">
        <v>-368597</v>
      </c>
      <c r="G3774">
        <v>0</v>
      </c>
      <c r="H3774">
        <v>0</v>
      </c>
      <c r="I3774">
        <v>0</v>
      </c>
      <c r="J3774" s="10">
        <v>21730</v>
      </c>
      <c r="K3774" s="10">
        <v>-23554</v>
      </c>
      <c r="L3774" s="10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 s="8">
        <v>0</v>
      </c>
      <c r="W3774">
        <v>0</v>
      </c>
      <c r="X3774">
        <v>0</v>
      </c>
      <c r="Y3774" s="4" t="str">
        <f>VLOOKUP(C3774,[1]Sheet1!$B:$D,3,FALSE)</f>
        <v>Hydro Power</v>
      </c>
      <c r="Z3774">
        <f>IFERROR(VLOOKUP(C3774,[2]!LTP,2,FALSE),0)</f>
        <v>206.2</v>
      </c>
      <c r="AA3774" s="7">
        <f t="shared" si="58"/>
        <v>-34.366666666666667</v>
      </c>
    </row>
    <row r="3775" spans="1:27" x14ac:dyDescent="0.45">
      <c r="A3775" t="s">
        <v>53</v>
      </c>
      <c r="B3775" t="s">
        <v>60</v>
      </c>
      <c r="C3775" t="s">
        <v>224</v>
      </c>
      <c r="D3775">
        <v>780</v>
      </c>
      <c r="E3775" s="10">
        <v>1968027</v>
      </c>
      <c r="F3775" s="10">
        <v>831541</v>
      </c>
      <c r="G3775">
        <v>0</v>
      </c>
      <c r="H3775">
        <v>0</v>
      </c>
      <c r="I3775">
        <v>0</v>
      </c>
      <c r="J3775" s="10">
        <v>682199</v>
      </c>
      <c r="K3775" s="10">
        <v>527359</v>
      </c>
      <c r="L3775" s="10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 s="8">
        <v>-0.52</v>
      </c>
      <c r="W3775">
        <v>0</v>
      </c>
      <c r="X3775">
        <v>0</v>
      </c>
      <c r="Y3775" s="4" t="str">
        <f>VLOOKUP(C3775,[1]Sheet1!$B:$D,3,FALSE)</f>
        <v>Hydro Power</v>
      </c>
      <c r="Z3775">
        <f>IFERROR(VLOOKUP(C3775,[2]!LTP,2,FALSE),0)</f>
        <v>753.7</v>
      </c>
      <c r="AA3775" s="7">
        <f t="shared" si="58"/>
        <v>17.527906976744188</v>
      </c>
    </row>
    <row r="3776" spans="1:27" x14ac:dyDescent="0.45">
      <c r="A3776" t="s">
        <v>53</v>
      </c>
      <c r="B3776" t="s">
        <v>60</v>
      </c>
      <c r="C3776" t="s">
        <v>251</v>
      </c>
      <c r="D3776">
        <v>306</v>
      </c>
      <c r="E3776" s="10">
        <v>870000</v>
      </c>
      <c r="F3776" s="10">
        <v>-308051</v>
      </c>
      <c r="G3776">
        <v>0</v>
      </c>
      <c r="H3776">
        <v>0</v>
      </c>
      <c r="I3776">
        <v>0</v>
      </c>
      <c r="J3776">
        <v>0</v>
      </c>
      <c r="K3776" s="10">
        <v>-64462</v>
      </c>
      <c r="L3776" s="10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 s="8">
        <v>0</v>
      </c>
      <c r="W3776">
        <v>0</v>
      </c>
      <c r="X3776">
        <v>0</v>
      </c>
      <c r="Y3776" s="4" t="str">
        <f>VLOOKUP(C3776,[1]Sheet1!$B:$D,3,FALSE)</f>
        <v>Hydro Power</v>
      </c>
      <c r="Z3776">
        <f>IFERROR(VLOOKUP(C3776,[2]!LTP,2,FALSE),0)</f>
        <v>269</v>
      </c>
      <c r="AA3776" s="7">
        <f t="shared" si="58"/>
        <v>-17.933333333333334</v>
      </c>
    </row>
    <row r="3777" spans="1:27" x14ac:dyDescent="0.45">
      <c r="A3777" t="s">
        <v>53</v>
      </c>
      <c r="B3777" t="s">
        <v>60</v>
      </c>
      <c r="C3777" t="s">
        <v>225</v>
      </c>
      <c r="D3777">
        <v>510</v>
      </c>
      <c r="E3777" s="10">
        <v>420000</v>
      </c>
      <c r="F3777" s="10">
        <v>48591</v>
      </c>
      <c r="G3777">
        <v>0</v>
      </c>
      <c r="H3777">
        <v>0</v>
      </c>
      <c r="I3777">
        <v>0</v>
      </c>
      <c r="J3777" s="10">
        <v>110888</v>
      </c>
      <c r="K3777" s="10">
        <v>85998</v>
      </c>
      <c r="L3777" s="10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 s="8">
        <v>-0.53</v>
      </c>
      <c r="W3777">
        <v>0</v>
      </c>
      <c r="X3777">
        <v>0</v>
      </c>
      <c r="Y3777" s="4" t="str">
        <f>VLOOKUP(C3777,[1]Sheet1!$B:$D,3,FALSE)</f>
        <v>Hydro Low</v>
      </c>
      <c r="Z3777">
        <f>IFERROR(VLOOKUP(C3777,[2]!LTP,2,FALSE),0)</f>
        <v>454</v>
      </c>
      <c r="AA3777" s="7">
        <f t="shared" si="58"/>
        <v>19.739130434782609</v>
      </c>
    </row>
    <row r="3778" spans="1:27" x14ac:dyDescent="0.45">
      <c r="A3778" t="s">
        <v>53</v>
      </c>
      <c r="B3778" t="s">
        <v>60</v>
      </c>
      <c r="C3778" t="s">
        <v>231</v>
      </c>
      <c r="D3778">
        <v>765</v>
      </c>
      <c r="E3778" s="10">
        <v>448476</v>
      </c>
      <c r="F3778" s="10">
        <v>111747</v>
      </c>
      <c r="G3778">
        <v>0</v>
      </c>
      <c r="H3778">
        <v>0</v>
      </c>
      <c r="I3778">
        <v>0</v>
      </c>
      <c r="J3778" s="10">
        <v>79668</v>
      </c>
      <c r="K3778" s="10">
        <v>74791</v>
      </c>
      <c r="L3778" s="10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 s="8">
        <v>-0.62</v>
      </c>
      <c r="W3778">
        <v>0</v>
      </c>
      <c r="X3778">
        <v>0</v>
      </c>
      <c r="Y3778" s="4" t="str">
        <f>VLOOKUP(C3778,[1]Sheet1!$B:$D,3,FALSE)</f>
        <v>Hydro Low</v>
      </c>
      <c r="Z3778">
        <f>IFERROR(VLOOKUP(C3778,[2]!LTP,2,FALSE),0)</f>
        <v>730</v>
      </c>
      <c r="AA3778" s="7">
        <f t="shared" ref="AA3778:AA3841" si="59">IFERROR(Z3778/M3778,0)</f>
        <v>25.172413793103448</v>
      </c>
    </row>
    <row r="3779" spans="1:27" x14ac:dyDescent="0.45">
      <c r="A3779" t="s">
        <v>53</v>
      </c>
      <c r="B3779" t="s">
        <v>60</v>
      </c>
      <c r="C3779" t="s">
        <v>255</v>
      </c>
      <c r="D3779">
        <v>440</v>
      </c>
      <c r="E3779" s="10">
        <v>2500000</v>
      </c>
      <c r="F3779" s="10">
        <v>-128519</v>
      </c>
      <c r="G3779">
        <v>0</v>
      </c>
      <c r="H3779">
        <v>0</v>
      </c>
      <c r="I3779">
        <v>0</v>
      </c>
      <c r="J3779" s="10">
        <v>292681</v>
      </c>
      <c r="K3779" s="10">
        <v>199696</v>
      </c>
      <c r="L3779" s="10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 s="8">
        <v>-0.74</v>
      </c>
      <c r="W3779">
        <v>0</v>
      </c>
      <c r="X3779">
        <v>0</v>
      </c>
      <c r="Y3779" s="4" t="str">
        <f>VLOOKUP(C3779,[1]Sheet1!$B:$D,3,FALSE)</f>
        <v>Hydro Power</v>
      </c>
      <c r="Z3779">
        <f>IFERROR(VLOOKUP(C3779,[2]!LTP,2,FALSE),0)</f>
        <v>396.1</v>
      </c>
      <c r="AA3779" s="7">
        <f t="shared" si="59"/>
        <v>66.016666666666666</v>
      </c>
    </row>
    <row r="3780" spans="1:27" x14ac:dyDescent="0.45">
      <c r="A3780" t="s">
        <v>54</v>
      </c>
      <c r="B3780" t="s">
        <v>60</v>
      </c>
      <c r="C3780" t="s">
        <v>192</v>
      </c>
      <c r="D3780">
        <v>300</v>
      </c>
      <c r="E3780" s="10">
        <v>1729595</v>
      </c>
      <c r="F3780" s="10">
        <v>160281</v>
      </c>
      <c r="G3780">
        <v>0</v>
      </c>
      <c r="H3780">
        <v>0</v>
      </c>
      <c r="I3780">
        <v>0</v>
      </c>
      <c r="J3780" s="10">
        <v>69282</v>
      </c>
      <c r="K3780" s="10">
        <v>123511</v>
      </c>
      <c r="L3780" s="1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 s="8">
        <v>-0.54</v>
      </c>
      <c r="W3780">
        <v>0</v>
      </c>
      <c r="X3780">
        <v>0</v>
      </c>
      <c r="Y3780" s="4" t="str">
        <f>VLOOKUP(C3780,[1]Sheet1!$B:$D,3,FALSE)</f>
        <v>Hydro Power</v>
      </c>
      <c r="Z3780">
        <f>IFERROR(VLOOKUP(C3780,[2]!LTP,2,FALSE),0)</f>
        <v>286.7</v>
      </c>
      <c r="AA3780" s="7">
        <f t="shared" si="59"/>
        <v>35.837499999999999</v>
      </c>
    </row>
    <row r="3781" spans="1:27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0">
        <v>3246327</v>
      </c>
      <c r="F3781" s="10">
        <v>3705828</v>
      </c>
      <c r="G3781">
        <v>0</v>
      </c>
      <c r="H3781">
        <v>0</v>
      </c>
      <c r="I3781">
        <v>0</v>
      </c>
      <c r="J3781" s="10">
        <v>594831</v>
      </c>
      <c r="K3781" s="10">
        <v>246239</v>
      </c>
      <c r="L3781" s="10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 s="8">
        <v>-0.32</v>
      </c>
      <c r="W3781">
        <v>0</v>
      </c>
      <c r="X3781">
        <v>0</v>
      </c>
      <c r="Y3781" s="4" t="str">
        <f>VLOOKUP(C3781,[1]Sheet1!$B:$D,3,FALSE)</f>
        <v>Hydro Power</v>
      </c>
      <c r="Z3781">
        <f>IFERROR(VLOOKUP(C3781,[2]!LTP,2,FALSE),0)</f>
        <v>309</v>
      </c>
      <c r="AA3781" s="7">
        <f t="shared" si="59"/>
        <v>30.9</v>
      </c>
    </row>
    <row r="3782" spans="1:27" x14ac:dyDescent="0.45">
      <c r="A3782" t="s">
        <v>54</v>
      </c>
      <c r="B3782" t="s">
        <v>60</v>
      </c>
      <c r="C3782" t="s">
        <v>194</v>
      </c>
      <c r="D3782">
        <v>479.1</v>
      </c>
      <c r="E3782" s="10">
        <v>6751795</v>
      </c>
      <c r="F3782" s="10">
        <v>3398713</v>
      </c>
      <c r="G3782">
        <v>0</v>
      </c>
      <c r="H3782">
        <v>0</v>
      </c>
      <c r="I3782">
        <v>0</v>
      </c>
      <c r="J3782" s="10">
        <v>823436</v>
      </c>
      <c r="K3782" s="10">
        <v>543722</v>
      </c>
      <c r="L3782" s="10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 s="8">
        <v>-0.61</v>
      </c>
      <c r="W3782">
        <v>0</v>
      </c>
      <c r="X3782">
        <v>0</v>
      </c>
      <c r="Y3782" s="4" t="str">
        <f>VLOOKUP(C3782,[1]Sheet1!$B:$D,3,FALSE)</f>
        <v>Hydro Power</v>
      </c>
      <c r="Z3782">
        <f>IFERROR(VLOOKUP(C3782,[2]!LTP,2,FALSE),0)</f>
        <v>468</v>
      </c>
      <c r="AA3782" s="7">
        <f t="shared" si="59"/>
        <v>46.8</v>
      </c>
    </row>
    <row r="3783" spans="1:27" x14ac:dyDescent="0.45">
      <c r="A3783" t="s">
        <v>54</v>
      </c>
      <c r="B3783" t="s">
        <v>60</v>
      </c>
      <c r="C3783" t="s">
        <v>195</v>
      </c>
      <c r="D3783">
        <v>244.4</v>
      </c>
      <c r="E3783" s="10">
        <v>1642517</v>
      </c>
      <c r="F3783" s="10">
        <v>34466</v>
      </c>
      <c r="G3783">
        <v>0</v>
      </c>
      <c r="H3783">
        <v>0</v>
      </c>
      <c r="I3783">
        <v>0</v>
      </c>
      <c r="J3783" s="10">
        <v>25623</v>
      </c>
      <c r="K3783" s="10">
        <v>47374</v>
      </c>
      <c r="L3783" s="10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 s="8">
        <v>-0.68</v>
      </c>
      <c r="W3783">
        <v>0</v>
      </c>
      <c r="X3783">
        <v>0</v>
      </c>
      <c r="Y3783" s="4" t="str">
        <f>VLOOKUP(C3783,[1]Sheet1!$B:$D,3,FALSE)</f>
        <v>Hydro Power</v>
      </c>
      <c r="Z3783">
        <f>IFERROR(VLOOKUP(C3783,[2]!LTP,2,FALSE),0)</f>
        <v>216</v>
      </c>
      <c r="AA3783" s="7">
        <f t="shared" si="59"/>
        <v>72</v>
      </c>
    </row>
    <row r="3784" spans="1:27" x14ac:dyDescent="0.45">
      <c r="A3784" t="s">
        <v>54</v>
      </c>
      <c r="B3784" t="s">
        <v>60</v>
      </c>
      <c r="C3784" t="s">
        <v>196</v>
      </c>
      <c r="D3784">
        <v>325</v>
      </c>
      <c r="E3784" s="10">
        <v>3089251</v>
      </c>
      <c r="F3784" s="10">
        <v>827873</v>
      </c>
      <c r="G3784">
        <v>0</v>
      </c>
      <c r="H3784">
        <v>0</v>
      </c>
      <c r="I3784">
        <v>0</v>
      </c>
      <c r="J3784" s="10">
        <v>740047</v>
      </c>
      <c r="K3784" s="10">
        <v>546690</v>
      </c>
      <c r="L3784" s="10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 s="8">
        <v>-0.28000000000000003</v>
      </c>
      <c r="W3784">
        <v>0</v>
      </c>
      <c r="X3784">
        <v>0</v>
      </c>
      <c r="Y3784" s="4" t="str">
        <f>VLOOKUP(C3784,[1]Sheet1!$B:$D,3,FALSE)</f>
        <v>Hydro Power</v>
      </c>
      <c r="Z3784">
        <f>IFERROR(VLOOKUP(C3784,[2]!LTP,2,FALSE),0)</f>
        <v>328.5</v>
      </c>
      <c r="AA3784" s="7">
        <f t="shared" si="59"/>
        <v>17.289473684210527</v>
      </c>
    </row>
    <row r="3785" spans="1:27" x14ac:dyDescent="0.45">
      <c r="A3785" t="s">
        <v>54</v>
      </c>
      <c r="B3785" t="s">
        <v>60</v>
      </c>
      <c r="C3785" t="s">
        <v>197</v>
      </c>
      <c r="D3785">
        <v>838</v>
      </c>
      <c r="E3785" s="10">
        <v>585558</v>
      </c>
      <c r="F3785" s="10">
        <v>484136</v>
      </c>
      <c r="G3785">
        <v>0</v>
      </c>
      <c r="H3785">
        <v>0</v>
      </c>
      <c r="I3785">
        <v>0</v>
      </c>
      <c r="J3785" s="10">
        <v>713474</v>
      </c>
      <c r="K3785" s="10">
        <v>637088</v>
      </c>
      <c r="L3785" s="10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 s="8">
        <v>-0.2</v>
      </c>
      <c r="W3785">
        <v>0</v>
      </c>
      <c r="X3785">
        <v>0</v>
      </c>
      <c r="Y3785" s="4" t="str">
        <f>VLOOKUP(C3785,[1]Sheet1!$B:$D,3,FALSE)</f>
        <v>Delist</v>
      </c>
      <c r="Z3785">
        <f>IFERROR(VLOOKUP(C3785,[2]!LTP,2,FALSE),0)</f>
        <v>0</v>
      </c>
      <c r="AA3785" s="7">
        <f t="shared" si="59"/>
        <v>0</v>
      </c>
    </row>
    <row r="3786" spans="1:27" x14ac:dyDescent="0.45">
      <c r="A3786" t="s">
        <v>54</v>
      </c>
      <c r="B3786" t="s">
        <v>60</v>
      </c>
      <c r="C3786" t="s">
        <v>215</v>
      </c>
      <c r="D3786">
        <v>353</v>
      </c>
      <c r="E3786" s="10">
        <v>990000</v>
      </c>
      <c r="F3786" s="10">
        <v>-8629</v>
      </c>
      <c r="G3786">
        <v>0</v>
      </c>
      <c r="H3786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 s="10">
        <v>-35300</v>
      </c>
      <c r="O3786">
        <v>4</v>
      </c>
      <c r="P3786">
        <v>0</v>
      </c>
      <c r="Q3786">
        <v>0</v>
      </c>
      <c r="R3786" s="10">
        <v>-125668</v>
      </c>
      <c r="S3786">
        <v>0</v>
      </c>
      <c r="T3786">
        <v>99</v>
      </c>
      <c r="U3786">
        <v>0</v>
      </c>
      <c r="V3786" s="8">
        <v>0</v>
      </c>
      <c r="W3786">
        <v>0</v>
      </c>
      <c r="X3786">
        <v>0</v>
      </c>
      <c r="Y3786" s="4" t="str">
        <f>VLOOKUP(C3786,[1]Sheet1!$B:$D,3,FALSE)</f>
        <v>Hydro Low</v>
      </c>
      <c r="Z3786">
        <f>IFERROR(VLOOKUP(C3786,[2]!LTP,2,FALSE),0)</f>
        <v>277</v>
      </c>
      <c r="AA3786" s="7">
        <f t="shared" si="59"/>
        <v>0</v>
      </c>
    </row>
    <row r="3787" spans="1:27" x14ac:dyDescent="0.45">
      <c r="A3787" t="s">
        <v>54</v>
      </c>
      <c r="B3787" t="s">
        <v>60</v>
      </c>
      <c r="C3787" t="s">
        <v>202</v>
      </c>
      <c r="D3787">
        <v>403</v>
      </c>
      <c r="E3787" s="10">
        <v>1855211</v>
      </c>
      <c r="F3787" s="10">
        <v>232833</v>
      </c>
      <c r="G3787">
        <v>0</v>
      </c>
      <c r="H3787">
        <v>0</v>
      </c>
      <c r="I3787">
        <v>0</v>
      </c>
      <c r="J3787" s="10">
        <v>592561</v>
      </c>
      <c r="K3787" s="10">
        <v>406170</v>
      </c>
      <c r="L3787" s="10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 s="8">
        <v>-0.5</v>
      </c>
      <c r="W3787">
        <v>0</v>
      </c>
      <c r="X3787">
        <v>0</v>
      </c>
      <c r="Y3787" s="4" t="str">
        <f>VLOOKUP(C3787,[1]Sheet1!$B:$D,3,FALSE)</f>
        <v>Hydro Power</v>
      </c>
      <c r="Z3787">
        <f>IFERROR(VLOOKUP(C3787,[2]!LTP,2,FALSE),0)</f>
        <v>377</v>
      </c>
      <c r="AA3787" s="7">
        <f t="shared" si="59"/>
        <v>23.5625</v>
      </c>
    </row>
    <row r="3788" spans="1:27" x14ac:dyDescent="0.45">
      <c r="A3788" t="s">
        <v>54</v>
      </c>
      <c r="B3788" t="s">
        <v>60</v>
      </c>
      <c r="C3788" t="s">
        <v>198</v>
      </c>
      <c r="D3788">
        <v>264</v>
      </c>
      <c r="E3788" s="10">
        <v>267908</v>
      </c>
      <c r="F3788" s="10">
        <v>26425</v>
      </c>
      <c r="G3788">
        <v>0</v>
      </c>
      <c r="H3788">
        <v>0</v>
      </c>
      <c r="I3788">
        <v>0</v>
      </c>
      <c r="J3788" s="10">
        <v>69909</v>
      </c>
      <c r="K3788" s="10">
        <v>34941</v>
      </c>
      <c r="L3788" s="10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 s="8">
        <v>-0.35</v>
      </c>
      <c r="W3788">
        <v>0</v>
      </c>
      <c r="X3788">
        <v>0</v>
      </c>
      <c r="Y3788" s="4" t="str">
        <f>VLOOKUP(C3788,[1]Sheet1!$B:$D,3,FALSE)</f>
        <v>Hydro Low</v>
      </c>
      <c r="Z3788">
        <f>IFERROR(VLOOKUP(C3788,[2]!LTP,2,FALSE),0)</f>
        <v>247</v>
      </c>
      <c r="AA3788" s="7">
        <f t="shared" si="59"/>
        <v>20.583333333333332</v>
      </c>
    </row>
    <row r="3789" spans="1:27" x14ac:dyDescent="0.45">
      <c r="A3789" t="s">
        <v>54</v>
      </c>
      <c r="B3789" t="s">
        <v>60</v>
      </c>
      <c r="C3789" t="s">
        <v>199</v>
      </c>
      <c r="D3789">
        <v>262</v>
      </c>
      <c r="E3789" s="10">
        <v>2758916</v>
      </c>
      <c r="F3789" s="10">
        <v>263151</v>
      </c>
      <c r="G3789">
        <v>0</v>
      </c>
      <c r="H3789">
        <v>0</v>
      </c>
      <c r="I3789">
        <v>0</v>
      </c>
      <c r="J3789" s="10">
        <v>435097</v>
      </c>
      <c r="K3789" s="10">
        <v>287517</v>
      </c>
      <c r="L3789" s="10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 s="8">
        <v>-0.45</v>
      </c>
      <c r="W3789">
        <v>0</v>
      </c>
      <c r="X3789">
        <v>0</v>
      </c>
      <c r="Y3789" s="4" t="str">
        <f>VLOOKUP(C3789,[1]Sheet1!$B:$D,3,FALSE)</f>
        <v>Hydro Power</v>
      </c>
      <c r="Z3789">
        <f>IFERROR(VLOOKUP(C3789,[2]!LTP,2,FALSE),0)</f>
        <v>237</v>
      </c>
      <c r="AA3789" s="7">
        <f t="shared" si="59"/>
        <v>29.625</v>
      </c>
    </row>
    <row r="3790" spans="1:27" x14ac:dyDescent="0.45">
      <c r="A3790" t="s">
        <v>54</v>
      </c>
      <c r="B3790" t="s">
        <v>60</v>
      </c>
      <c r="C3790" t="s">
        <v>200</v>
      </c>
      <c r="D3790">
        <v>275</v>
      </c>
      <c r="E3790" s="10">
        <v>706932</v>
      </c>
      <c r="F3790" s="10">
        <v>61784</v>
      </c>
      <c r="G3790">
        <v>0</v>
      </c>
      <c r="H3790">
        <v>0</v>
      </c>
      <c r="I3790">
        <v>0</v>
      </c>
      <c r="J3790" s="10">
        <v>97513</v>
      </c>
      <c r="K3790" s="10">
        <v>103220</v>
      </c>
      <c r="L3790" s="1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 s="8">
        <v>-0.42</v>
      </c>
      <c r="W3790">
        <v>0</v>
      </c>
      <c r="X3790">
        <v>0</v>
      </c>
      <c r="Y3790" s="4" t="str">
        <f>VLOOKUP(C3790,[1]Sheet1!$B:$D,3,FALSE)</f>
        <v>Hydro Power</v>
      </c>
      <c r="Z3790">
        <f>IFERROR(VLOOKUP(C3790,[2]!LTP,2,FALSE),0)</f>
        <v>250.5</v>
      </c>
      <c r="AA3790" s="7">
        <f t="shared" si="59"/>
        <v>25.05</v>
      </c>
    </row>
    <row r="3791" spans="1:27" x14ac:dyDescent="0.45">
      <c r="A3791" t="s">
        <v>54</v>
      </c>
      <c r="B3791" t="s">
        <v>60</v>
      </c>
      <c r="C3791" t="s">
        <v>203</v>
      </c>
      <c r="D3791">
        <v>338</v>
      </c>
      <c r="E3791" s="10">
        <v>1500000</v>
      </c>
      <c r="F3791" s="10">
        <v>-117419</v>
      </c>
      <c r="G3791">
        <v>0</v>
      </c>
      <c r="H3791">
        <v>0</v>
      </c>
      <c r="I3791">
        <v>0</v>
      </c>
      <c r="J3791">
        <v>0</v>
      </c>
      <c r="K3791" s="10">
        <v>-18323</v>
      </c>
      <c r="L3791" s="10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 s="8">
        <v>0</v>
      </c>
      <c r="W3791">
        <v>0</v>
      </c>
      <c r="X3791">
        <v>0</v>
      </c>
      <c r="Y3791" s="4" t="str">
        <f>VLOOKUP(C3791,[1]Sheet1!$B:$D,3,FALSE)</f>
        <v>Hydro Power</v>
      </c>
      <c r="Z3791">
        <f>IFERROR(VLOOKUP(C3791,[2]!LTP,2,FALSE),0)</f>
        <v>286</v>
      </c>
      <c r="AA3791" s="7">
        <f t="shared" si="59"/>
        <v>-143</v>
      </c>
    </row>
    <row r="3792" spans="1:27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0">
        <v>3285000</v>
      </c>
      <c r="F3792" s="10">
        <v>-192703</v>
      </c>
      <c r="G3792">
        <v>0</v>
      </c>
      <c r="H3792">
        <v>0</v>
      </c>
      <c r="I3792">
        <v>0</v>
      </c>
      <c r="J3792">
        <v>0</v>
      </c>
      <c r="K3792" s="10">
        <v>-24659</v>
      </c>
      <c r="L3792" s="10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 s="10">
        <v>-1039</v>
      </c>
      <c r="S3792">
        <v>0</v>
      </c>
      <c r="T3792">
        <v>94</v>
      </c>
      <c r="U3792">
        <v>0</v>
      </c>
      <c r="V3792" s="8">
        <v>0</v>
      </c>
      <c r="W3792">
        <v>0</v>
      </c>
      <c r="X3792">
        <v>0</v>
      </c>
      <c r="Y3792" s="4" t="str">
        <f>VLOOKUP(C3792,[1]Sheet1!$B:$D,3,FALSE)</f>
        <v>Hydro Power</v>
      </c>
      <c r="Z3792">
        <f>IFERROR(VLOOKUP(C3792,[2]!LTP,2,FALSE),0)</f>
        <v>282</v>
      </c>
      <c r="AA3792" s="7">
        <f t="shared" si="59"/>
        <v>-282</v>
      </c>
    </row>
    <row r="3793" spans="1:27" x14ac:dyDescent="0.45">
      <c r="A3793" t="s">
        <v>54</v>
      </c>
      <c r="B3793" t="s">
        <v>60</v>
      </c>
      <c r="C3793" t="s">
        <v>221</v>
      </c>
      <c r="D3793">
        <v>315</v>
      </c>
      <c r="E3793" s="10">
        <v>6157890</v>
      </c>
      <c r="F3793" s="10">
        <v>-259408</v>
      </c>
      <c r="G3793">
        <v>0</v>
      </c>
      <c r="H3793">
        <v>0</v>
      </c>
      <c r="I3793">
        <v>0</v>
      </c>
      <c r="J3793">
        <v>0</v>
      </c>
      <c r="K3793" s="10">
        <v>-28115</v>
      </c>
      <c r="L3793" s="10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 s="10">
        <v>-1727</v>
      </c>
      <c r="S3793">
        <v>0</v>
      </c>
      <c r="T3793">
        <v>96</v>
      </c>
      <c r="U3793">
        <v>0</v>
      </c>
      <c r="V3793" s="8">
        <v>0</v>
      </c>
      <c r="W3793">
        <v>0</v>
      </c>
      <c r="X3793">
        <v>0</v>
      </c>
      <c r="Y3793" s="4" t="str">
        <f>VLOOKUP(C3793,[1]Sheet1!$B:$D,3,FALSE)</f>
        <v>Hydro Power</v>
      </c>
      <c r="Z3793">
        <f>IFERROR(VLOOKUP(C3793,[2]!LTP,2,FALSE),0)</f>
        <v>280.5</v>
      </c>
      <c r="AA3793" s="7">
        <f t="shared" si="59"/>
        <v>-280.5</v>
      </c>
    </row>
    <row r="3794" spans="1:27" x14ac:dyDescent="0.45">
      <c r="A3794" t="s">
        <v>54</v>
      </c>
      <c r="B3794" t="s">
        <v>60</v>
      </c>
      <c r="C3794" t="s">
        <v>204</v>
      </c>
      <c r="D3794">
        <v>271</v>
      </c>
      <c r="E3794" s="10">
        <v>1150000</v>
      </c>
      <c r="F3794" s="10">
        <v>104522</v>
      </c>
      <c r="G3794">
        <v>0</v>
      </c>
      <c r="H3794">
        <v>0</v>
      </c>
      <c r="I3794">
        <v>0</v>
      </c>
      <c r="J3794" s="10">
        <v>171436</v>
      </c>
      <c r="K3794" s="10">
        <v>100069</v>
      </c>
      <c r="L3794" s="10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 s="8">
        <v>-0.67</v>
      </c>
      <c r="W3794">
        <v>0</v>
      </c>
      <c r="X3794">
        <v>0</v>
      </c>
      <c r="Y3794" s="4" t="str">
        <f>VLOOKUP(C3794,[1]Sheet1!$B:$D,3,FALSE)</f>
        <v>Hydro Power</v>
      </c>
      <c r="Z3794">
        <f>IFERROR(VLOOKUP(C3794,[2]!LTP,2,FALSE),0)</f>
        <v>229.5</v>
      </c>
      <c r="AA3794" s="7">
        <f t="shared" si="59"/>
        <v>76.5</v>
      </c>
    </row>
    <row r="3795" spans="1:27" x14ac:dyDescent="0.45">
      <c r="A3795" t="s">
        <v>54</v>
      </c>
      <c r="B3795" t="s">
        <v>60</v>
      </c>
      <c r="C3795" t="s">
        <v>222</v>
      </c>
      <c r="D3795">
        <v>253.4</v>
      </c>
      <c r="E3795" s="10">
        <v>2100350</v>
      </c>
      <c r="F3795" s="10">
        <v>138234</v>
      </c>
      <c r="G3795">
        <v>0</v>
      </c>
      <c r="H3795">
        <v>0</v>
      </c>
      <c r="I3795">
        <v>0</v>
      </c>
      <c r="J3795" s="10">
        <v>66631</v>
      </c>
      <c r="K3795" s="10">
        <v>13359</v>
      </c>
      <c r="L3795" s="10">
        <v>3794</v>
      </c>
      <c r="M3795">
        <v>0</v>
      </c>
      <c r="N3795" s="10">
        <v>1056</v>
      </c>
      <c r="O3795">
        <v>2</v>
      </c>
      <c r="P3795">
        <v>0</v>
      </c>
      <c r="Q3795">
        <v>0</v>
      </c>
      <c r="R3795" s="10">
        <v>2513</v>
      </c>
      <c r="S3795">
        <v>0</v>
      </c>
      <c r="T3795">
        <v>107</v>
      </c>
      <c r="U3795">
        <v>24</v>
      </c>
      <c r="V3795" s="8">
        <v>-0.91</v>
      </c>
      <c r="W3795">
        <v>0</v>
      </c>
      <c r="X3795">
        <v>0</v>
      </c>
      <c r="Y3795" s="4" t="str">
        <f>VLOOKUP(C3795,[1]Sheet1!$B:$D,3,FALSE)</f>
        <v>Hydro Power</v>
      </c>
      <c r="Z3795">
        <f>IFERROR(VLOOKUP(C3795,[2]!LTP,2,FALSE),0)</f>
        <v>229.8</v>
      </c>
      <c r="AA3795" s="7">
        <f t="shared" si="59"/>
        <v>0</v>
      </c>
    </row>
    <row r="3796" spans="1:27" x14ac:dyDescent="0.45">
      <c r="A3796" t="s">
        <v>54</v>
      </c>
      <c r="B3796" t="s">
        <v>60</v>
      </c>
      <c r="C3796" t="s">
        <v>205</v>
      </c>
      <c r="D3796">
        <v>307</v>
      </c>
      <c r="E3796" s="10">
        <v>806575</v>
      </c>
      <c r="F3796" s="10">
        <v>48104</v>
      </c>
      <c r="G3796">
        <v>0</v>
      </c>
      <c r="H3796">
        <v>0</v>
      </c>
      <c r="I3796">
        <v>0</v>
      </c>
      <c r="J3796" s="10">
        <v>163626</v>
      </c>
      <c r="K3796" s="10">
        <v>86903</v>
      </c>
      <c r="L3796" s="10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 s="8">
        <v>-0.6</v>
      </c>
      <c r="W3796">
        <v>0</v>
      </c>
      <c r="X3796">
        <v>0</v>
      </c>
      <c r="Y3796" s="4" t="str">
        <f>VLOOKUP(C3796,[1]Sheet1!$B:$D,3,FALSE)</f>
        <v>Hydro Low</v>
      </c>
      <c r="Z3796">
        <f>IFERROR(VLOOKUP(C3796,[2]!LTP,2,FALSE),0)</f>
        <v>285</v>
      </c>
      <c r="AA3796" s="7">
        <f t="shared" si="59"/>
        <v>47.5</v>
      </c>
    </row>
    <row r="3797" spans="1:27" x14ac:dyDescent="0.45">
      <c r="A3797" t="s">
        <v>54</v>
      </c>
      <c r="B3797" t="s">
        <v>60</v>
      </c>
      <c r="C3797" t="s">
        <v>232</v>
      </c>
      <c r="D3797">
        <v>449</v>
      </c>
      <c r="E3797" s="10">
        <v>368143</v>
      </c>
      <c r="F3797" s="10">
        <v>15573</v>
      </c>
      <c r="G3797">
        <v>0</v>
      </c>
      <c r="H3797">
        <v>0</v>
      </c>
      <c r="I3797">
        <v>0</v>
      </c>
      <c r="J3797" s="10">
        <v>79388</v>
      </c>
      <c r="K3797" s="10">
        <v>41899</v>
      </c>
      <c r="L3797" s="10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 s="8">
        <v>-0.78</v>
      </c>
      <c r="W3797">
        <v>0</v>
      </c>
      <c r="X3797">
        <v>0</v>
      </c>
      <c r="Y3797" s="4" t="str">
        <f>VLOOKUP(C3797,[1]Sheet1!$B:$D,3,FALSE)</f>
        <v>Hydro Low</v>
      </c>
      <c r="Z3797">
        <f>IFERROR(VLOOKUP(C3797,[2]!LTP,2,FALSE),0)</f>
        <v>387.4</v>
      </c>
      <c r="AA3797" s="7">
        <f t="shared" si="59"/>
        <v>96.85</v>
      </c>
    </row>
    <row r="3798" spans="1:27" x14ac:dyDescent="0.45">
      <c r="A3798" t="s">
        <v>54</v>
      </c>
      <c r="B3798" t="s">
        <v>60</v>
      </c>
      <c r="C3798" t="s">
        <v>233</v>
      </c>
      <c r="D3798">
        <v>544</v>
      </c>
      <c r="E3798" s="10">
        <v>3500000</v>
      </c>
      <c r="F3798" s="10">
        <v>1984072</v>
      </c>
      <c r="G3798">
        <v>0</v>
      </c>
      <c r="H3798">
        <v>0</v>
      </c>
      <c r="I3798">
        <v>0</v>
      </c>
      <c r="J3798" s="10">
        <v>583918</v>
      </c>
      <c r="K3798" s="10">
        <v>581344</v>
      </c>
      <c r="L3798" s="10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 s="8">
        <v>-0.49</v>
      </c>
      <c r="W3798">
        <v>0</v>
      </c>
      <c r="X3798">
        <v>0</v>
      </c>
      <c r="Y3798" s="4" t="str">
        <f>VLOOKUP(C3798,[1]Sheet1!$B:$D,3,FALSE)</f>
        <v>Hydro Power</v>
      </c>
      <c r="Z3798">
        <f>IFERROR(VLOOKUP(C3798,[2]!LTP,2,FALSE),0)</f>
        <v>504</v>
      </c>
      <c r="AA3798" s="7">
        <f t="shared" si="59"/>
        <v>22.90909090909091</v>
      </c>
    </row>
    <row r="3799" spans="1:27" x14ac:dyDescent="0.45">
      <c r="A3799" t="s">
        <v>54</v>
      </c>
      <c r="B3799" t="s">
        <v>60</v>
      </c>
      <c r="C3799" t="s">
        <v>213</v>
      </c>
      <c r="D3799">
        <v>249</v>
      </c>
      <c r="E3799" s="10">
        <v>465714</v>
      </c>
      <c r="F3799" s="10">
        <v>-36673</v>
      </c>
      <c r="G3799">
        <v>0</v>
      </c>
      <c r="H3799">
        <v>0</v>
      </c>
      <c r="I3799">
        <v>0</v>
      </c>
      <c r="J3799" s="10">
        <v>127429</v>
      </c>
      <c r="K3799" s="10">
        <v>21052</v>
      </c>
      <c r="L3799" s="10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 s="8">
        <v>-0.55000000000000004</v>
      </c>
      <c r="W3799">
        <v>0</v>
      </c>
      <c r="X3799">
        <v>0</v>
      </c>
      <c r="Y3799" s="4" t="str">
        <f>VLOOKUP(C3799,[1]Sheet1!$B:$D,3,FALSE)</f>
        <v>Hydro Low</v>
      </c>
      <c r="Z3799">
        <f>IFERROR(VLOOKUP(C3799,[2]!LTP,2,FALSE),0)</f>
        <v>221</v>
      </c>
      <c r="AA3799" s="7">
        <f t="shared" si="59"/>
        <v>36.833333333333336</v>
      </c>
    </row>
    <row r="3800" spans="1:27" x14ac:dyDescent="0.45">
      <c r="A3800" t="s">
        <v>54</v>
      </c>
      <c r="B3800" t="s">
        <v>60</v>
      </c>
      <c r="C3800" t="s">
        <v>208</v>
      </c>
      <c r="D3800">
        <v>300.2</v>
      </c>
      <c r="E3800" s="10">
        <v>1065417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 s="8">
        <v>0</v>
      </c>
      <c r="W3800">
        <v>0</v>
      </c>
      <c r="X3800">
        <v>0</v>
      </c>
      <c r="Y3800" s="4" t="str">
        <f>VLOOKUP(C3800,[1]Sheet1!$B:$D,3,FALSE)</f>
        <v>Hydro Power</v>
      </c>
      <c r="Z3800">
        <f>IFERROR(VLOOKUP(C3800,[2]!LTP,2,FALSE),0)</f>
        <v>273</v>
      </c>
      <c r="AA3800" s="7">
        <f t="shared" si="59"/>
        <v>0</v>
      </c>
    </row>
    <row r="3801" spans="1:27" x14ac:dyDescent="0.45">
      <c r="A3801" t="s">
        <v>54</v>
      </c>
      <c r="B3801" t="s">
        <v>60</v>
      </c>
      <c r="C3801" t="s">
        <v>206</v>
      </c>
      <c r="D3801">
        <v>230.9</v>
      </c>
      <c r="E3801" s="10">
        <v>264000</v>
      </c>
      <c r="F3801" s="10">
        <v>-217142</v>
      </c>
      <c r="G3801">
        <v>0</v>
      </c>
      <c r="H3801">
        <v>0</v>
      </c>
      <c r="I3801">
        <v>0</v>
      </c>
      <c r="J3801" s="10">
        <v>65140</v>
      </c>
      <c r="K3801" s="10">
        <v>31787</v>
      </c>
      <c r="L3801" s="10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 s="8">
        <v>0</v>
      </c>
      <c r="W3801">
        <v>0</v>
      </c>
      <c r="X3801">
        <v>0</v>
      </c>
      <c r="Y3801" s="4" t="str">
        <f>VLOOKUP(C3801,[1]Sheet1!$B:$D,3,FALSE)</f>
        <v>Hydro Low</v>
      </c>
      <c r="Z3801">
        <f>IFERROR(VLOOKUP(C3801,[2]!LTP,2,FALSE),0)</f>
        <v>209.9</v>
      </c>
      <c r="AA3801" s="7">
        <f t="shared" si="59"/>
        <v>-34.983333333333334</v>
      </c>
    </row>
    <row r="3802" spans="1:27" x14ac:dyDescent="0.45">
      <c r="A3802" t="s">
        <v>54</v>
      </c>
      <c r="B3802" t="s">
        <v>60</v>
      </c>
      <c r="C3802" t="s">
        <v>220</v>
      </c>
      <c r="D3802">
        <v>299</v>
      </c>
      <c r="E3802" s="10">
        <v>1250000</v>
      </c>
      <c r="F3802" s="10">
        <v>-25758</v>
      </c>
      <c r="G3802">
        <v>0</v>
      </c>
      <c r="H3802">
        <v>0</v>
      </c>
      <c r="I3802">
        <v>0</v>
      </c>
      <c r="J3802" s="10">
        <v>467589</v>
      </c>
      <c r="K3802" s="10">
        <v>310444</v>
      </c>
      <c r="L3802" s="10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 s="8">
        <v>-0.45</v>
      </c>
      <c r="W3802">
        <v>0</v>
      </c>
      <c r="X3802">
        <v>0</v>
      </c>
      <c r="Y3802" s="4" t="str">
        <f>VLOOKUP(C3802,[1]Sheet1!$B:$D,3,FALSE)</f>
        <v>Hydro Power</v>
      </c>
      <c r="Z3802">
        <f>IFERROR(VLOOKUP(C3802,[2]!LTP,2,FALSE),0)</f>
        <v>279.5</v>
      </c>
      <c r="AA3802" s="7">
        <f t="shared" si="59"/>
        <v>23.291666666666668</v>
      </c>
    </row>
    <row r="3803" spans="1:27" x14ac:dyDescent="0.45">
      <c r="A3803" t="s">
        <v>54</v>
      </c>
      <c r="B3803" t="s">
        <v>60</v>
      </c>
      <c r="C3803" t="s">
        <v>207</v>
      </c>
      <c r="D3803">
        <v>327</v>
      </c>
      <c r="E3803" s="10">
        <v>386978</v>
      </c>
      <c r="F3803" s="10">
        <v>20807</v>
      </c>
      <c r="G3803">
        <v>0</v>
      </c>
      <c r="H3803">
        <v>0</v>
      </c>
      <c r="I3803">
        <v>0</v>
      </c>
      <c r="J3803" s="10">
        <v>64045</v>
      </c>
      <c r="K3803" s="10">
        <v>32034</v>
      </c>
      <c r="L3803" s="10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 s="8">
        <v>0</v>
      </c>
      <c r="W3803">
        <v>0</v>
      </c>
      <c r="X3803">
        <v>0</v>
      </c>
      <c r="Y3803" s="4" t="str">
        <f>VLOOKUP(C3803,[1]Sheet1!$B:$D,3,FALSE)</f>
        <v>Hydro Low</v>
      </c>
      <c r="Z3803">
        <f>IFERROR(VLOOKUP(C3803,[2]!LTP,2,FALSE),0)</f>
        <v>291</v>
      </c>
      <c r="AA3803" s="7">
        <f t="shared" si="59"/>
        <v>-145.5</v>
      </c>
    </row>
    <row r="3804" spans="1:27" x14ac:dyDescent="0.45">
      <c r="A3804" t="s">
        <v>54</v>
      </c>
      <c r="B3804" t="s">
        <v>60</v>
      </c>
      <c r="C3804" t="s">
        <v>209</v>
      </c>
      <c r="D3804">
        <v>409.7</v>
      </c>
      <c r="E3804" s="10">
        <v>319930</v>
      </c>
      <c r="F3804" s="10">
        <v>17809</v>
      </c>
      <c r="G3804">
        <v>0</v>
      </c>
      <c r="H3804">
        <v>0</v>
      </c>
      <c r="I3804">
        <v>0</v>
      </c>
      <c r="J3804" s="10">
        <v>63524</v>
      </c>
      <c r="K3804" s="10">
        <v>37121</v>
      </c>
      <c r="L3804" s="10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 s="8">
        <v>-0.59</v>
      </c>
      <c r="W3804">
        <v>0</v>
      </c>
      <c r="X3804">
        <v>0</v>
      </c>
      <c r="Y3804" s="4" t="str">
        <f>VLOOKUP(C3804,[1]Sheet1!$B:$D,3,FALSE)</f>
        <v>Hydro Low</v>
      </c>
      <c r="Z3804">
        <f>IFERROR(VLOOKUP(C3804,[2]!LTP,2,FALSE),0)</f>
        <v>382</v>
      </c>
      <c r="AA3804" s="7">
        <f t="shared" si="59"/>
        <v>31.833333333333332</v>
      </c>
    </row>
    <row r="3805" spans="1:27" x14ac:dyDescent="0.45">
      <c r="A3805" t="s">
        <v>54</v>
      </c>
      <c r="B3805" t="s">
        <v>60</v>
      </c>
      <c r="C3805" t="s">
        <v>210</v>
      </c>
      <c r="D3805">
        <v>266</v>
      </c>
      <c r="E3805" s="10">
        <v>646405</v>
      </c>
      <c r="F3805" s="10">
        <v>117564</v>
      </c>
      <c r="G3805">
        <v>0</v>
      </c>
      <c r="H3805">
        <v>0</v>
      </c>
      <c r="I3805">
        <v>0</v>
      </c>
      <c r="J3805" s="10">
        <v>109367</v>
      </c>
      <c r="K3805" s="10">
        <v>66566</v>
      </c>
      <c r="L3805" s="10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 s="8">
        <v>-0.4</v>
      </c>
      <c r="W3805">
        <v>0</v>
      </c>
      <c r="X3805">
        <v>0</v>
      </c>
      <c r="Y3805" s="4" t="str">
        <f>VLOOKUP(C3805,[1]Sheet1!$B:$D,3,FALSE)</f>
        <v>Hydro Power</v>
      </c>
      <c r="Z3805">
        <f>IFERROR(VLOOKUP(C3805,[2]!LTP,2,FALSE),0)</f>
        <v>245.1</v>
      </c>
      <c r="AA3805" s="7">
        <f t="shared" si="59"/>
        <v>24.509999999999998</v>
      </c>
    </row>
    <row r="3806" spans="1:27" x14ac:dyDescent="0.45">
      <c r="A3806" t="s">
        <v>54</v>
      </c>
      <c r="B3806" t="s">
        <v>60</v>
      </c>
      <c r="C3806" t="s">
        <v>201</v>
      </c>
      <c r="D3806">
        <v>390</v>
      </c>
      <c r="E3806" s="10">
        <v>690000</v>
      </c>
      <c r="F3806" s="10">
        <v>211783</v>
      </c>
      <c r="G3806">
        <v>0</v>
      </c>
      <c r="H3806">
        <v>0</v>
      </c>
      <c r="I3806">
        <v>0</v>
      </c>
      <c r="J3806" s="10">
        <v>154424</v>
      </c>
      <c r="K3806" s="10">
        <v>92955</v>
      </c>
      <c r="L3806" s="10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 s="8">
        <v>-0.49</v>
      </c>
      <c r="W3806">
        <v>0</v>
      </c>
      <c r="X3806">
        <v>0</v>
      </c>
      <c r="Y3806" s="4" t="str">
        <f>VLOOKUP(C3806,[1]Sheet1!$B:$D,3,FALSE)</f>
        <v>Hydro Low</v>
      </c>
      <c r="Z3806">
        <f>IFERROR(VLOOKUP(C3806,[2]!LTP,2,FALSE),0)</f>
        <v>365</v>
      </c>
      <c r="AA3806" s="7">
        <f t="shared" si="59"/>
        <v>28.076923076923077</v>
      </c>
    </row>
    <row r="3807" spans="1:27" x14ac:dyDescent="0.45">
      <c r="A3807" t="s">
        <v>54</v>
      </c>
      <c r="B3807" t="s">
        <v>60</v>
      </c>
      <c r="C3807" t="s">
        <v>214</v>
      </c>
      <c r="D3807">
        <v>563.1</v>
      </c>
      <c r="E3807" s="10">
        <v>560000</v>
      </c>
      <c r="F3807" s="10">
        <v>57899</v>
      </c>
      <c r="G3807">
        <v>0</v>
      </c>
      <c r="H3807">
        <v>0</v>
      </c>
      <c r="I3807">
        <v>0</v>
      </c>
      <c r="J3807" s="10">
        <v>205673</v>
      </c>
      <c r="K3807" s="10">
        <v>54979</v>
      </c>
      <c r="L3807" s="10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 s="8">
        <v>-0.68</v>
      </c>
      <c r="W3807">
        <v>0</v>
      </c>
      <c r="X3807">
        <v>0</v>
      </c>
      <c r="Y3807" s="4" t="str">
        <f>VLOOKUP(C3807,[1]Sheet1!$B:$D,3,FALSE)</f>
        <v>Delist</v>
      </c>
      <c r="Z3807">
        <f>IFERROR(VLOOKUP(C3807,[2]!LTP,2,FALSE),0)</f>
        <v>0</v>
      </c>
      <c r="AA3807" s="7">
        <f t="shared" si="59"/>
        <v>0</v>
      </c>
    </row>
    <row r="3808" spans="1:27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0">
        <v>550000</v>
      </c>
      <c r="F3808" s="10">
        <v>-9133</v>
      </c>
      <c r="G3808">
        <v>0</v>
      </c>
      <c r="H3808">
        <v>0</v>
      </c>
      <c r="I3808">
        <v>0</v>
      </c>
      <c r="J3808" s="10">
        <v>31060</v>
      </c>
      <c r="K3808" s="10">
        <v>5880</v>
      </c>
      <c r="L3808" s="10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 s="8">
        <v>0</v>
      </c>
      <c r="W3808">
        <v>0</v>
      </c>
      <c r="X3808">
        <v>0</v>
      </c>
      <c r="Y3808" s="4" t="str">
        <f>VLOOKUP(C3808,[1]Sheet1!$B:$D,3,FALSE)</f>
        <v>Hydro Low</v>
      </c>
      <c r="Z3808">
        <f>IFERROR(VLOOKUP(C3808,[2]!LTP,2,FALSE),0)</f>
        <v>250</v>
      </c>
      <c r="AA3808" s="7">
        <f t="shared" si="59"/>
        <v>-83.333333333333329</v>
      </c>
    </row>
    <row r="3809" spans="1:27" x14ac:dyDescent="0.45">
      <c r="A3809" t="s">
        <v>54</v>
      </c>
      <c r="B3809" t="s">
        <v>60</v>
      </c>
      <c r="C3809" t="s">
        <v>211</v>
      </c>
      <c r="D3809">
        <v>251</v>
      </c>
      <c r="E3809" s="10">
        <v>1100000</v>
      </c>
      <c r="F3809" s="10">
        <v>-153558</v>
      </c>
      <c r="G3809">
        <v>0</v>
      </c>
      <c r="H3809">
        <v>0</v>
      </c>
      <c r="I3809">
        <v>0</v>
      </c>
      <c r="J3809" s="10">
        <v>299827</v>
      </c>
      <c r="K3809" s="10">
        <v>52749</v>
      </c>
      <c r="L3809" s="10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 s="8">
        <v>-0.59</v>
      </c>
      <c r="W3809">
        <v>0</v>
      </c>
      <c r="X3809">
        <v>0</v>
      </c>
      <c r="Y3809" s="4" t="str">
        <f>VLOOKUP(C3809,[1]Sheet1!$B:$D,3,FALSE)</f>
        <v>Hydro Power</v>
      </c>
      <c r="Z3809">
        <f>IFERROR(VLOOKUP(C3809,[2]!LTP,2,FALSE),0)</f>
        <v>232.8</v>
      </c>
      <c r="AA3809" s="7">
        <f t="shared" si="59"/>
        <v>38.800000000000004</v>
      </c>
    </row>
    <row r="3810" spans="1:27" x14ac:dyDescent="0.45">
      <c r="A3810" t="s">
        <v>54</v>
      </c>
      <c r="B3810" t="s">
        <v>60</v>
      </c>
      <c r="C3810" t="s">
        <v>234</v>
      </c>
      <c r="D3810">
        <v>322</v>
      </c>
      <c r="E3810" s="10">
        <v>6000000</v>
      </c>
      <c r="F3810" s="10">
        <v>-298397</v>
      </c>
      <c r="G3810">
        <v>0</v>
      </c>
      <c r="H3810">
        <v>0</v>
      </c>
      <c r="I3810">
        <v>0</v>
      </c>
      <c r="J3810">
        <v>0</v>
      </c>
      <c r="K3810" s="10">
        <v>-11170</v>
      </c>
      <c r="L3810" s="10">
        <v>-11170</v>
      </c>
      <c r="M3810">
        <v>0</v>
      </c>
      <c r="N3810" s="10">
        <v>-1342</v>
      </c>
      <c r="O3810">
        <v>3</v>
      </c>
      <c r="P3810">
        <v>0</v>
      </c>
      <c r="Q3810">
        <v>0</v>
      </c>
      <c r="R3810" s="10">
        <v>-4548</v>
      </c>
      <c r="S3810">
        <v>0</v>
      </c>
      <c r="T3810">
        <v>95</v>
      </c>
      <c r="U3810">
        <v>0</v>
      </c>
      <c r="V3810" s="8">
        <v>0</v>
      </c>
      <c r="W3810">
        <v>0</v>
      </c>
      <c r="X3810">
        <v>0</v>
      </c>
      <c r="Y3810" s="4" t="str">
        <f>VLOOKUP(C3810,[1]Sheet1!$B:$D,3,FALSE)</f>
        <v>Hydro Power</v>
      </c>
      <c r="Z3810">
        <f>IFERROR(VLOOKUP(C3810,[2]!LTP,2,FALSE),0)</f>
        <v>296</v>
      </c>
      <c r="AA3810" s="7">
        <f t="shared" si="59"/>
        <v>0</v>
      </c>
    </row>
    <row r="3811" spans="1:27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0">
        <v>1785611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 s="8">
        <v>0</v>
      </c>
      <c r="W3811">
        <v>0</v>
      </c>
      <c r="X3811">
        <v>0</v>
      </c>
      <c r="Y3811" s="4" t="str">
        <f>VLOOKUP(C3811,[1]Sheet1!$B:$D,3,FALSE)</f>
        <v>Hydro Power</v>
      </c>
      <c r="Z3811">
        <f>IFERROR(VLOOKUP(C3811,[2]!LTP,2,FALSE),0)</f>
        <v>261.3</v>
      </c>
      <c r="AA3811" s="7">
        <f t="shared" si="59"/>
        <v>0</v>
      </c>
    </row>
    <row r="3812" spans="1:27" x14ac:dyDescent="0.45">
      <c r="A3812" t="s">
        <v>54</v>
      </c>
      <c r="B3812" t="s">
        <v>60</v>
      </c>
      <c r="C3812" t="s">
        <v>246</v>
      </c>
      <c r="D3812">
        <v>357</v>
      </c>
      <c r="E3812" s="10">
        <v>1019250</v>
      </c>
      <c r="F3812" s="10">
        <v>179090</v>
      </c>
      <c r="G3812">
        <v>0</v>
      </c>
      <c r="H3812">
        <v>0</v>
      </c>
      <c r="I3812">
        <v>0</v>
      </c>
      <c r="J3812" s="10">
        <v>278812</v>
      </c>
      <c r="K3812" s="10">
        <v>52484</v>
      </c>
      <c r="L3812" s="10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 s="8">
        <v>-0.63</v>
      </c>
      <c r="W3812">
        <v>0</v>
      </c>
      <c r="X3812">
        <v>0</v>
      </c>
      <c r="Y3812" s="4" t="str">
        <f>VLOOKUP(C3812,[1]Sheet1!$B:$D,3,FALSE)</f>
        <v>Hydro Power</v>
      </c>
      <c r="Z3812">
        <f>IFERROR(VLOOKUP(C3812,[2]!LTP,2,FALSE),0)</f>
        <v>293.7</v>
      </c>
      <c r="AA3812" s="7">
        <f t="shared" si="59"/>
        <v>41.957142857142856</v>
      </c>
    </row>
    <row r="3813" spans="1:27" x14ac:dyDescent="0.45">
      <c r="A3813" t="s">
        <v>54</v>
      </c>
      <c r="B3813" t="s">
        <v>60</v>
      </c>
      <c r="C3813" t="s">
        <v>212</v>
      </c>
      <c r="D3813">
        <v>228</v>
      </c>
      <c r="E3813" s="10">
        <v>800000</v>
      </c>
      <c r="F3813" s="10">
        <v>-232905</v>
      </c>
      <c r="G3813">
        <v>0</v>
      </c>
      <c r="H3813">
        <v>0</v>
      </c>
      <c r="I3813">
        <v>0</v>
      </c>
      <c r="J3813" s="10">
        <v>173797</v>
      </c>
      <c r="K3813" s="10">
        <v>116801</v>
      </c>
      <c r="L3813" s="10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 s="8">
        <v>-0.61</v>
      </c>
      <c r="W3813">
        <v>0</v>
      </c>
      <c r="X3813">
        <v>0</v>
      </c>
      <c r="Y3813" s="4" t="str">
        <f>VLOOKUP(C3813,[1]Sheet1!$B:$D,3,FALSE)</f>
        <v>Hydro Low</v>
      </c>
      <c r="Z3813">
        <f>IFERROR(VLOOKUP(C3813,[2]!LTP,2,FALSE),0)</f>
        <v>216.6</v>
      </c>
      <c r="AA3813" s="7">
        <f t="shared" si="59"/>
        <v>43.32</v>
      </c>
    </row>
    <row r="3814" spans="1:27" x14ac:dyDescent="0.45">
      <c r="A3814" t="s">
        <v>54</v>
      </c>
      <c r="B3814" t="s">
        <v>60</v>
      </c>
      <c r="C3814" t="s">
        <v>223</v>
      </c>
      <c r="D3814">
        <v>282</v>
      </c>
      <c r="E3814" s="10">
        <v>1500000</v>
      </c>
      <c r="F3814" s="10">
        <v>-170843</v>
      </c>
      <c r="G3814">
        <v>0</v>
      </c>
      <c r="H3814">
        <v>0</v>
      </c>
      <c r="I3814">
        <v>0</v>
      </c>
      <c r="J3814">
        <v>0</v>
      </c>
      <c r="K3814" s="10">
        <v>-19919</v>
      </c>
      <c r="L3814" s="10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 s="8">
        <v>0</v>
      </c>
      <c r="W3814">
        <v>0</v>
      </c>
      <c r="X3814">
        <v>0</v>
      </c>
      <c r="Y3814" s="4" t="str">
        <f>VLOOKUP(C3814,[1]Sheet1!$B:$D,3,FALSE)</f>
        <v>Hydro Power</v>
      </c>
      <c r="Z3814">
        <f>IFERROR(VLOOKUP(C3814,[2]!LTP,2,FALSE),0)</f>
        <v>248</v>
      </c>
      <c r="AA3814" s="7">
        <f t="shared" si="59"/>
        <v>-124</v>
      </c>
    </row>
    <row r="3815" spans="1:27" x14ac:dyDescent="0.45">
      <c r="A3815" t="s">
        <v>54</v>
      </c>
      <c r="B3815" t="s">
        <v>60</v>
      </c>
      <c r="C3815" t="s">
        <v>235</v>
      </c>
      <c r="D3815">
        <v>432.3</v>
      </c>
      <c r="E3815" s="10">
        <v>400000</v>
      </c>
      <c r="F3815" s="10">
        <v>-97797</v>
      </c>
      <c r="G3815">
        <v>0</v>
      </c>
      <c r="H3815">
        <v>0</v>
      </c>
      <c r="I3815">
        <v>0</v>
      </c>
      <c r="J3815" s="10">
        <v>103607</v>
      </c>
      <c r="K3815" s="10">
        <v>61298</v>
      </c>
      <c r="L3815">
        <v>-512</v>
      </c>
      <c r="M3815">
        <v>0</v>
      </c>
      <c r="N3815" s="10">
        <v>-2702</v>
      </c>
      <c r="O3815">
        <v>6</v>
      </c>
      <c r="P3815">
        <v>0</v>
      </c>
      <c r="Q3815">
        <v>0</v>
      </c>
      <c r="R3815" s="10">
        <v>-15455</v>
      </c>
      <c r="S3815">
        <v>0</v>
      </c>
      <c r="T3815">
        <v>76</v>
      </c>
      <c r="U3815">
        <v>0</v>
      </c>
      <c r="V3815" s="8">
        <v>0</v>
      </c>
      <c r="W3815">
        <v>0</v>
      </c>
      <c r="X3815">
        <v>0</v>
      </c>
      <c r="Y3815" s="4" t="str">
        <f>VLOOKUP(C3815,[1]Sheet1!$B:$D,3,FALSE)</f>
        <v>Hydro Low</v>
      </c>
      <c r="Z3815">
        <f>IFERROR(VLOOKUP(C3815,[2]!LTP,2,FALSE),0)</f>
        <v>393</v>
      </c>
      <c r="AA3815" s="7">
        <f t="shared" si="59"/>
        <v>0</v>
      </c>
    </row>
    <row r="3816" spans="1:27" x14ac:dyDescent="0.45">
      <c r="A3816" t="s">
        <v>54</v>
      </c>
      <c r="B3816" t="s">
        <v>60</v>
      </c>
      <c r="C3816" t="s">
        <v>228</v>
      </c>
      <c r="D3816">
        <v>332.2</v>
      </c>
      <c r="E3816" s="10">
        <v>1450000</v>
      </c>
      <c r="F3816" s="10">
        <v>7585</v>
      </c>
      <c r="G3816">
        <v>0</v>
      </c>
      <c r="H3816">
        <v>0</v>
      </c>
      <c r="I3816">
        <v>0</v>
      </c>
      <c r="J3816" s="10">
        <v>115482</v>
      </c>
      <c r="K3816" s="10">
        <v>-56468</v>
      </c>
      <c r="L3816" s="10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 s="8">
        <v>0</v>
      </c>
      <c r="W3816">
        <v>0</v>
      </c>
      <c r="X3816">
        <v>0</v>
      </c>
      <c r="Y3816" s="4" t="str">
        <f>VLOOKUP(C3816,[1]Sheet1!$B:$D,3,FALSE)</f>
        <v>Hydro Power</v>
      </c>
      <c r="Z3816">
        <f>IFERROR(VLOOKUP(C3816,[2]!LTP,2,FALSE),0)</f>
        <v>294</v>
      </c>
      <c r="AA3816" s="7">
        <f t="shared" si="59"/>
        <v>-58.8</v>
      </c>
    </row>
    <row r="3817" spans="1:27" x14ac:dyDescent="0.45">
      <c r="A3817" t="s">
        <v>54</v>
      </c>
      <c r="B3817" t="s">
        <v>60</v>
      </c>
      <c r="C3817" t="s">
        <v>216</v>
      </c>
      <c r="D3817">
        <v>355</v>
      </c>
      <c r="E3817" s="10">
        <v>962500</v>
      </c>
      <c r="F3817" s="10">
        <v>94047</v>
      </c>
      <c r="G3817">
        <v>0</v>
      </c>
      <c r="H3817">
        <v>0</v>
      </c>
      <c r="I3817">
        <v>0</v>
      </c>
      <c r="J3817" s="10">
        <v>318217</v>
      </c>
      <c r="K3817" s="10">
        <v>222348</v>
      </c>
      <c r="L3817" s="10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 s="8">
        <v>-0.39</v>
      </c>
      <c r="W3817">
        <v>0</v>
      </c>
      <c r="X3817">
        <v>0</v>
      </c>
      <c r="Y3817" s="4" t="str">
        <f>VLOOKUP(C3817,[1]Sheet1!$B:$D,3,FALSE)</f>
        <v>Hydro Low</v>
      </c>
      <c r="Z3817">
        <f>IFERROR(VLOOKUP(C3817,[2]!LTP,2,FALSE),0)</f>
        <v>337</v>
      </c>
      <c r="AA3817" s="7">
        <f t="shared" si="59"/>
        <v>17.736842105263158</v>
      </c>
    </row>
    <row r="3818" spans="1:27" x14ac:dyDescent="0.45">
      <c r="A3818" t="s">
        <v>54</v>
      </c>
      <c r="B3818" t="s">
        <v>60</v>
      </c>
      <c r="C3818" t="s">
        <v>236</v>
      </c>
      <c r="D3818">
        <v>231.1</v>
      </c>
      <c r="E3818" s="10">
        <v>1476400</v>
      </c>
      <c r="F3818" s="10">
        <v>-270638</v>
      </c>
      <c r="G3818">
        <v>0</v>
      </c>
      <c r="H3818">
        <v>0</v>
      </c>
      <c r="I3818">
        <v>0</v>
      </c>
      <c r="J3818" s="10">
        <v>179223</v>
      </c>
      <c r="K3818" s="10">
        <v>-289049</v>
      </c>
      <c r="L3818" s="10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 s="8">
        <v>0</v>
      </c>
      <c r="W3818">
        <v>0</v>
      </c>
      <c r="X3818">
        <v>0</v>
      </c>
      <c r="Y3818" s="4" t="str">
        <f>VLOOKUP(C3818,[1]Sheet1!$B:$D,3,FALSE)</f>
        <v>Hydro Power</v>
      </c>
      <c r="Z3818">
        <f>IFERROR(VLOOKUP(C3818,[2]!LTP,2,FALSE),0)</f>
        <v>211.5</v>
      </c>
      <c r="AA3818" s="7">
        <f t="shared" si="59"/>
        <v>-8.134615384615385</v>
      </c>
    </row>
    <row r="3819" spans="1:27" x14ac:dyDescent="0.45">
      <c r="A3819" t="s">
        <v>54</v>
      </c>
      <c r="B3819" t="s">
        <v>60</v>
      </c>
      <c r="C3819" t="s">
        <v>217</v>
      </c>
      <c r="D3819">
        <v>473.2</v>
      </c>
      <c r="E3819" s="10">
        <v>10590000</v>
      </c>
      <c r="F3819" s="10">
        <v>-2714515</v>
      </c>
      <c r="G3819">
        <v>0</v>
      </c>
      <c r="H3819">
        <v>0</v>
      </c>
      <c r="I3819">
        <v>0</v>
      </c>
      <c r="J3819" s="10">
        <v>5163334</v>
      </c>
      <c r="K3819" s="10">
        <v>1905288</v>
      </c>
      <c r="L3819" s="10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 s="8">
        <v>0</v>
      </c>
      <c r="W3819">
        <v>0</v>
      </c>
      <c r="X3819">
        <v>0</v>
      </c>
      <c r="Y3819" s="4" t="str">
        <f>VLOOKUP(C3819,[1]Sheet1!$B:$D,3,FALSE)</f>
        <v>Hydro Power</v>
      </c>
      <c r="Z3819">
        <f>IFERROR(VLOOKUP(C3819,[2]!LTP,2,FALSE),0)</f>
        <v>434.9</v>
      </c>
      <c r="AA3819" s="7">
        <f t="shared" si="59"/>
        <v>-20.709523809523809</v>
      </c>
    </row>
    <row r="3820" spans="1:27" x14ac:dyDescent="0.45">
      <c r="A3820" t="s">
        <v>54</v>
      </c>
      <c r="B3820" t="s">
        <v>60</v>
      </c>
      <c r="C3820" t="s">
        <v>218</v>
      </c>
      <c r="D3820">
        <v>236</v>
      </c>
      <c r="E3820" s="10">
        <v>750000</v>
      </c>
      <c r="F3820" s="10">
        <v>-50472</v>
      </c>
      <c r="G3820">
        <v>0</v>
      </c>
      <c r="H3820">
        <v>0</v>
      </c>
      <c r="I3820">
        <v>0</v>
      </c>
      <c r="J3820" s="10">
        <v>65993</v>
      </c>
      <c r="K3820" s="10">
        <v>25568</v>
      </c>
      <c r="L3820" s="1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 s="8">
        <v>-0.59</v>
      </c>
      <c r="W3820">
        <v>0</v>
      </c>
      <c r="X3820">
        <v>0</v>
      </c>
      <c r="Y3820" s="4" t="str">
        <f>VLOOKUP(C3820,[1]Sheet1!$B:$D,3,FALSE)</f>
        <v>Hydro Low</v>
      </c>
      <c r="Z3820">
        <f>IFERROR(VLOOKUP(C3820,[2]!LTP,2,FALSE),0)</f>
        <v>214.1</v>
      </c>
      <c r="AA3820" s="7">
        <f t="shared" si="59"/>
        <v>42.82</v>
      </c>
    </row>
    <row r="3821" spans="1:27" x14ac:dyDescent="0.45">
      <c r="A3821" t="s">
        <v>54</v>
      </c>
      <c r="B3821" t="s">
        <v>60</v>
      </c>
      <c r="C3821" t="s">
        <v>237</v>
      </c>
      <c r="D3821">
        <v>480.2</v>
      </c>
      <c r="E3821" s="10">
        <v>500000</v>
      </c>
      <c r="F3821" s="10">
        <v>70181</v>
      </c>
      <c r="G3821">
        <v>0</v>
      </c>
      <c r="H3821">
        <v>0</v>
      </c>
      <c r="I3821">
        <v>0</v>
      </c>
      <c r="J3821" s="10">
        <v>57732</v>
      </c>
      <c r="K3821" s="10">
        <v>11713</v>
      </c>
      <c r="L3821" s="10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 s="8">
        <v>0</v>
      </c>
      <c r="W3821">
        <v>0</v>
      </c>
      <c r="X3821">
        <v>0</v>
      </c>
      <c r="Y3821" s="4" t="str">
        <f>VLOOKUP(C3821,[1]Sheet1!$B:$D,3,FALSE)</f>
        <v>Hydro Low</v>
      </c>
      <c r="Z3821">
        <f>IFERROR(VLOOKUP(C3821,[2]!LTP,2,FALSE),0)</f>
        <v>444</v>
      </c>
      <c r="AA3821" s="7">
        <f t="shared" si="59"/>
        <v>-23.368421052631579</v>
      </c>
    </row>
    <row r="3822" spans="1:27" x14ac:dyDescent="0.45">
      <c r="A3822" t="s">
        <v>54</v>
      </c>
      <c r="B3822" t="s">
        <v>60</v>
      </c>
      <c r="C3822" t="s">
        <v>247</v>
      </c>
      <c r="D3822">
        <v>390</v>
      </c>
      <c r="E3822" s="10">
        <v>1194750</v>
      </c>
      <c r="F3822" s="10">
        <v>-87890</v>
      </c>
      <c r="G3822">
        <v>0</v>
      </c>
      <c r="H3822">
        <v>0</v>
      </c>
      <c r="I3822">
        <v>0</v>
      </c>
      <c r="J3822" s="10">
        <v>1229047</v>
      </c>
      <c r="K3822" s="10">
        <v>-16912</v>
      </c>
      <c r="L3822" s="10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 s="8">
        <v>0</v>
      </c>
      <c r="W3822">
        <v>0</v>
      </c>
      <c r="X3822">
        <v>0</v>
      </c>
      <c r="Y3822" s="4" t="str">
        <f>VLOOKUP(C3822,[1]Sheet1!$B:$D,3,FALSE)</f>
        <v>Hydro Power</v>
      </c>
      <c r="Z3822">
        <f>IFERROR(VLOOKUP(C3822,[2]!LTP,2,FALSE),0)</f>
        <v>304</v>
      </c>
      <c r="AA3822" s="7">
        <f t="shared" si="59"/>
        <v>-152</v>
      </c>
    </row>
    <row r="3823" spans="1:27" x14ac:dyDescent="0.45">
      <c r="A3823" t="s">
        <v>54</v>
      </c>
      <c r="B3823" t="s">
        <v>60</v>
      </c>
      <c r="C3823" t="s">
        <v>248</v>
      </c>
      <c r="D3823">
        <v>453.9</v>
      </c>
      <c r="E3823" s="10">
        <v>750000</v>
      </c>
      <c r="F3823" s="10">
        <v>132418</v>
      </c>
      <c r="G3823">
        <v>0</v>
      </c>
      <c r="H3823">
        <v>0</v>
      </c>
      <c r="I3823">
        <v>0</v>
      </c>
      <c r="J3823" s="10">
        <v>316828</v>
      </c>
      <c r="K3823" s="10">
        <v>234596</v>
      </c>
      <c r="L3823" s="10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 s="8">
        <v>-0.47</v>
      </c>
      <c r="W3823">
        <v>0</v>
      </c>
      <c r="X3823">
        <v>0</v>
      </c>
      <c r="Y3823" s="4" t="str">
        <f>VLOOKUP(C3823,[1]Sheet1!$B:$D,3,FALSE)</f>
        <v>Hydro Power</v>
      </c>
      <c r="Z3823">
        <f>IFERROR(VLOOKUP(C3823,[2]!LTP,2,FALSE),0)</f>
        <v>404.9</v>
      </c>
      <c r="AA3823" s="7">
        <f t="shared" si="59"/>
        <v>18.404545454545453</v>
      </c>
    </row>
    <row r="3824" spans="1:27" x14ac:dyDescent="0.45">
      <c r="A3824" t="s">
        <v>54</v>
      </c>
      <c r="B3824" t="s">
        <v>60</v>
      </c>
      <c r="C3824" t="s">
        <v>229</v>
      </c>
      <c r="D3824">
        <v>228.5</v>
      </c>
      <c r="E3824" s="10">
        <v>1600000</v>
      </c>
      <c r="F3824" s="10">
        <v>-404409</v>
      </c>
      <c r="G3824">
        <v>0</v>
      </c>
      <c r="H3824">
        <v>0</v>
      </c>
      <c r="I3824">
        <v>0</v>
      </c>
      <c r="J3824" s="10">
        <v>107900</v>
      </c>
      <c r="K3824" s="10">
        <v>30356</v>
      </c>
      <c r="L3824" s="10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 s="8">
        <v>0</v>
      </c>
      <c r="W3824">
        <v>0</v>
      </c>
      <c r="X3824">
        <v>0</v>
      </c>
      <c r="Y3824" s="4" t="str">
        <f>VLOOKUP(C3824,[1]Sheet1!$B:$D,3,FALSE)</f>
        <v>Hydro Power</v>
      </c>
      <c r="Z3824">
        <f>IFERROR(VLOOKUP(C3824,[2]!LTP,2,FALSE),0)</f>
        <v>206.2</v>
      </c>
      <c r="AA3824" s="7">
        <f t="shared" si="59"/>
        <v>-68.733333333333334</v>
      </c>
    </row>
    <row r="3825" spans="1:27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0">
        <v>357000</v>
      </c>
      <c r="F3825" s="10">
        <v>-50507</v>
      </c>
      <c r="G3825">
        <v>0</v>
      </c>
      <c r="H3825">
        <v>0</v>
      </c>
      <c r="I3825">
        <v>0</v>
      </c>
      <c r="J3825">
        <v>0</v>
      </c>
      <c r="K3825" s="10">
        <v>-7584</v>
      </c>
      <c r="L3825" s="10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 s="8">
        <v>0</v>
      </c>
      <c r="W3825">
        <v>0</v>
      </c>
      <c r="X3825">
        <v>0</v>
      </c>
      <c r="Y3825" s="4" t="str">
        <f>VLOOKUP(C3825,[1]Sheet1!$B:$D,3,FALSE)</f>
        <v>Hydro Low</v>
      </c>
      <c r="Z3825">
        <f>IFERROR(VLOOKUP(C3825,[2]!LTP,2,FALSE),0)</f>
        <v>261</v>
      </c>
      <c r="AA3825" s="7">
        <f t="shared" si="59"/>
        <v>-87</v>
      </c>
    </row>
    <row r="3826" spans="1:27" x14ac:dyDescent="0.45">
      <c r="A3826" t="s">
        <v>54</v>
      </c>
      <c r="B3826" t="s">
        <v>60</v>
      </c>
      <c r="C3826" t="s">
        <v>224</v>
      </c>
      <c r="D3826">
        <v>780</v>
      </c>
      <c r="E3826" s="10">
        <v>1968027</v>
      </c>
      <c r="F3826" s="10">
        <v>828967</v>
      </c>
      <c r="G3826">
        <v>0</v>
      </c>
      <c r="H3826">
        <v>0</v>
      </c>
      <c r="I3826">
        <v>0</v>
      </c>
      <c r="J3826" s="10">
        <v>852607</v>
      </c>
      <c r="K3826" s="10">
        <v>604567</v>
      </c>
      <c r="L3826" s="10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 s="8">
        <v>-0.61</v>
      </c>
      <c r="W3826">
        <v>0</v>
      </c>
      <c r="X3826">
        <v>0</v>
      </c>
      <c r="Y3826" s="4" t="str">
        <f>VLOOKUP(C3826,[1]Sheet1!$B:$D,3,FALSE)</f>
        <v>Hydro Power</v>
      </c>
      <c r="Z3826">
        <f>IFERROR(VLOOKUP(C3826,[2]!LTP,2,FALSE),0)</f>
        <v>753.7</v>
      </c>
      <c r="AA3826" s="7">
        <f t="shared" si="59"/>
        <v>25.989655172413794</v>
      </c>
    </row>
    <row r="3827" spans="1:27" x14ac:dyDescent="0.45">
      <c r="A3827" t="s">
        <v>54</v>
      </c>
      <c r="B3827" t="s">
        <v>60</v>
      </c>
      <c r="C3827" t="s">
        <v>225</v>
      </c>
      <c r="D3827">
        <v>510</v>
      </c>
      <c r="E3827" s="10">
        <v>420000</v>
      </c>
      <c r="F3827" s="10">
        <v>53537</v>
      </c>
      <c r="G3827">
        <v>0</v>
      </c>
      <c r="H3827">
        <v>0</v>
      </c>
      <c r="I3827">
        <v>0</v>
      </c>
      <c r="J3827" s="10">
        <v>149071</v>
      </c>
      <c r="K3827" s="10">
        <v>112796</v>
      </c>
      <c r="L3827" s="10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 s="8">
        <v>-0.6</v>
      </c>
      <c r="W3827">
        <v>0</v>
      </c>
      <c r="X3827">
        <v>0</v>
      </c>
      <c r="Y3827" s="4" t="str">
        <f>VLOOKUP(C3827,[1]Sheet1!$B:$D,3,FALSE)</f>
        <v>Hydro Low</v>
      </c>
      <c r="Z3827">
        <f>IFERROR(VLOOKUP(C3827,[2]!LTP,2,FALSE),0)</f>
        <v>454</v>
      </c>
      <c r="AA3827" s="7">
        <f t="shared" si="59"/>
        <v>26.705882352941178</v>
      </c>
    </row>
    <row r="3828" spans="1:27" x14ac:dyDescent="0.45">
      <c r="A3828" t="s">
        <v>54</v>
      </c>
      <c r="B3828" t="s">
        <v>60</v>
      </c>
      <c r="C3828" t="s">
        <v>231</v>
      </c>
      <c r="D3828">
        <v>765</v>
      </c>
      <c r="E3828" s="10">
        <v>448476</v>
      </c>
      <c r="F3828" s="10">
        <v>126096</v>
      </c>
      <c r="G3828">
        <v>0</v>
      </c>
      <c r="H3828">
        <v>0</v>
      </c>
      <c r="I3828">
        <v>0</v>
      </c>
      <c r="J3828" s="10">
        <v>99780</v>
      </c>
      <c r="K3828" s="10">
        <v>92843</v>
      </c>
      <c r="L3828" s="10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 s="8">
        <v>-0.66</v>
      </c>
      <c r="W3828">
        <v>0</v>
      </c>
      <c r="X3828">
        <v>0</v>
      </c>
      <c r="Y3828" s="4" t="str">
        <f>VLOOKUP(C3828,[1]Sheet1!$B:$D,3,FALSE)</f>
        <v>Hydro Low</v>
      </c>
      <c r="Z3828">
        <f>IFERROR(VLOOKUP(C3828,[2]!LTP,2,FALSE),0)</f>
        <v>730</v>
      </c>
      <c r="AA3828" s="7">
        <f t="shared" si="59"/>
        <v>30.416666666666668</v>
      </c>
    </row>
    <row r="3829" spans="1:27" x14ac:dyDescent="0.45">
      <c r="A3829" t="s">
        <v>54</v>
      </c>
      <c r="B3829" t="s">
        <v>60</v>
      </c>
      <c r="C3829" t="s">
        <v>253</v>
      </c>
      <c r="D3829">
        <v>330</v>
      </c>
      <c r="E3829" s="10">
        <v>1654313</v>
      </c>
      <c r="F3829" s="10">
        <v>-93640</v>
      </c>
      <c r="G3829">
        <v>0</v>
      </c>
      <c r="H3829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 s="10">
        <v>-8250</v>
      </c>
      <c r="O3829">
        <v>4</v>
      </c>
      <c r="P3829">
        <v>0</v>
      </c>
      <c r="Q3829">
        <v>0</v>
      </c>
      <c r="R3829" s="10">
        <v>-28875</v>
      </c>
      <c r="S3829">
        <v>0</v>
      </c>
      <c r="T3829">
        <v>94</v>
      </c>
      <c r="U3829">
        <v>0</v>
      </c>
      <c r="V3829" s="8">
        <v>0</v>
      </c>
      <c r="W3829">
        <v>0</v>
      </c>
      <c r="X3829">
        <v>0</v>
      </c>
      <c r="Y3829" s="4" t="str">
        <f>VLOOKUP(C3829,[1]Sheet1!$B:$D,3,FALSE)</f>
        <v>Hydro Power</v>
      </c>
      <c r="Z3829">
        <f>IFERROR(VLOOKUP(C3829,[2]!LTP,2,FALSE),0)</f>
        <v>304</v>
      </c>
      <c r="AA3829" s="7">
        <f t="shared" si="59"/>
        <v>0</v>
      </c>
    </row>
    <row r="3830" spans="1:27" x14ac:dyDescent="0.45">
      <c r="A3830" t="s">
        <v>54</v>
      </c>
      <c r="B3830" t="s">
        <v>60</v>
      </c>
      <c r="C3830" t="s">
        <v>255</v>
      </c>
      <c r="D3830">
        <v>440</v>
      </c>
      <c r="E3830" s="10">
        <v>3125000</v>
      </c>
      <c r="F3830" s="10">
        <v>-136261</v>
      </c>
      <c r="G3830">
        <v>0</v>
      </c>
      <c r="H3830">
        <v>0</v>
      </c>
      <c r="I3830">
        <v>0</v>
      </c>
      <c r="J3830" s="10">
        <v>606560</v>
      </c>
      <c r="K3830" s="10">
        <v>354898</v>
      </c>
      <c r="L3830" s="1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 s="8">
        <v>-0.82</v>
      </c>
      <c r="W3830">
        <v>0</v>
      </c>
      <c r="X3830">
        <v>0</v>
      </c>
      <c r="Y3830" s="4" t="str">
        <f>VLOOKUP(C3830,[1]Sheet1!$B:$D,3,FALSE)</f>
        <v>Hydro Power</v>
      </c>
      <c r="Z3830">
        <f>IFERROR(VLOOKUP(C3830,[2]!LTP,2,FALSE),0)</f>
        <v>396.1</v>
      </c>
      <c r="AA3830" s="7">
        <f t="shared" si="59"/>
        <v>132.03333333333333</v>
      </c>
    </row>
    <row r="3831" spans="1:27" x14ac:dyDescent="0.45">
      <c r="A3831" t="s">
        <v>54</v>
      </c>
      <c r="B3831" t="s">
        <v>60</v>
      </c>
      <c r="C3831" t="s">
        <v>254</v>
      </c>
      <c r="D3831">
        <v>348.5</v>
      </c>
      <c r="E3831" s="10">
        <v>585558</v>
      </c>
      <c r="F3831" s="10">
        <v>484136</v>
      </c>
      <c r="G3831">
        <v>0</v>
      </c>
      <c r="H3831">
        <v>0</v>
      </c>
      <c r="I3831">
        <v>0</v>
      </c>
      <c r="J3831" s="10">
        <v>108279</v>
      </c>
      <c r="K3831" s="10">
        <v>637088</v>
      </c>
      <c r="L3831" s="10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 s="8">
        <v>0.93</v>
      </c>
      <c r="W3831">
        <v>0</v>
      </c>
      <c r="X3831">
        <v>0</v>
      </c>
      <c r="Y3831" s="4" t="str">
        <f>VLOOKUP(C3831,[1]Sheet1!$B:$D,3,FALSE)</f>
        <v>Hydro Power</v>
      </c>
      <c r="Z3831">
        <f>IFERROR(VLOOKUP(C3831,[2]!LTP,2,FALSE),0)</f>
        <v>289</v>
      </c>
      <c r="AA3831" s="7">
        <f t="shared" si="59"/>
        <v>2.6272727272727274</v>
      </c>
    </row>
    <row r="3832" spans="1:27" x14ac:dyDescent="0.45">
      <c r="A3832" t="s">
        <v>55</v>
      </c>
      <c r="B3832" t="s">
        <v>60</v>
      </c>
      <c r="C3832" t="s">
        <v>192</v>
      </c>
      <c r="D3832">
        <v>300</v>
      </c>
      <c r="E3832" s="10">
        <v>1729595</v>
      </c>
      <c r="F3832" s="10">
        <v>150265</v>
      </c>
      <c r="G3832">
        <v>0</v>
      </c>
      <c r="H3832">
        <v>0</v>
      </c>
      <c r="I3832">
        <v>0</v>
      </c>
      <c r="J3832" s="10">
        <v>139174</v>
      </c>
      <c r="K3832" s="10">
        <v>113279</v>
      </c>
      <c r="L3832" s="10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 s="8">
        <v>-0.62</v>
      </c>
      <c r="W3832">
        <v>0</v>
      </c>
      <c r="X3832">
        <v>0</v>
      </c>
      <c r="Y3832" s="4" t="str">
        <f>VLOOKUP(C3832,[1]Sheet1!$B:$D,3,FALSE)</f>
        <v>Hydro Power</v>
      </c>
      <c r="Z3832">
        <f>IFERROR(VLOOKUP(C3832,[2]!LTP,2,FALSE),0)</f>
        <v>286.7</v>
      </c>
      <c r="AA3832" s="7">
        <f t="shared" si="59"/>
        <v>57.339999999999996</v>
      </c>
    </row>
    <row r="3833" spans="1:27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0">
        <v>3246327</v>
      </c>
      <c r="F3833" s="10">
        <v>3749357</v>
      </c>
      <c r="G3833">
        <v>0</v>
      </c>
      <c r="H3833">
        <v>0</v>
      </c>
      <c r="I3833">
        <v>0</v>
      </c>
      <c r="J3833" s="10">
        <v>775049</v>
      </c>
      <c r="K3833" s="10">
        <v>360478</v>
      </c>
      <c r="L3833" s="10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 s="8">
        <v>-0.38</v>
      </c>
      <c r="W3833">
        <v>0</v>
      </c>
      <c r="X3833">
        <v>0</v>
      </c>
      <c r="Y3833" s="4" t="str">
        <f>VLOOKUP(C3833,[1]Sheet1!$B:$D,3,FALSE)</f>
        <v>Hydro Power</v>
      </c>
      <c r="Z3833">
        <f>IFERROR(VLOOKUP(C3833,[2]!LTP,2,FALSE),0)</f>
        <v>309</v>
      </c>
      <c r="AA3833" s="7">
        <f t="shared" si="59"/>
        <v>38.625</v>
      </c>
    </row>
    <row r="3834" spans="1:27" x14ac:dyDescent="0.45">
      <c r="A3834" t="s">
        <v>55</v>
      </c>
      <c r="B3834" t="s">
        <v>60</v>
      </c>
      <c r="C3834" t="s">
        <v>194</v>
      </c>
      <c r="D3834">
        <v>479.1</v>
      </c>
      <c r="E3834" s="10">
        <v>6751795</v>
      </c>
      <c r="F3834" s="10">
        <v>3642117</v>
      </c>
      <c r="G3834">
        <v>0</v>
      </c>
      <c r="H3834">
        <v>0</v>
      </c>
      <c r="I3834">
        <v>0</v>
      </c>
      <c r="J3834" s="10">
        <v>1181740</v>
      </c>
      <c r="K3834" s="10">
        <v>998335</v>
      </c>
      <c r="L3834" s="10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 s="8">
        <v>-0.59</v>
      </c>
      <c r="W3834">
        <v>0</v>
      </c>
      <c r="X3834">
        <v>0</v>
      </c>
      <c r="Y3834" s="4" t="str">
        <f>VLOOKUP(C3834,[1]Sheet1!$B:$D,3,FALSE)</f>
        <v>Hydro Power</v>
      </c>
      <c r="Z3834">
        <f>IFERROR(VLOOKUP(C3834,[2]!LTP,2,FALSE),0)</f>
        <v>468</v>
      </c>
      <c r="AA3834" s="7">
        <f t="shared" si="59"/>
        <v>42.545454545454547</v>
      </c>
    </row>
    <row r="3835" spans="1:27" x14ac:dyDescent="0.45">
      <c r="A3835" t="s">
        <v>55</v>
      </c>
      <c r="B3835" t="s">
        <v>60</v>
      </c>
      <c r="C3835" t="s">
        <v>195</v>
      </c>
      <c r="D3835">
        <v>244.4</v>
      </c>
      <c r="E3835" s="10">
        <v>1642517</v>
      </c>
      <c r="F3835" s="10">
        <v>17028</v>
      </c>
      <c r="G3835">
        <v>0</v>
      </c>
      <c r="H3835">
        <v>0</v>
      </c>
      <c r="I3835">
        <v>0</v>
      </c>
      <c r="J3835" s="10">
        <v>16865</v>
      </c>
      <c r="K3835" s="10">
        <v>-14735</v>
      </c>
      <c r="L3835" s="10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 s="8">
        <v>0</v>
      </c>
      <c r="W3835">
        <v>0</v>
      </c>
      <c r="X3835">
        <v>0</v>
      </c>
      <c r="Y3835" s="4" t="str">
        <f>VLOOKUP(C3835,[1]Sheet1!$B:$D,3,FALSE)</f>
        <v>Hydro Power</v>
      </c>
      <c r="Z3835">
        <f>IFERROR(VLOOKUP(C3835,[2]!LTP,2,FALSE),0)</f>
        <v>216</v>
      </c>
      <c r="AA3835" s="7">
        <f t="shared" si="59"/>
        <v>-216</v>
      </c>
    </row>
    <row r="3836" spans="1:27" x14ac:dyDescent="0.45">
      <c r="A3836" t="s">
        <v>55</v>
      </c>
      <c r="B3836" t="s">
        <v>60</v>
      </c>
      <c r="C3836" t="s">
        <v>196</v>
      </c>
      <c r="D3836">
        <v>325</v>
      </c>
      <c r="E3836" s="10">
        <v>3089251</v>
      </c>
      <c r="F3836" s="10">
        <v>926426</v>
      </c>
      <c r="G3836">
        <v>0</v>
      </c>
      <c r="H3836">
        <v>0</v>
      </c>
      <c r="I3836">
        <v>0</v>
      </c>
      <c r="J3836" s="10">
        <v>935027</v>
      </c>
      <c r="K3836" s="10">
        <v>667347</v>
      </c>
      <c r="L3836" s="10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 s="8">
        <v>-0.3</v>
      </c>
      <c r="W3836">
        <v>0</v>
      </c>
      <c r="X3836">
        <v>0</v>
      </c>
      <c r="Y3836" s="4" t="str">
        <f>VLOOKUP(C3836,[1]Sheet1!$B:$D,3,FALSE)</f>
        <v>Hydro Power</v>
      </c>
      <c r="Z3836">
        <f>IFERROR(VLOOKUP(C3836,[2]!LTP,2,FALSE),0)</f>
        <v>328.5</v>
      </c>
      <c r="AA3836" s="7">
        <f t="shared" si="59"/>
        <v>19.323529411764707</v>
      </c>
    </row>
    <row r="3837" spans="1:27" x14ac:dyDescent="0.45">
      <c r="A3837" t="s">
        <v>55</v>
      </c>
      <c r="B3837" t="s">
        <v>60</v>
      </c>
      <c r="C3837" t="s">
        <v>215</v>
      </c>
      <c r="D3837">
        <v>353</v>
      </c>
      <c r="E3837" s="10">
        <v>990000</v>
      </c>
      <c r="F3837" s="10">
        <v>-27171</v>
      </c>
      <c r="G3837">
        <v>0</v>
      </c>
      <c r="H3837">
        <v>0</v>
      </c>
      <c r="I3837">
        <v>0</v>
      </c>
      <c r="J3837" s="10">
        <v>18771</v>
      </c>
      <c r="K3837" s="10">
        <v>4960</v>
      </c>
      <c r="L3837" s="10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 s="8">
        <v>0</v>
      </c>
      <c r="W3837">
        <v>0</v>
      </c>
      <c r="X3837">
        <v>0</v>
      </c>
      <c r="Y3837" s="4" t="str">
        <f>VLOOKUP(C3837,[1]Sheet1!$B:$D,3,FALSE)</f>
        <v>Hydro Low</v>
      </c>
      <c r="Z3837">
        <f>IFERROR(VLOOKUP(C3837,[2]!LTP,2,FALSE),0)</f>
        <v>277</v>
      </c>
      <c r="AA3837" s="7">
        <f t="shared" si="59"/>
        <v>-138.5</v>
      </c>
    </row>
    <row r="3838" spans="1:27" x14ac:dyDescent="0.45">
      <c r="A3838" t="s">
        <v>55</v>
      </c>
      <c r="B3838" t="s">
        <v>60</v>
      </c>
      <c r="C3838" t="s">
        <v>202</v>
      </c>
      <c r="D3838">
        <v>403</v>
      </c>
      <c r="E3838" s="10">
        <v>1855211</v>
      </c>
      <c r="F3838" s="10">
        <v>258043</v>
      </c>
      <c r="G3838">
        <v>0</v>
      </c>
      <c r="H3838">
        <v>0</v>
      </c>
      <c r="I3838">
        <v>0</v>
      </c>
      <c r="J3838" s="10">
        <v>751099</v>
      </c>
      <c r="K3838" s="10">
        <v>505143</v>
      </c>
      <c r="L3838" s="10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 s="8">
        <v>-0.54</v>
      </c>
      <c r="W3838">
        <v>0</v>
      </c>
      <c r="X3838">
        <v>0</v>
      </c>
      <c r="Y3838" s="4" t="str">
        <f>VLOOKUP(C3838,[1]Sheet1!$B:$D,3,FALSE)</f>
        <v>Hydro Power</v>
      </c>
      <c r="Z3838">
        <f>IFERROR(VLOOKUP(C3838,[2]!LTP,2,FALSE),0)</f>
        <v>377</v>
      </c>
      <c r="AA3838" s="7">
        <f t="shared" si="59"/>
        <v>29</v>
      </c>
    </row>
    <row r="3839" spans="1:27" x14ac:dyDescent="0.45">
      <c r="A3839" t="s">
        <v>55</v>
      </c>
      <c r="B3839" t="s">
        <v>60</v>
      </c>
      <c r="C3839" t="s">
        <v>198</v>
      </c>
      <c r="D3839">
        <v>264</v>
      </c>
      <c r="E3839" s="10">
        <v>535815</v>
      </c>
      <c r="F3839" s="10">
        <v>8224</v>
      </c>
      <c r="G3839">
        <v>0</v>
      </c>
      <c r="H3839">
        <v>0</v>
      </c>
      <c r="I3839">
        <v>0</v>
      </c>
      <c r="J3839" s="10">
        <v>93989</v>
      </c>
      <c r="K3839" s="10">
        <v>21487</v>
      </c>
      <c r="L3839" s="10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 s="10">
        <v>1163</v>
      </c>
      <c r="S3839">
        <v>0</v>
      </c>
      <c r="T3839">
        <v>102</v>
      </c>
      <c r="U3839">
        <v>37</v>
      </c>
      <c r="V3839" s="8">
        <v>-0.86</v>
      </c>
      <c r="W3839">
        <v>0</v>
      </c>
      <c r="X3839">
        <v>0</v>
      </c>
      <c r="Y3839" s="4" t="str">
        <f>VLOOKUP(C3839,[1]Sheet1!$B:$D,3,FALSE)</f>
        <v>Hydro Low</v>
      </c>
      <c r="Z3839">
        <f>IFERROR(VLOOKUP(C3839,[2]!LTP,2,FALSE),0)</f>
        <v>247</v>
      </c>
      <c r="AA3839" s="7">
        <f t="shared" si="59"/>
        <v>247</v>
      </c>
    </row>
    <row r="3840" spans="1:27" x14ac:dyDescent="0.45">
      <c r="A3840" t="s">
        <v>55</v>
      </c>
      <c r="B3840" t="s">
        <v>60</v>
      </c>
      <c r="C3840" t="s">
        <v>199</v>
      </c>
      <c r="D3840">
        <v>262</v>
      </c>
      <c r="E3840" s="10">
        <v>3844916</v>
      </c>
      <c r="F3840" s="10">
        <v>296671</v>
      </c>
      <c r="G3840">
        <v>0</v>
      </c>
      <c r="H3840">
        <v>0</v>
      </c>
      <c r="I3840">
        <v>0</v>
      </c>
      <c r="J3840" s="10">
        <v>519146</v>
      </c>
      <c r="K3840" s="10">
        <v>306159</v>
      </c>
      <c r="L3840" s="1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 s="8">
        <v>-0.64</v>
      </c>
      <c r="W3840">
        <v>0</v>
      </c>
      <c r="X3840">
        <v>0</v>
      </c>
      <c r="Y3840" s="4" t="str">
        <f>VLOOKUP(C3840,[1]Sheet1!$B:$D,3,FALSE)</f>
        <v>Hydro Power</v>
      </c>
      <c r="Z3840">
        <f>IFERROR(VLOOKUP(C3840,[2]!LTP,2,FALSE),0)</f>
        <v>237</v>
      </c>
      <c r="AA3840" s="7">
        <f t="shared" si="59"/>
        <v>59.25</v>
      </c>
    </row>
    <row r="3841" spans="1:27" x14ac:dyDescent="0.45">
      <c r="A3841" t="s">
        <v>55</v>
      </c>
      <c r="B3841" t="s">
        <v>60</v>
      </c>
      <c r="C3841" t="s">
        <v>200</v>
      </c>
      <c r="D3841">
        <v>275</v>
      </c>
      <c r="E3841" s="10">
        <v>1767331</v>
      </c>
      <c r="F3841" s="10">
        <v>83452</v>
      </c>
      <c r="G3841">
        <v>0</v>
      </c>
      <c r="H3841">
        <v>0</v>
      </c>
      <c r="I3841">
        <v>0</v>
      </c>
      <c r="J3841" s="10">
        <v>127596</v>
      </c>
      <c r="K3841" s="10">
        <v>150909</v>
      </c>
      <c r="L3841" s="10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 s="8">
        <v>-0.63</v>
      </c>
      <c r="W3841">
        <v>0</v>
      </c>
      <c r="X3841">
        <v>0</v>
      </c>
      <c r="Y3841" s="4" t="str">
        <f>VLOOKUP(C3841,[1]Sheet1!$B:$D,3,FALSE)</f>
        <v>Hydro Power</v>
      </c>
      <c r="Z3841">
        <f>IFERROR(VLOOKUP(C3841,[2]!LTP,2,FALSE),0)</f>
        <v>250.5</v>
      </c>
      <c r="AA3841" s="7">
        <f t="shared" si="59"/>
        <v>62.625</v>
      </c>
    </row>
    <row r="3842" spans="1:27" x14ac:dyDescent="0.45">
      <c r="A3842" t="s">
        <v>55</v>
      </c>
      <c r="B3842" t="s">
        <v>60</v>
      </c>
      <c r="C3842" t="s">
        <v>238</v>
      </c>
      <c r="D3842">
        <v>386</v>
      </c>
      <c r="E3842" s="10">
        <v>588037</v>
      </c>
      <c r="F3842" s="10">
        <v>37519</v>
      </c>
      <c r="G3842">
        <v>0</v>
      </c>
      <c r="H3842">
        <v>0</v>
      </c>
      <c r="I3842">
        <v>0</v>
      </c>
      <c r="J3842" s="10">
        <v>113687</v>
      </c>
      <c r="K3842" s="10">
        <v>58767</v>
      </c>
      <c r="L3842" s="10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 s="8">
        <v>-0.72</v>
      </c>
      <c r="W3842">
        <v>0</v>
      </c>
      <c r="X3842">
        <v>0</v>
      </c>
      <c r="Y3842" s="4" t="str">
        <f>VLOOKUP(C3842,[1]Sheet1!$B:$D,3,FALSE)</f>
        <v>Hydro Low</v>
      </c>
      <c r="Z3842">
        <f>IFERROR(VLOOKUP(C3842,[2]!LTP,2,FALSE),0)</f>
        <v>350.7</v>
      </c>
      <c r="AA3842" s="7">
        <f t="shared" ref="AA3842:AA3905" si="60">IFERROR(Z3842/M3842,0)</f>
        <v>70.14</v>
      </c>
    </row>
    <row r="3843" spans="1:27" x14ac:dyDescent="0.45">
      <c r="A3843" t="s">
        <v>55</v>
      </c>
      <c r="B3843" t="s">
        <v>60</v>
      </c>
      <c r="C3843" t="s">
        <v>203</v>
      </c>
      <c r="D3843">
        <v>338</v>
      </c>
      <c r="E3843" s="10">
        <v>1500000</v>
      </c>
      <c r="F3843" s="10">
        <v>-85396</v>
      </c>
      <c r="G3843">
        <v>0</v>
      </c>
      <c r="H3843">
        <v>0</v>
      </c>
      <c r="I3843">
        <v>0</v>
      </c>
      <c r="J3843" s="10">
        <v>1108342</v>
      </c>
      <c r="K3843" s="10">
        <v>83995</v>
      </c>
      <c r="L3843" s="10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 s="10">
        <v>1330</v>
      </c>
      <c r="S3843">
        <v>0</v>
      </c>
      <c r="T3843">
        <v>94</v>
      </c>
      <c r="U3843">
        <v>44</v>
      </c>
      <c r="V3843" s="8">
        <v>-0.87</v>
      </c>
      <c r="W3843">
        <v>0</v>
      </c>
      <c r="X3843">
        <v>0</v>
      </c>
      <c r="Y3843" s="4" t="str">
        <f>VLOOKUP(C3843,[1]Sheet1!$B:$D,3,FALSE)</f>
        <v>Hydro Power</v>
      </c>
      <c r="Z3843">
        <f>IFERROR(VLOOKUP(C3843,[2]!LTP,2,FALSE),0)</f>
        <v>286</v>
      </c>
      <c r="AA3843" s="7">
        <f t="shared" si="60"/>
        <v>286</v>
      </c>
    </row>
    <row r="3844" spans="1:27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0">
        <v>3285000</v>
      </c>
      <c r="F3844" s="10">
        <v>-213000</v>
      </c>
      <c r="G3844">
        <v>0</v>
      </c>
      <c r="H3844">
        <v>0</v>
      </c>
      <c r="I3844">
        <v>0</v>
      </c>
      <c r="J3844">
        <v>5</v>
      </c>
      <c r="K3844" s="10">
        <v>-39878</v>
      </c>
      <c r="L3844" s="10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 s="8">
        <v>0</v>
      </c>
      <c r="W3844">
        <v>0</v>
      </c>
      <c r="X3844">
        <v>0</v>
      </c>
      <c r="Y3844" s="4" t="str">
        <f>VLOOKUP(C3844,[1]Sheet1!$B:$D,3,FALSE)</f>
        <v>Hydro Power</v>
      </c>
      <c r="Z3844">
        <f>IFERROR(VLOOKUP(C3844,[2]!LTP,2,FALSE),0)</f>
        <v>282</v>
      </c>
      <c r="AA3844" s="7">
        <f t="shared" si="60"/>
        <v>-282</v>
      </c>
    </row>
    <row r="3845" spans="1:27" x14ac:dyDescent="0.45">
      <c r="A3845" t="s">
        <v>55</v>
      </c>
      <c r="B3845" t="s">
        <v>60</v>
      </c>
      <c r="C3845" t="s">
        <v>221</v>
      </c>
      <c r="D3845">
        <v>315</v>
      </c>
      <c r="E3845" s="10">
        <v>6157890</v>
      </c>
      <c r="F3845" s="10">
        <v>-283640</v>
      </c>
      <c r="G3845">
        <v>0</v>
      </c>
      <c r="H3845">
        <v>0</v>
      </c>
      <c r="I3845">
        <v>0</v>
      </c>
      <c r="J3845">
        <v>0</v>
      </c>
      <c r="K3845" s="10">
        <v>-52345</v>
      </c>
      <c r="L3845" s="10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 s="10">
        <v>-1223</v>
      </c>
      <c r="S3845">
        <v>0</v>
      </c>
      <c r="T3845">
        <v>95</v>
      </c>
      <c r="U3845">
        <v>0</v>
      </c>
      <c r="V3845" s="8">
        <v>0</v>
      </c>
      <c r="W3845">
        <v>0</v>
      </c>
      <c r="X3845">
        <v>0</v>
      </c>
      <c r="Y3845" s="4" t="str">
        <f>VLOOKUP(C3845,[1]Sheet1!$B:$D,3,FALSE)</f>
        <v>Hydro Power</v>
      </c>
      <c r="Z3845">
        <f>IFERROR(VLOOKUP(C3845,[2]!LTP,2,FALSE),0)</f>
        <v>280.5</v>
      </c>
      <c r="AA3845" s="7">
        <f t="shared" si="60"/>
        <v>-280.5</v>
      </c>
    </row>
    <row r="3846" spans="1:27" x14ac:dyDescent="0.45">
      <c r="A3846" t="s">
        <v>55</v>
      </c>
      <c r="B3846" t="s">
        <v>60</v>
      </c>
      <c r="C3846" t="s">
        <v>204</v>
      </c>
      <c r="D3846">
        <v>271</v>
      </c>
      <c r="E3846" s="10">
        <v>1150000</v>
      </c>
      <c r="F3846" s="10">
        <v>91822</v>
      </c>
      <c r="G3846">
        <v>0</v>
      </c>
      <c r="H3846">
        <v>0</v>
      </c>
      <c r="I3846">
        <v>0</v>
      </c>
      <c r="J3846" s="10">
        <v>253960</v>
      </c>
      <c r="K3846" s="10">
        <v>115838</v>
      </c>
      <c r="L3846" s="10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 s="8">
        <v>-0.79</v>
      </c>
      <c r="W3846">
        <v>0</v>
      </c>
      <c r="X3846">
        <v>0</v>
      </c>
      <c r="Y3846" s="4" t="str">
        <f>VLOOKUP(C3846,[1]Sheet1!$B:$D,3,FALSE)</f>
        <v>Hydro Power</v>
      </c>
      <c r="Z3846">
        <f>IFERROR(VLOOKUP(C3846,[2]!LTP,2,FALSE),0)</f>
        <v>229.5</v>
      </c>
      <c r="AA3846" s="7">
        <f t="shared" si="60"/>
        <v>229.5</v>
      </c>
    </row>
    <row r="3847" spans="1:27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0">
        <v>1054260</v>
      </c>
      <c r="F3847" s="10">
        <v>18500</v>
      </c>
      <c r="G3847">
        <v>0</v>
      </c>
      <c r="H3847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 s="10">
        <v>10663</v>
      </c>
      <c r="O3847">
        <v>3</v>
      </c>
      <c r="P3847">
        <v>0</v>
      </c>
      <c r="Q3847">
        <v>0</v>
      </c>
      <c r="R3847" s="10">
        <v>33483</v>
      </c>
      <c r="S3847">
        <v>0</v>
      </c>
      <c r="T3847">
        <v>102</v>
      </c>
      <c r="U3847">
        <v>8</v>
      </c>
      <c r="V3847" s="8">
        <v>-0.97</v>
      </c>
      <c r="W3847">
        <v>0</v>
      </c>
      <c r="X3847">
        <v>0</v>
      </c>
      <c r="Y3847" s="4" t="str">
        <f>VLOOKUP(C3847,[1]Sheet1!$B:$D,3,FALSE)</f>
        <v>Hydro Power</v>
      </c>
      <c r="Z3847">
        <f>IFERROR(VLOOKUP(C3847,[2]!LTP,2,FALSE),0)</f>
        <v>278.89999999999998</v>
      </c>
      <c r="AA3847" s="7">
        <f t="shared" si="60"/>
        <v>0</v>
      </c>
    </row>
    <row r="3848" spans="1:27" x14ac:dyDescent="0.45">
      <c r="A3848" t="s">
        <v>55</v>
      </c>
      <c r="B3848" t="s">
        <v>60</v>
      </c>
      <c r="C3848" t="s">
        <v>241</v>
      </c>
      <c r="D3848">
        <v>308</v>
      </c>
      <c r="E3848" s="10">
        <v>322600</v>
      </c>
      <c r="F3848" s="10">
        <v>-16361</v>
      </c>
      <c r="G3848">
        <v>0</v>
      </c>
      <c r="H3848">
        <v>0</v>
      </c>
      <c r="I3848">
        <v>0</v>
      </c>
      <c r="J3848">
        <v>0</v>
      </c>
      <c r="K3848" s="10">
        <v>-2122</v>
      </c>
      <c r="L3848" s="10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 s="10">
        <v>-1535</v>
      </c>
      <c r="S3848">
        <v>0</v>
      </c>
      <c r="T3848">
        <v>95</v>
      </c>
      <c r="U3848">
        <v>0</v>
      </c>
      <c r="V3848" s="8">
        <v>0</v>
      </c>
      <c r="W3848">
        <v>0</v>
      </c>
      <c r="X3848">
        <v>0</v>
      </c>
      <c r="Y3848" s="4" t="str">
        <f>VLOOKUP(C3848,[1]Sheet1!$B:$D,3,FALSE)</f>
        <v>Hydro Low</v>
      </c>
      <c r="Z3848">
        <f>IFERROR(VLOOKUP(C3848,[2]!LTP,2,FALSE),0)</f>
        <v>279.7</v>
      </c>
      <c r="AA3848" s="7">
        <f t="shared" si="60"/>
        <v>-279.7</v>
      </c>
    </row>
    <row r="3849" spans="1:27" x14ac:dyDescent="0.45">
      <c r="A3849" t="s">
        <v>55</v>
      </c>
      <c r="B3849" t="s">
        <v>60</v>
      </c>
      <c r="C3849" t="s">
        <v>222</v>
      </c>
      <c r="D3849">
        <v>253.4</v>
      </c>
      <c r="E3849" s="10">
        <v>2100350</v>
      </c>
      <c r="F3849" s="10">
        <v>148119</v>
      </c>
      <c r="G3849">
        <v>0</v>
      </c>
      <c r="H3849">
        <v>0</v>
      </c>
      <c r="I3849">
        <v>0</v>
      </c>
      <c r="J3849" s="10">
        <v>137355</v>
      </c>
      <c r="K3849" s="10">
        <v>107181</v>
      </c>
      <c r="L3849" s="10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 s="8">
        <v>-0.84</v>
      </c>
      <c r="W3849">
        <v>0</v>
      </c>
      <c r="X3849">
        <v>0</v>
      </c>
      <c r="Y3849" s="4" t="str">
        <f>VLOOKUP(C3849,[1]Sheet1!$B:$D,3,FALSE)</f>
        <v>Hydro Power</v>
      </c>
      <c r="Z3849">
        <f>IFERROR(VLOOKUP(C3849,[2]!LTP,2,FALSE),0)</f>
        <v>229.8</v>
      </c>
      <c r="AA3849" s="7">
        <f t="shared" si="60"/>
        <v>229.8</v>
      </c>
    </row>
    <row r="3850" spans="1:27" x14ac:dyDescent="0.45">
      <c r="A3850" t="s">
        <v>55</v>
      </c>
      <c r="B3850" t="s">
        <v>60</v>
      </c>
      <c r="C3850" t="s">
        <v>205</v>
      </c>
      <c r="D3850">
        <v>307</v>
      </c>
      <c r="E3850" s="10">
        <v>806575</v>
      </c>
      <c r="F3850" s="10">
        <v>59465</v>
      </c>
      <c r="G3850">
        <v>0</v>
      </c>
      <c r="H3850">
        <v>0</v>
      </c>
      <c r="I3850">
        <v>0</v>
      </c>
      <c r="J3850" s="10">
        <v>206529</v>
      </c>
      <c r="K3850" s="10">
        <v>118156</v>
      </c>
      <c r="L3850" s="1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 s="8">
        <v>-0.6</v>
      </c>
      <c r="W3850">
        <v>0</v>
      </c>
      <c r="X3850">
        <v>0</v>
      </c>
      <c r="Y3850" s="4" t="str">
        <f>VLOOKUP(C3850,[1]Sheet1!$B:$D,3,FALSE)</f>
        <v>Hydro Low</v>
      </c>
      <c r="Z3850">
        <f>IFERROR(VLOOKUP(C3850,[2]!LTP,2,FALSE),0)</f>
        <v>285</v>
      </c>
      <c r="AA3850" s="7">
        <f t="shared" si="60"/>
        <v>47.5</v>
      </c>
    </row>
    <row r="3851" spans="1:27" x14ac:dyDescent="0.45">
      <c r="A3851" t="s">
        <v>55</v>
      </c>
      <c r="B3851" t="s">
        <v>60</v>
      </c>
      <c r="C3851" t="s">
        <v>232</v>
      </c>
      <c r="D3851">
        <v>449</v>
      </c>
      <c r="E3851" s="10">
        <v>368143</v>
      </c>
      <c r="F3851" s="10">
        <v>20421</v>
      </c>
      <c r="G3851">
        <v>0</v>
      </c>
      <c r="H3851">
        <v>0</v>
      </c>
      <c r="I3851">
        <v>0</v>
      </c>
      <c r="J3851" s="10">
        <v>114564</v>
      </c>
      <c r="K3851" s="10">
        <v>67097</v>
      </c>
      <c r="L3851" s="10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 s="8">
        <v>-0.77</v>
      </c>
      <c r="W3851">
        <v>0</v>
      </c>
      <c r="X3851">
        <v>0</v>
      </c>
      <c r="Y3851" s="4" t="str">
        <f>VLOOKUP(C3851,[1]Sheet1!$B:$D,3,FALSE)</f>
        <v>Hydro Low</v>
      </c>
      <c r="Z3851">
        <f>IFERROR(VLOOKUP(C3851,[2]!LTP,2,FALSE),0)</f>
        <v>387.4</v>
      </c>
      <c r="AA3851" s="7">
        <f t="shared" si="60"/>
        <v>77.47999999999999</v>
      </c>
    </row>
    <row r="3852" spans="1:27" x14ac:dyDescent="0.45">
      <c r="A3852" t="s">
        <v>55</v>
      </c>
      <c r="B3852" t="s">
        <v>60</v>
      </c>
      <c r="C3852" t="s">
        <v>233</v>
      </c>
      <c r="D3852">
        <v>544</v>
      </c>
      <c r="E3852" s="10">
        <v>3500000</v>
      </c>
      <c r="F3852" s="10">
        <v>2020111</v>
      </c>
      <c r="G3852">
        <v>0</v>
      </c>
      <c r="H3852">
        <v>0</v>
      </c>
      <c r="I3852">
        <v>0</v>
      </c>
      <c r="J3852" s="10">
        <v>718758</v>
      </c>
      <c r="K3852" s="10">
        <v>715326</v>
      </c>
      <c r="L3852" s="10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 s="8">
        <v>-0.51</v>
      </c>
      <c r="W3852">
        <v>0</v>
      </c>
      <c r="X3852">
        <v>0</v>
      </c>
      <c r="Y3852" s="4" t="str">
        <f>VLOOKUP(C3852,[1]Sheet1!$B:$D,3,FALSE)</f>
        <v>Hydro Power</v>
      </c>
      <c r="Z3852">
        <f>IFERROR(VLOOKUP(C3852,[2]!LTP,2,FALSE),0)</f>
        <v>504</v>
      </c>
      <c r="AA3852" s="7">
        <f t="shared" si="60"/>
        <v>25.2</v>
      </c>
    </row>
    <row r="3853" spans="1:27" x14ac:dyDescent="0.45">
      <c r="A3853" t="s">
        <v>55</v>
      </c>
      <c r="B3853" t="s">
        <v>60</v>
      </c>
      <c r="C3853" t="s">
        <v>213</v>
      </c>
      <c r="D3853">
        <v>249</v>
      </c>
      <c r="E3853" s="10">
        <v>465714</v>
      </c>
      <c r="F3853" s="10">
        <v>-51362</v>
      </c>
      <c r="G3853">
        <v>0</v>
      </c>
      <c r="H3853">
        <v>0</v>
      </c>
      <c r="I3853">
        <v>0</v>
      </c>
      <c r="J3853" s="10">
        <v>156584</v>
      </c>
      <c r="K3853" s="10">
        <v>6365</v>
      </c>
      <c r="L3853" s="10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 s="8">
        <v>-0.79</v>
      </c>
      <c r="W3853">
        <v>0</v>
      </c>
      <c r="X3853">
        <v>0</v>
      </c>
      <c r="Y3853" s="4" t="str">
        <f>VLOOKUP(C3853,[1]Sheet1!$B:$D,3,FALSE)</f>
        <v>Hydro Low</v>
      </c>
      <c r="Z3853">
        <f>IFERROR(VLOOKUP(C3853,[2]!LTP,2,FALSE),0)</f>
        <v>221</v>
      </c>
      <c r="AA3853" s="7">
        <f t="shared" si="60"/>
        <v>221</v>
      </c>
    </row>
    <row r="3854" spans="1:27" x14ac:dyDescent="0.45">
      <c r="A3854" t="s">
        <v>55</v>
      </c>
      <c r="B3854" t="s">
        <v>60</v>
      </c>
      <c r="C3854" t="s">
        <v>208</v>
      </c>
      <c r="D3854">
        <v>300.2</v>
      </c>
      <c r="E3854" s="10">
        <v>1065417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 s="8">
        <v>0</v>
      </c>
      <c r="W3854">
        <v>0</v>
      </c>
      <c r="X3854">
        <v>0</v>
      </c>
      <c r="Y3854" s="4" t="str">
        <f>VLOOKUP(C3854,[1]Sheet1!$B:$D,3,FALSE)</f>
        <v>Hydro Power</v>
      </c>
      <c r="Z3854">
        <f>IFERROR(VLOOKUP(C3854,[2]!LTP,2,FALSE),0)</f>
        <v>273</v>
      </c>
      <c r="AA3854" s="7">
        <f t="shared" si="60"/>
        <v>0</v>
      </c>
    </row>
    <row r="3855" spans="1:27" x14ac:dyDescent="0.45">
      <c r="A3855" t="s">
        <v>55</v>
      </c>
      <c r="B3855" t="s">
        <v>60</v>
      </c>
      <c r="C3855" t="s">
        <v>206</v>
      </c>
      <c r="D3855">
        <v>230.9</v>
      </c>
      <c r="E3855" s="10">
        <v>264000</v>
      </c>
      <c r="F3855" s="10">
        <v>-222790</v>
      </c>
      <c r="G3855">
        <v>0</v>
      </c>
      <c r="H3855">
        <v>0</v>
      </c>
      <c r="I3855">
        <v>0</v>
      </c>
      <c r="J3855" s="10">
        <v>89916</v>
      </c>
      <c r="K3855" s="10">
        <v>43159</v>
      </c>
      <c r="L3855" s="10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 s="8">
        <v>0</v>
      </c>
      <c r="W3855">
        <v>0</v>
      </c>
      <c r="X3855">
        <v>0</v>
      </c>
      <c r="Y3855" s="4" t="str">
        <f>VLOOKUP(C3855,[1]Sheet1!$B:$D,3,FALSE)</f>
        <v>Hydro Low</v>
      </c>
      <c r="Z3855">
        <f>IFERROR(VLOOKUP(C3855,[2]!LTP,2,FALSE),0)</f>
        <v>209.9</v>
      </c>
      <c r="AA3855" s="7">
        <f t="shared" si="60"/>
        <v>-29.985714285714288</v>
      </c>
    </row>
    <row r="3856" spans="1:27" x14ac:dyDescent="0.45">
      <c r="A3856" t="s">
        <v>55</v>
      </c>
      <c r="B3856" t="s">
        <v>60</v>
      </c>
      <c r="C3856" t="s">
        <v>220</v>
      </c>
      <c r="D3856">
        <v>299</v>
      </c>
      <c r="E3856" s="10">
        <v>1250000</v>
      </c>
      <c r="F3856" s="10">
        <v>4228</v>
      </c>
      <c r="G3856">
        <v>0</v>
      </c>
      <c r="H3856">
        <v>0</v>
      </c>
      <c r="I3856">
        <v>0</v>
      </c>
      <c r="J3856" s="10">
        <v>608184</v>
      </c>
      <c r="K3856" s="10">
        <v>410204</v>
      </c>
      <c r="L3856" s="10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 s="8">
        <v>-0.46</v>
      </c>
      <c r="W3856">
        <v>0</v>
      </c>
      <c r="X3856">
        <v>0</v>
      </c>
      <c r="Y3856" s="4" t="str">
        <f>VLOOKUP(C3856,[1]Sheet1!$B:$D,3,FALSE)</f>
        <v>Hydro Power</v>
      </c>
      <c r="Z3856">
        <f>IFERROR(VLOOKUP(C3856,[2]!LTP,2,FALSE),0)</f>
        <v>279.5</v>
      </c>
      <c r="AA3856" s="7">
        <f t="shared" si="60"/>
        <v>23.291666666666668</v>
      </c>
    </row>
    <row r="3857" spans="1:27" x14ac:dyDescent="0.45">
      <c r="A3857" t="s">
        <v>55</v>
      </c>
      <c r="B3857" t="s">
        <v>60</v>
      </c>
      <c r="C3857" t="s">
        <v>207</v>
      </c>
      <c r="D3857">
        <v>327</v>
      </c>
      <c r="E3857" s="10">
        <v>386978</v>
      </c>
      <c r="F3857" s="10">
        <v>-6503</v>
      </c>
      <c r="G3857">
        <v>0</v>
      </c>
      <c r="H3857">
        <v>0</v>
      </c>
      <c r="I3857">
        <v>0</v>
      </c>
      <c r="J3857" s="10">
        <v>78101</v>
      </c>
      <c r="K3857" s="10">
        <v>27134</v>
      </c>
      <c r="L3857" s="10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 s="8">
        <v>0</v>
      </c>
      <c r="W3857">
        <v>0</v>
      </c>
      <c r="X3857">
        <v>0</v>
      </c>
      <c r="Y3857" s="4" t="str">
        <f>VLOOKUP(C3857,[1]Sheet1!$B:$D,3,FALSE)</f>
        <v>Hydro Low</v>
      </c>
      <c r="Z3857">
        <f>IFERROR(VLOOKUP(C3857,[2]!LTP,2,FALSE),0)</f>
        <v>291</v>
      </c>
      <c r="AA3857" s="7">
        <f t="shared" si="60"/>
        <v>-32.333333333333336</v>
      </c>
    </row>
    <row r="3858" spans="1:27" x14ac:dyDescent="0.45">
      <c r="A3858" t="s">
        <v>55</v>
      </c>
      <c r="B3858" t="s">
        <v>60</v>
      </c>
      <c r="C3858" t="s">
        <v>243</v>
      </c>
      <c r="D3858">
        <v>449</v>
      </c>
      <c r="E3858" s="10">
        <v>210000</v>
      </c>
      <c r="F3858" s="10">
        <v>-34209</v>
      </c>
      <c r="G3858">
        <v>0</v>
      </c>
      <c r="H3858">
        <v>0</v>
      </c>
      <c r="I3858">
        <v>0</v>
      </c>
      <c r="J3858" s="10">
        <v>66477</v>
      </c>
      <c r="K3858" s="10">
        <v>46721</v>
      </c>
      <c r="L3858" s="10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 s="8">
        <v>-0.74</v>
      </c>
      <c r="W3858">
        <v>0</v>
      </c>
      <c r="X3858">
        <v>0</v>
      </c>
      <c r="Y3858" s="4" t="str">
        <f>VLOOKUP(C3858,[1]Sheet1!$B:$D,3,FALSE)</f>
        <v>Hydro Low</v>
      </c>
      <c r="Z3858">
        <f>IFERROR(VLOOKUP(C3858,[2]!LTP,2,FALSE),0)</f>
        <v>387</v>
      </c>
      <c r="AA3858" s="7">
        <f t="shared" si="60"/>
        <v>55.285714285714285</v>
      </c>
    </row>
    <row r="3859" spans="1:27" x14ac:dyDescent="0.45">
      <c r="A3859" t="s">
        <v>55</v>
      </c>
      <c r="B3859" t="s">
        <v>60</v>
      </c>
      <c r="C3859" t="s">
        <v>209</v>
      </c>
      <c r="D3859">
        <v>409.7</v>
      </c>
      <c r="E3859" s="10">
        <v>319930</v>
      </c>
      <c r="F3859" s="10">
        <v>22154</v>
      </c>
      <c r="G3859">
        <v>0</v>
      </c>
      <c r="H3859">
        <v>0</v>
      </c>
      <c r="I3859">
        <v>0</v>
      </c>
      <c r="J3859" s="10">
        <v>95030</v>
      </c>
      <c r="K3859" s="10">
        <v>43176</v>
      </c>
      <c r="L3859" s="10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 s="8">
        <v>-0.62</v>
      </c>
      <c r="W3859">
        <v>0</v>
      </c>
      <c r="X3859">
        <v>0</v>
      </c>
      <c r="Y3859" s="4" t="str">
        <f>VLOOKUP(C3859,[1]Sheet1!$B:$D,3,FALSE)</f>
        <v>Hydro Low</v>
      </c>
      <c r="Z3859">
        <f>IFERROR(VLOOKUP(C3859,[2]!LTP,2,FALSE),0)</f>
        <v>382</v>
      </c>
      <c r="AA3859" s="7">
        <f t="shared" si="60"/>
        <v>38.200000000000003</v>
      </c>
    </row>
    <row r="3860" spans="1:27" x14ac:dyDescent="0.45">
      <c r="A3860" t="s">
        <v>55</v>
      </c>
      <c r="B3860" t="s">
        <v>60</v>
      </c>
      <c r="C3860" t="s">
        <v>210</v>
      </c>
      <c r="D3860">
        <v>266</v>
      </c>
      <c r="E3860" s="10">
        <v>1599981</v>
      </c>
      <c r="F3860" s="10">
        <v>133652</v>
      </c>
      <c r="G3860">
        <v>0</v>
      </c>
      <c r="H3860">
        <v>0</v>
      </c>
      <c r="I3860">
        <v>0</v>
      </c>
      <c r="J3860" s="10">
        <v>134965</v>
      </c>
      <c r="K3860" s="10">
        <v>80578</v>
      </c>
      <c r="L3860" s="1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 s="8">
        <v>-0.67</v>
      </c>
      <c r="W3860">
        <v>0</v>
      </c>
      <c r="X3860">
        <v>0</v>
      </c>
      <c r="Y3860" s="4" t="str">
        <f>VLOOKUP(C3860,[1]Sheet1!$B:$D,3,FALSE)</f>
        <v>Hydro Power</v>
      </c>
      <c r="Z3860">
        <f>IFERROR(VLOOKUP(C3860,[2]!LTP,2,FALSE),0)</f>
        <v>245.1</v>
      </c>
      <c r="AA3860" s="7">
        <f t="shared" si="60"/>
        <v>81.7</v>
      </c>
    </row>
    <row r="3861" spans="1:27" x14ac:dyDescent="0.45">
      <c r="A3861" t="s">
        <v>55</v>
      </c>
      <c r="B3861" t="s">
        <v>60</v>
      </c>
      <c r="C3861" t="s">
        <v>244</v>
      </c>
      <c r="D3861">
        <v>418</v>
      </c>
      <c r="E3861" s="10">
        <v>400000</v>
      </c>
      <c r="F3861" s="10">
        <v>-53844</v>
      </c>
      <c r="G3861">
        <v>0</v>
      </c>
      <c r="H3861">
        <v>0</v>
      </c>
      <c r="I3861">
        <v>0</v>
      </c>
      <c r="J3861" s="10">
        <v>13615</v>
      </c>
      <c r="K3861" s="10">
        <v>-14344</v>
      </c>
      <c r="L3861" s="10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 s="8">
        <v>0</v>
      </c>
      <c r="W3861">
        <v>0</v>
      </c>
      <c r="X3861">
        <v>0</v>
      </c>
      <c r="Y3861" s="4" t="str">
        <f>VLOOKUP(C3861,[1]Sheet1!$B:$D,3,FALSE)</f>
        <v>Hydro Low</v>
      </c>
      <c r="Z3861">
        <f>IFERROR(VLOOKUP(C3861,[2]!LTP,2,FALSE),0)</f>
        <v>392.5</v>
      </c>
      <c r="AA3861" s="7">
        <f t="shared" si="60"/>
        <v>-98.125</v>
      </c>
    </row>
    <row r="3862" spans="1:27" x14ac:dyDescent="0.45">
      <c r="A3862" t="s">
        <v>55</v>
      </c>
      <c r="B3862" t="s">
        <v>60</v>
      </c>
      <c r="C3862" t="s">
        <v>201</v>
      </c>
      <c r="D3862">
        <v>390</v>
      </c>
      <c r="E3862" s="10">
        <v>690000</v>
      </c>
      <c r="F3862" s="10">
        <v>129483</v>
      </c>
      <c r="G3862">
        <v>0</v>
      </c>
      <c r="H3862">
        <v>0</v>
      </c>
      <c r="I3862">
        <v>0</v>
      </c>
      <c r="J3862" s="10">
        <v>199690</v>
      </c>
      <c r="K3862" s="10">
        <v>117115</v>
      </c>
      <c r="L3862" s="10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 s="8">
        <v>-0.55000000000000004</v>
      </c>
      <c r="W3862">
        <v>0</v>
      </c>
      <c r="X3862">
        <v>0</v>
      </c>
      <c r="Y3862" s="4" t="str">
        <f>VLOOKUP(C3862,[1]Sheet1!$B:$D,3,FALSE)</f>
        <v>Hydro Low</v>
      </c>
      <c r="Z3862">
        <f>IFERROR(VLOOKUP(C3862,[2]!LTP,2,FALSE),0)</f>
        <v>365</v>
      </c>
      <c r="AA3862" s="7">
        <f t="shared" si="60"/>
        <v>30.416666666666668</v>
      </c>
    </row>
    <row r="3863" spans="1:27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0">
        <v>550000</v>
      </c>
      <c r="F3863" s="10">
        <v>-44004</v>
      </c>
      <c r="G3863">
        <v>0</v>
      </c>
      <c r="H3863">
        <v>0</v>
      </c>
      <c r="I3863">
        <v>0</v>
      </c>
      <c r="J3863" s="10">
        <v>26246</v>
      </c>
      <c r="K3863">
        <v>-550</v>
      </c>
      <c r="L3863" s="10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 s="8">
        <v>0</v>
      </c>
      <c r="W3863">
        <v>0</v>
      </c>
      <c r="X3863">
        <v>0</v>
      </c>
      <c r="Y3863" s="4" t="str">
        <f>VLOOKUP(C3863,[1]Sheet1!$B:$D,3,FALSE)</f>
        <v>Hydro Low</v>
      </c>
      <c r="Z3863">
        <f>IFERROR(VLOOKUP(C3863,[2]!LTP,2,FALSE),0)</f>
        <v>250</v>
      </c>
      <c r="AA3863" s="7">
        <f t="shared" si="60"/>
        <v>-35.714285714285715</v>
      </c>
    </row>
    <row r="3864" spans="1:27" x14ac:dyDescent="0.45">
      <c r="A3864" t="s">
        <v>55</v>
      </c>
      <c r="B3864" t="s">
        <v>60</v>
      </c>
      <c r="C3864" t="s">
        <v>211</v>
      </c>
      <c r="D3864">
        <v>251</v>
      </c>
      <c r="E3864" s="10">
        <v>1100000</v>
      </c>
      <c r="F3864" s="10">
        <v>-236632</v>
      </c>
      <c r="G3864">
        <v>0</v>
      </c>
      <c r="H3864">
        <v>0</v>
      </c>
      <c r="I3864">
        <v>0</v>
      </c>
      <c r="J3864" s="10">
        <v>383909</v>
      </c>
      <c r="K3864" s="10">
        <v>-26360</v>
      </c>
      <c r="L3864" s="10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 s="8">
        <v>0</v>
      </c>
      <c r="W3864">
        <v>0</v>
      </c>
      <c r="X3864">
        <v>0</v>
      </c>
      <c r="Y3864" s="4" t="str">
        <f>VLOOKUP(C3864,[1]Sheet1!$B:$D,3,FALSE)</f>
        <v>Hydro Power</v>
      </c>
      <c r="Z3864">
        <f>IFERROR(VLOOKUP(C3864,[2]!LTP,2,FALSE),0)</f>
        <v>232.8</v>
      </c>
      <c r="AA3864" s="7">
        <f t="shared" si="60"/>
        <v>-77.600000000000009</v>
      </c>
    </row>
    <row r="3865" spans="1:27" x14ac:dyDescent="0.45">
      <c r="A3865" t="s">
        <v>55</v>
      </c>
      <c r="B3865" t="s">
        <v>60</v>
      </c>
      <c r="C3865" t="s">
        <v>234</v>
      </c>
      <c r="D3865">
        <v>322</v>
      </c>
      <c r="E3865" s="10">
        <v>6000000</v>
      </c>
      <c r="F3865" s="10">
        <v>-302721</v>
      </c>
      <c r="G3865">
        <v>0</v>
      </c>
      <c r="H3865">
        <v>0</v>
      </c>
      <c r="I3865">
        <v>0</v>
      </c>
      <c r="J3865">
        <v>0</v>
      </c>
      <c r="K3865" s="10">
        <v>-15493</v>
      </c>
      <c r="L3865" s="10">
        <v>-15493</v>
      </c>
      <c r="M3865">
        <v>0</v>
      </c>
      <c r="N3865" s="10">
        <v>-1288</v>
      </c>
      <c r="O3865">
        <v>3</v>
      </c>
      <c r="P3865">
        <v>0</v>
      </c>
      <c r="Q3865">
        <v>0</v>
      </c>
      <c r="R3865" s="10">
        <v>-4366</v>
      </c>
      <c r="S3865">
        <v>0</v>
      </c>
      <c r="T3865">
        <v>95</v>
      </c>
      <c r="U3865">
        <v>0</v>
      </c>
      <c r="V3865" s="8">
        <v>0</v>
      </c>
      <c r="W3865">
        <v>0</v>
      </c>
      <c r="X3865">
        <v>0</v>
      </c>
      <c r="Y3865" s="4" t="str">
        <f>VLOOKUP(C3865,[1]Sheet1!$B:$D,3,FALSE)</f>
        <v>Hydro Power</v>
      </c>
      <c r="Z3865">
        <f>IFERROR(VLOOKUP(C3865,[2]!LTP,2,FALSE),0)</f>
        <v>296</v>
      </c>
      <c r="AA3865" s="7">
        <f t="shared" si="60"/>
        <v>0</v>
      </c>
    </row>
    <row r="3866" spans="1:27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0">
        <v>1785611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 s="8">
        <v>0</v>
      </c>
      <c r="W3866">
        <v>0</v>
      </c>
      <c r="X3866">
        <v>0</v>
      </c>
      <c r="Y3866" s="4" t="str">
        <f>VLOOKUP(C3866,[1]Sheet1!$B:$D,3,FALSE)</f>
        <v>Hydro Power</v>
      </c>
      <c r="Z3866">
        <f>IFERROR(VLOOKUP(C3866,[2]!LTP,2,FALSE),0)</f>
        <v>261.3</v>
      </c>
      <c r="AA3866" s="7">
        <f t="shared" si="60"/>
        <v>0</v>
      </c>
    </row>
    <row r="3867" spans="1:27" x14ac:dyDescent="0.45">
      <c r="A3867" t="s">
        <v>55</v>
      </c>
      <c r="B3867" t="s">
        <v>60</v>
      </c>
      <c r="C3867" t="s">
        <v>246</v>
      </c>
      <c r="D3867">
        <v>357</v>
      </c>
      <c r="E3867" s="10">
        <v>1350000</v>
      </c>
      <c r="F3867" s="10">
        <v>167364</v>
      </c>
      <c r="G3867">
        <v>0</v>
      </c>
      <c r="H3867">
        <v>0</v>
      </c>
      <c r="I3867">
        <v>0</v>
      </c>
      <c r="J3867" s="10">
        <v>380740</v>
      </c>
      <c r="K3867" s="10">
        <v>44616</v>
      </c>
      <c r="L3867" s="10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 s="8">
        <v>-0.75</v>
      </c>
      <c r="W3867">
        <v>0</v>
      </c>
      <c r="X3867">
        <v>0</v>
      </c>
      <c r="Y3867" s="4" t="str">
        <f>VLOOKUP(C3867,[1]Sheet1!$B:$D,3,FALSE)</f>
        <v>Hydro Power</v>
      </c>
      <c r="Z3867">
        <f>IFERROR(VLOOKUP(C3867,[2]!LTP,2,FALSE),0)</f>
        <v>293.7</v>
      </c>
      <c r="AA3867" s="7">
        <f t="shared" si="60"/>
        <v>97.899999999999991</v>
      </c>
    </row>
    <row r="3868" spans="1:27" x14ac:dyDescent="0.45">
      <c r="A3868" t="s">
        <v>55</v>
      </c>
      <c r="B3868" t="s">
        <v>60</v>
      </c>
      <c r="C3868" t="s">
        <v>212</v>
      </c>
      <c r="D3868">
        <v>228</v>
      </c>
      <c r="E3868" s="10">
        <v>800000</v>
      </c>
      <c r="F3868" s="10">
        <v>-238593</v>
      </c>
      <c r="G3868">
        <v>0</v>
      </c>
      <c r="H3868">
        <v>0</v>
      </c>
      <c r="I3868">
        <v>0</v>
      </c>
      <c r="J3868" s="10">
        <v>222982</v>
      </c>
      <c r="K3868" s="10">
        <v>142092</v>
      </c>
      <c r="L3868" s="10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 s="8">
        <v>-0.69</v>
      </c>
      <c r="W3868">
        <v>0</v>
      </c>
      <c r="X3868">
        <v>0</v>
      </c>
      <c r="Y3868" s="4" t="str">
        <f>VLOOKUP(C3868,[1]Sheet1!$B:$D,3,FALSE)</f>
        <v>Hydro Low</v>
      </c>
      <c r="Z3868">
        <f>IFERROR(VLOOKUP(C3868,[2]!LTP,2,FALSE),0)</f>
        <v>216.6</v>
      </c>
      <c r="AA3868" s="7">
        <f t="shared" si="60"/>
        <v>72.2</v>
      </c>
    </row>
    <row r="3869" spans="1:27" x14ac:dyDescent="0.45">
      <c r="A3869" t="s">
        <v>55</v>
      </c>
      <c r="B3869" t="s">
        <v>60</v>
      </c>
      <c r="C3869" t="s">
        <v>223</v>
      </c>
      <c r="D3869">
        <v>282</v>
      </c>
      <c r="E3869" s="10">
        <v>1500000</v>
      </c>
      <c r="F3869" s="10">
        <v>-179383</v>
      </c>
      <c r="G3869">
        <v>0</v>
      </c>
      <c r="H3869">
        <v>0</v>
      </c>
      <c r="I3869">
        <v>0</v>
      </c>
      <c r="J3869">
        <v>0</v>
      </c>
      <c r="K3869" s="10">
        <v>-28459</v>
      </c>
      <c r="L3869" s="10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 s="8">
        <v>0</v>
      </c>
      <c r="W3869">
        <v>0</v>
      </c>
      <c r="X3869">
        <v>0</v>
      </c>
      <c r="Y3869" s="4" t="str">
        <f>VLOOKUP(C3869,[1]Sheet1!$B:$D,3,FALSE)</f>
        <v>Hydro Power</v>
      </c>
      <c r="Z3869">
        <f>IFERROR(VLOOKUP(C3869,[2]!LTP,2,FALSE),0)</f>
        <v>248</v>
      </c>
      <c r="AA3869" s="7">
        <f t="shared" si="60"/>
        <v>-124</v>
      </c>
    </row>
    <row r="3870" spans="1:27" x14ac:dyDescent="0.45">
      <c r="A3870" t="s">
        <v>55</v>
      </c>
      <c r="B3870" t="s">
        <v>60</v>
      </c>
      <c r="C3870" t="s">
        <v>235</v>
      </c>
      <c r="D3870">
        <v>432.3</v>
      </c>
      <c r="E3870" s="10">
        <v>400000</v>
      </c>
      <c r="F3870" s="10">
        <v>-101717</v>
      </c>
      <c r="G3870">
        <v>0</v>
      </c>
      <c r="H3870">
        <v>0</v>
      </c>
      <c r="I3870">
        <v>0</v>
      </c>
      <c r="J3870" s="10">
        <v>142796</v>
      </c>
      <c r="K3870" s="10">
        <v>82743</v>
      </c>
      <c r="L3870" s="1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 s="10">
        <v>-2279</v>
      </c>
      <c r="S3870">
        <v>0</v>
      </c>
      <c r="T3870">
        <v>75</v>
      </c>
      <c r="U3870">
        <v>0</v>
      </c>
      <c r="V3870" s="8">
        <v>0</v>
      </c>
      <c r="W3870">
        <v>0</v>
      </c>
      <c r="X3870">
        <v>0</v>
      </c>
      <c r="Y3870" s="4" t="str">
        <f>VLOOKUP(C3870,[1]Sheet1!$B:$D,3,FALSE)</f>
        <v>Hydro Low</v>
      </c>
      <c r="Z3870">
        <f>IFERROR(VLOOKUP(C3870,[2]!LTP,2,FALSE),0)</f>
        <v>393</v>
      </c>
      <c r="AA3870" s="7">
        <f t="shared" si="60"/>
        <v>-393</v>
      </c>
    </row>
    <row r="3871" spans="1:27" x14ac:dyDescent="0.45">
      <c r="A3871" t="s">
        <v>55</v>
      </c>
      <c r="B3871" t="s">
        <v>60</v>
      </c>
      <c r="C3871" t="s">
        <v>228</v>
      </c>
      <c r="D3871">
        <v>332.2</v>
      </c>
      <c r="E3871" s="10">
        <v>1450000</v>
      </c>
      <c r="F3871" s="10">
        <v>-45121</v>
      </c>
      <c r="G3871">
        <v>0</v>
      </c>
      <c r="H3871">
        <v>0</v>
      </c>
      <c r="I3871">
        <v>0</v>
      </c>
      <c r="J3871" s="10">
        <v>148209</v>
      </c>
      <c r="K3871" s="10">
        <v>-52706</v>
      </c>
      <c r="L3871" s="10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 s="8">
        <v>0</v>
      </c>
      <c r="W3871">
        <v>0</v>
      </c>
      <c r="X3871">
        <v>0</v>
      </c>
      <c r="Y3871" s="4" t="str">
        <f>VLOOKUP(C3871,[1]Sheet1!$B:$D,3,FALSE)</f>
        <v>Hydro Power</v>
      </c>
      <c r="Z3871">
        <f>IFERROR(VLOOKUP(C3871,[2]!LTP,2,FALSE),0)</f>
        <v>294</v>
      </c>
      <c r="AA3871" s="7">
        <f t="shared" si="60"/>
        <v>-73.5</v>
      </c>
    </row>
    <row r="3872" spans="1:27" x14ac:dyDescent="0.45">
      <c r="A3872" t="s">
        <v>55</v>
      </c>
      <c r="B3872" t="s">
        <v>60</v>
      </c>
      <c r="C3872" t="s">
        <v>216</v>
      </c>
      <c r="D3872">
        <v>355</v>
      </c>
      <c r="E3872" s="10">
        <v>962500</v>
      </c>
      <c r="F3872" s="10">
        <v>116026</v>
      </c>
      <c r="G3872">
        <v>0</v>
      </c>
      <c r="H3872">
        <v>0</v>
      </c>
      <c r="I3872">
        <v>0</v>
      </c>
      <c r="J3872" s="10">
        <v>403069</v>
      </c>
      <c r="K3872" s="10">
        <v>277413</v>
      </c>
      <c r="L3872" s="10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 s="8">
        <v>-0.42</v>
      </c>
      <c r="W3872">
        <v>0</v>
      </c>
      <c r="X3872">
        <v>0</v>
      </c>
      <c r="Y3872" s="4" t="str">
        <f>VLOOKUP(C3872,[1]Sheet1!$B:$D,3,FALSE)</f>
        <v>Hydro Low</v>
      </c>
      <c r="Z3872">
        <f>IFERROR(VLOOKUP(C3872,[2]!LTP,2,FALSE),0)</f>
        <v>337</v>
      </c>
      <c r="AA3872" s="7">
        <f t="shared" si="60"/>
        <v>19.823529411764707</v>
      </c>
    </row>
    <row r="3873" spans="1:27" x14ac:dyDescent="0.45">
      <c r="A3873" t="s">
        <v>55</v>
      </c>
      <c r="B3873" t="s">
        <v>60</v>
      </c>
      <c r="C3873" t="s">
        <v>236</v>
      </c>
      <c r="D3873">
        <v>231.1</v>
      </c>
      <c r="E3873" s="10">
        <v>1476400</v>
      </c>
      <c r="F3873" s="10">
        <v>-345269</v>
      </c>
      <c r="G3873">
        <v>0</v>
      </c>
      <c r="H3873">
        <v>0</v>
      </c>
      <c r="I3873">
        <v>0</v>
      </c>
      <c r="J3873" s="10">
        <v>248693</v>
      </c>
      <c r="K3873" s="10">
        <v>-3771</v>
      </c>
      <c r="L3873" s="10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 s="8">
        <v>0</v>
      </c>
      <c r="W3873">
        <v>0</v>
      </c>
      <c r="X3873">
        <v>0</v>
      </c>
      <c r="Y3873" s="4" t="str">
        <f>VLOOKUP(C3873,[1]Sheet1!$B:$D,3,FALSE)</f>
        <v>Hydro Power</v>
      </c>
      <c r="Z3873">
        <f>IFERROR(VLOOKUP(C3873,[2]!LTP,2,FALSE),0)</f>
        <v>211.5</v>
      </c>
      <c r="AA3873" s="7">
        <f t="shared" si="60"/>
        <v>-8.4600000000000009</v>
      </c>
    </row>
    <row r="3874" spans="1:27" x14ac:dyDescent="0.45">
      <c r="A3874" t="s">
        <v>55</v>
      </c>
      <c r="B3874" t="s">
        <v>60</v>
      </c>
      <c r="C3874" t="s">
        <v>217</v>
      </c>
      <c r="D3874">
        <v>473.2</v>
      </c>
      <c r="E3874" s="10">
        <v>10590000</v>
      </c>
      <c r="F3874" s="10">
        <v>-2717987</v>
      </c>
      <c r="G3874">
        <v>0</v>
      </c>
      <c r="H3874">
        <v>0</v>
      </c>
      <c r="I3874">
        <v>0</v>
      </c>
      <c r="J3874" s="10">
        <v>7173588</v>
      </c>
      <c r="K3874" s="10">
        <v>3754377</v>
      </c>
      <c r="L3874" s="10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 s="8">
        <v>0</v>
      </c>
      <c r="W3874">
        <v>0</v>
      </c>
      <c r="X3874">
        <v>0</v>
      </c>
      <c r="Y3874" s="4" t="str">
        <f>VLOOKUP(C3874,[1]Sheet1!$B:$D,3,FALSE)</f>
        <v>Hydro Power</v>
      </c>
      <c r="Z3874">
        <f>IFERROR(VLOOKUP(C3874,[2]!LTP,2,FALSE),0)</f>
        <v>434.9</v>
      </c>
      <c r="AA3874" s="7">
        <f t="shared" si="60"/>
        <v>-24.161111111111111</v>
      </c>
    </row>
    <row r="3875" spans="1:27" x14ac:dyDescent="0.45">
      <c r="A3875" t="s">
        <v>55</v>
      </c>
      <c r="B3875" t="s">
        <v>60</v>
      </c>
      <c r="C3875" t="s">
        <v>218</v>
      </c>
      <c r="D3875">
        <v>236</v>
      </c>
      <c r="E3875" s="10">
        <v>750000</v>
      </c>
      <c r="F3875" s="10">
        <v>-46027</v>
      </c>
      <c r="G3875">
        <v>0</v>
      </c>
      <c r="H3875">
        <v>0</v>
      </c>
      <c r="I3875">
        <v>0</v>
      </c>
      <c r="J3875" s="10">
        <v>82962</v>
      </c>
      <c r="K3875" s="10">
        <v>30013</v>
      </c>
      <c r="L3875" s="10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 s="8">
        <v>-0.61</v>
      </c>
      <c r="W3875">
        <v>0</v>
      </c>
      <c r="X3875">
        <v>0</v>
      </c>
      <c r="Y3875" s="4" t="str">
        <f>VLOOKUP(C3875,[1]Sheet1!$B:$D,3,FALSE)</f>
        <v>Hydro Low</v>
      </c>
      <c r="Z3875">
        <f>IFERROR(VLOOKUP(C3875,[2]!LTP,2,FALSE),0)</f>
        <v>214.1</v>
      </c>
      <c r="AA3875" s="7">
        <f t="shared" si="60"/>
        <v>53.524999999999999</v>
      </c>
    </row>
    <row r="3876" spans="1:27" x14ac:dyDescent="0.45">
      <c r="A3876" t="s">
        <v>55</v>
      </c>
      <c r="B3876" t="s">
        <v>60</v>
      </c>
      <c r="C3876" t="s">
        <v>237</v>
      </c>
      <c r="D3876">
        <v>480.2</v>
      </c>
      <c r="E3876" s="10">
        <v>500000</v>
      </c>
      <c r="F3876" s="10">
        <v>67979</v>
      </c>
      <c r="G3876">
        <v>0</v>
      </c>
      <c r="H3876">
        <v>0</v>
      </c>
      <c r="I3876">
        <v>0</v>
      </c>
      <c r="J3876" s="10">
        <v>317128</v>
      </c>
      <c r="K3876" s="10">
        <v>50325</v>
      </c>
      <c r="L3876" s="10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 s="8">
        <v>0</v>
      </c>
      <c r="W3876">
        <v>0</v>
      </c>
      <c r="X3876">
        <v>0</v>
      </c>
      <c r="Y3876" s="4" t="str">
        <f>VLOOKUP(C3876,[1]Sheet1!$B:$D,3,FALSE)</f>
        <v>Hydro Low</v>
      </c>
      <c r="Z3876">
        <f>IFERROR(VLOOKUP(C3876,[2]!LTP,2,FALSE),0)</f>
        <v>444</v>
      </c>
      <c r="AA3876" s="7">
        <f t="shared" si="60"/>
        <v>-31.714285714285715</v>
      </c>
    </row>
    <row r="3877" spans="1:27" x14ac:dyDescent="0.45">
      <c r="A3877" t="s">
        <v>55</v>
      </c>
      <c r="B3877" t="s">
        <v>60</v>
      </c>
      <c r="C3877" t="s">
        <v>247</v>
      </c>
      <c r="D3877">
        <v>390</v>
      </c>
      <c r="E3877" s="10">
        <v>1593000</v>
      </c>
      <c r="F3877" s="10">
        <v>-94272</v>
      </c>
      <c r="G3877">
        <v>0</v>
      </c>
      <c r="H3877">
        <v>0</v>
      </c>
      <c r="I3877">
        <v>0</v>
      </c>
      <c r="J3877" s="10">
        <v>1717484</v>
      </c>
      <c r="K3877" s="10">
        <v>-23294</v>
      </c>
      <c r="L3877" s="10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 s="10">
        <v>-1109</v>
      </c>
      <c r="S3877">
        <v>0</v>
      </c>
      <c r="T3877">
        <v>94</v>
      </c>
      <c r="U3877">
        <v>0</v>
      </c>
      <c r="V3877" s="8">
        <v>0</v>
      </c>
      <c r="W3877">
        <v>0</v>
      </c>
      <c r="X3877">
        <v>0</v>
      </c>
      <c r="Y3877" s="4" t="str">
        <f>VLOOKUP(C3877,[1]Sheet1!$B:$D,3,FALSE)</f>
        <v>Hydro Power</v>
      </c>
      <c r="Z3877">
        <f>IFERROR(VLOOKUP(C3877,[2]!LTP,2,FALSE),0)</f>
        <v>304</v>
      </c>
      <c r="AA3877" s="7">
        <f t="shared" si="60"/>
        <v>-304</v>
      </c>
    </row>
    <row r="3878" spans="1:27" x14ac:dyDescent="0.45">
      <c r="A3878" t="s">
        <v>55</v>
      </c>
      <c r="B3878" t="s">
        <v>60</v>
      </c>
      <c r="C3878" t="s">
        <v>248</v>
      </c>
      <c r="D3878">
        <v>453.9</v>
      </c>
      <c r="E3878" s="10">
        <v>1000000</v>
      </c>
      <c r="F3878" s="10">
        <v>136184</v>
      </c>
      <c r="G3878">
        <v>0</v>
      </c>
      <c r="H3878">
        <v>0</v>
      </c>
      <c r="I3878">
        <v>0</v>
      </c>
      <c r="J3878" s="10">
        <v>400254</v>
      </c>
      <c r="K3878" s="10">
        <v>273994</v>
      </c>
      <c r="L3878" s="10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 s="8">
        <v>-0.6</v>
      </c>
      <c r="W3878">
        <v>0</v>
      </c>
      <c r="X3878">
        <v>0</v>
      </c>
      <c r="Y3878" s="4" t="str">
        <f>VLOOKUP(C3878,[1]Sheet1!$B:$D,3,FALSE)</f>
        <v>Hydro Power</v>
      </c>
      <c r="Z3878">
        <f>IFERROR(VLOOKUP(C3878,[2]!LTP,2,FALSE),0)</f>
        <v>404.9</v>
      </c>
      <c r="AA3878" s="7">
        <f t="shared" si="60"/>
        <v>31.146153846153844</v>
      </c>
    </row>
    <row r="3879" spans="1:27" x14ac:dyDescent="0.45">
      <c r="A3879" t="s">
        <v>55</v>
      </c>
      <c r="B3879" t="s">
        <v>60</v>
      </c>
      <c r="C3879" t="s">
        <v>229</v>
      </c>
      <c r="D3879">
        <v>228.5</v>
      </c>
      <c r="E3879" s="10">
        <v>1600000</v>
      </c>
      <c r="F3879" s="10">
        <v>-490756</v>
      </c>
      <c r="G3879">
        <v>0</v>
      </c>
      <c r="H3879">
        <v>0</v>
      </c>
      <c r="I3879">
        <v>0</v>
      </c>
      <c r="J3879" s="10">
        <v>23649</v>
      </c>
      <c r="K3879" s="10">
        <v>-54902</v>
      </c>
      <c r="L3879" s="10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 s="8">
        <v>0</v>
      </c>
      <c r="W3879">
        <v>0</v>
      </c>
      <c r="X3879">
        <v>0</v>
      </c>
      <c r="Y3879" s="4" t="str">
        <f>VLOOKUP(C3879,[1]Sheet1!$B:$D,3,FALSE)</f>
        <v>Hydro Power</v>
      </c>
      <c r="Z3879">
        <f>IFERROR(VLOOKUP(C3879,[2]!LTP,2,FALSE),0)</f>
        <v>206.2</v>
      </c>
      <c r="AA3879" s="7">
        <f t="shared" si="60"/>
        <v>-41.239999999999995</v>
      </c>
    </row>
    <row r="3880" spans="1:27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0">
        <v>700000</v>
      </c>
      <c r="F3880" s="10">
        <v>-50840</v>
      </c>
      <c r="G3880">
        <v>0</v>
      </c>
      <c r="H3880">
        <v>0</v>
      </c>
      <c r="I3880">
        <v>0</v>
      </c>
      <c r="J3880">
        <v>0</v>
      </c>
      <c r="K3880" s="10">
        <v>-7917</v>
      </c>
      <c r="L3880" s="1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 s="8">
        <v>0</v>
      </c>
      <c r="W3880">
        <v>0</v>
      </c>
      <c r="X3880">
        <v>0</v>
      </c>
      <c r="Y3880" s="4" t="str">
        <f>VLOOKUP(C3880,[1]Sheet1!$B:$D,3,FALSE)</f>
        <v>Hydro Low</v>
      </c>
      <c r="Z3880">
        <f>IFERROR(VLOOKUP(C3880,[2]!LTP,2,FALSE),0)</f>
        <v>261</v>
      </c>
      <c r="AA3880" s="7">
        <f t="shared" si="60"/>
        <v>-261</v>
      </c>
    </row>
    <row r="3881" spans="1:27" x14ac:dyDescent="0.45">
      <c r="A3881" t="s">
        <v>55</v>
      </c>
      <c r="B3881" t="s">
        <v>60</v>
      </c>
      <c r="C3881" t="s">
        <v>224</v>
      </c>
      <c r="D3881">
        <v>780</v>
      </c>
      <c r="E3881" s="10">
        <v>1968027</v>
      </c>
      <c r="F3881" s="10">
        <v>1011321</v>
      </c>
      <c r="G3881">
        <v>0</v>
      </c>
      <c r="H3881">
        <v>0</v>
      </c>
      <c r="I3881">
        <v>0</v>
      </c>
      <c r="J3881" s="10">
        <v>1234416</v>
      </c>
      <c r="K3881" s="10">
        <v>872422</v>
      </c>
      <c r="L3881" s="10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 s="8">
        <v>-0.57999999999999996</v>
      </c>
      <c r="W3881">
        <v>0</v>
      </c>
      <c r="X3881">
        <v>0</v>
      </c>
      <c r="Y3881" s="4" t="str">
        <f>VLOOKUP(C3881,[1]Sheet1!$B:$D,3,FALSE)</f>
        <v>Hydro Power</v>
      </c>
      <c r="Z3881">
        <f>IFERROR(VLOOKUP(C3881,[2]!LTP,2,FALSE),0)</f>
        <v>753.7</v>
      </c>
      <c r="AA3881" s="7">
        <f t="shared" si="60"/>
        <v>24.312903225806455</v>
      </c>
    </row>
    <row r="3882" spans="1:27" x14ac:dyDescent="0.45">
      <c r="A3882" t="s">
        <v>55</v>
      </c>
      <c r="B3882" t="s">
        <v>60</v>
      </c>
      <c r="C3882" t="s">
        <v>250</v>
      </c>
      <c r="D3882">
        <v>425</v>
      </c>
      <c r="E3882" s="10">
        <v>500000</v>
      </c>
      <c r="F3882" s="10">
        <v>2414</v>
      </c>
      <c r="G3882">
        <v>0</v>
      </c>
      <c r="H3882">
        <v>0</v>
      </c>
      <c r="I3882">
        <v>0</v>
      </c>
      <c r="J3882" s="10">
        <v>54896</v>
      </c>
      <c r="K3882" s="10">
        <v>31363</v>
      </c>
      <c r="L3882" s="10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 s="10">
        <v>3745</v>
      </c>
      <c r="S3882">
        <v>0</v>
      </c>
      <c r="T3882">
        <v>100</v>
      </c>
      <c r="U3882">
        <v>33</v>
      </c>
      <c r="V3882" s="8">
        <v>-0.92</v>
      </c>
      <c r="W3882">
        <v>0</v>
      </c>
      <c r="X3882">
        <v>0</v>
      </c>
      <c r="Y3882" s="4" t="str">
        <f>VLOOKUP(C3882,[1]Sheet1!$B:$D,3,FALSE)</f>
        <v>Hydro Low</v>
      </c>
      <c r="Z3882">
        <f>IFERROR(VLOOKUP(C3882,[2]!LTP,2,FALSE),0)</f>
        <v>384</v>
      </c>
      <c r="AA3882" s="7">
        <f t="shared" si="60"/>
        <v>0</v>
      </c>
    </row>
    <row r="3883" spans="1:27" x14ac:dyDescent="0.45">
      <c r="A3883" t="s">
        <v>55</v>
      </c>
      <c r="B3883" t="s">
        <v>60</v>
      </c>
      <c r="C3883" t="s">
        <v>251</v>
      </c>
      <c r="D3883">
        <v>306</v>
      </c>
      <c r="E3883" s="10">
        <v>1095000</v>
      </c>
      <c r="F3883" s="10">
        <v>-332231</v>
      </c>
      <c r="G3883">
        <v>0</v>
      </c>
      <c r="H3883">
        <v>0</v>
      </c>
      <c r="I3883">
        <v>0</v>
      </c>
      <c r="J3883" s="10">
        <v>62674</v>
      </c>
      <c r="K3883" s="10">
        <v>45173</v>
      </c>
      <c r="L3883" s="10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 s="8">
        <v>0</v>
      </c>
      <c r="W3883">
        <v>0</v>
      </c>
      <c r="X3883">
        <v>0</v>
      </c>
      <c r="Y3883" s="4" t="str">
        <f>VLOOKUP(C3883,[1]Sheet1!$B:$D,3,FALSE)</f>
        <v>Hydro Power</v>
      </c>
      <c r="Z3883">
        <f>IFERROR(VLOOKUP(C3883,[2]!LTP,2,FALSE),0)</f>
        <v>269</v>
      </c>
      <c r="AA3883" s="7">
        <f t="shared" si="60"/>
        <v>-53.8</v>
      </c>
    </row>
    <row r="3884" spans="1:27" x14ac:dyDescent="0.45">
      <c r="A3884" t="s">
        <v>55</v>
      </c>
      <c r="B3884" t="s">
        <v>60</v>
      </c>
      <c r="C3884" t="s">
        <v>225</v>
      </c>
      <c r="D3884">
        <v>510</v>
      </c>
      <c r="E3884" s="10">
        <v>420000</v>
      </c>
      <c r="F3884" s="10">
        <v>52360</v>
      </c>
      <c r="G3884">
        <v>0</v>
      </c>
      <c r="H3884">
        <v>0</v>
      </c>
      <c r="I3884">
        <v>0</v>
      </c>
      <c r="J3884" s="10">
        <v>186640</v>
      </c>
      <c r="K3884" s="10">
        <v>137981</v>
      </c>
      <c r="L3884" s="10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 s="8">
        <v>-0.65</v>
      </c>
      <c r="W3884">
        <v>0</v>
      </c>
      <c r="X3884">
        <v>0</v>
      </c>
      <c r="Y3884" s="4" t="str">
        <f>VLOOKUP(C3884,[1]Sheet1!$B:$D,3,FALSE)</f>
        <v>Hydro Low</v>
      </c>
      <c r="Z3884">
        <f>IFERROR(VLOOKUP(C3884,[2]!LTP,2,FALSE),0)</f>
        <v>454</v>
      </c>
      <c r="AA3884" s="7">
        <f t="shared" si="60"/>
        <v>37.833333333333336</v>
      </c>
    </row>
    <row r="3885" spans="1:27" x14ac:dyDescent="0.45">
      <c r="A3885" t="s">
        <v>55</v>
      </c>
      <c r="B3885" t="s">
        <v>60</v>
      </c>
      <c r="C3885" t="s">
        <v>252</v>
      </c>
      <c r="D3885">
        <v>475</v>
      </c>
      <c r="E3885" s="10">
        <v>650000</v>
      </c>
      <c r="F3885" s="10">
        <v>106344</v>
      </c>
      <c r="G3885">
        <v>0</v>
      </c>
      <c r="H3885">
        <v>0</v>
      </c>
      <c r="I3885">
        <v>0</v>
      </c>
      <c r="J3885" s="10">
        <v>200289</v>
      </c>
      <c r="K3885" s="10">
        <v>172422</v>
      </c>
      <c r="L3885" s="10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 s="8">
        <v>-0.66</v>
      </c>
      <c r="W3885">
        <v>0</v>
      </c>
      <c r="X3885">
        <v>0</v>
      </c>
      <c r="Y3885" s="4" t="str">
        <f>VLOOKUP(C3885,[1]Sheet1!$B:$D,3,FALSE)</f>
        <v>Hydro Low</v>
      </c>
      <c r="Z3885">
        <f>IFERROR(VLOOKUP(C3885,[2]!LTP,2,FALSE),0)</f>
        <v>406</v>
      </c>
      <c r="AA3885" s="7">
        <f t="shared" si="60"/>
        <v>40.6</v>
      </c>
    </row>
    <row r="3886" spans="1:27" x14ac:dyDescent="0.45">
      <c r="A3886" t="s">
        <v>55</v>
      </c>
      <c r="B3886" t="s">
        <v>60</v>
      </c>
      <c r="C3886" t="s">
        <v>231</v>
      </c>
      <c r="D3886">
        <v>765</v>
      </c>
      <c r="E3886" s="10">
        <v>448476</v>
      </c>
      <c r="F3886" s="10">
        <v>138267</v>
      </c>
      <c r="G3886">
        <v>0</v>
      </c>
      <c r="H3886">
        <v>0</v>
      </c>
      <c r="I3886">
        <v>0</v>
      </c>
      <c r="J3886" s="10">
        <v>161926</v>
      </c>
      <c r="K3886" s="10">
        <v>112671</v>
      </c>
      <c r="L3886" s="10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 s="8">
        <v>-0.68</v>
      </c>
      <c r="W3886">
        <v>0</v>
      </c>
      <c r="X3886">
        <v>0</v>
      </c>
      <c r="Y3886" s="4" t="str">
        <f>VLOOKUP(C3886,[1]Sheet1!$B:$D,3,FALSE)</f>
        <v>Hydro Low</v>
      </c>
      <c r="Z3886">
        <f>IFERROR(VLOOKUP(C3886,[2]!LTP,2,FALSE),0)</f>
        <v>730</v>
      </c>
      <c r="AA3886" s="7">
        <f t="shared" si="60"/>
        <v>34.761904761904759</v>
      </c>
    </row>
    <row r="3887" spans="1:27" x14ac:dyDescent="0.45">
      <c r="A3887" t="s">
        <v>55</v>
      </c>
      <c r="B3887" t="s">
        <v>60</v>
      </c>
      <c r="C3887" t="s">
        <v>253</v>
      </c>
      <c r="D3887">
        <v>330</v>
      </c>
      <c r="E3887" s="10">
        <v>1827970</v>
      </c>
      <c r="F3887" s="10">
        <v>-93883</v>
      </c>
      <c r="G3887">
        <v>0</v>
      </c>
      <c r="H3887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 s="10">
        <v>-33000</v>
      </c>
      <c r="O3887">
        <v>3</v>
      </c>
      <c r="P3887">
        <v>0</v>
      </c>
      <c r="Q3887">
        <v>0</v>
      </c>
      <c r="R3887" s="10">
        <v>-114840</v>
      </c>
      <c r="S3887">
        <v>0</v>
      </c>
      <c r="T3887">
        <v>95</v>
      </c>
      <c r="U3887">
        <v>0</v>
      </c>
      <c r="V3887" s="8">
        <v>0</v>
      </c>
      <c r="W3887">
        <v>0</v>
      </c>
      <c r="X3887">
        <v>0</v>
      </c>
      <c r="Y3887" s="4" t="str">
        <f>VLOOKUP(C3887,[1]Sheet1!$B:$D,3,FALSE)</f>
        <v>Hydro Power</v>
      </c>
      <c r="Z3887">
        <f>IFERROR(VLOOKUP(C3887,[2]!LTP,2,FALSE),0)</f>
        <v>304</v>
      </c>
      <c r="AA3887" s="7">
        <f t="shared" si="60"/>
        <v>0</v>
      </c>
    </row>
    <row r="3888" spans="1:27" x14ac:dyDescent="0.45">
      <c r="A3888" t="s">
        <v>55</v>
      </c>
      <c r="B3888" t="s">
        <v>60</v>
      </c>
      <c r="C3888" t="s">
        <v>255</v>
      </c>
      <c r="D3888">
        <v>440</v>
      </c>
      <c r="E3888" s="10">
        <v>3125000</v>
      </c>
      <c r="F3888" s="10">
        <v>-111428</v>
      </c>
      <c r="G3888">
        <v>0</v>
      </c>
      <c r="H3888">
        <v>0</v>
      </c>
      <c r="I3888">
        <v>0</v>
      </c>
      <c r="J3888" s="10">
        <v>944344</v>
      </c>
      <c r="K3888" s="10">
        <v>544781</v>
      </c>
      <c r="L3888" s="10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 s="8">
        <v>-0.82</v>
      </c>
      <c r="W3888">
        <v>0</v>
      </c>
      <c r="X3888">
        <v>0</v>
      </c>
      <c r="Y3888" s="4" t="str">
        <f>VLOOKUP(C3888,[1]Sheet1!$B:$D,3,FALSE)</f>
        <v>Hydro Power</v>
      </c>
      <c r="Z3888">
        <f>IFERROR(VLOOKUP(C3888,[2]!LTP,2,FALSE),0)</f>
        <v>396.1</v>
      </c>
      <c r="AA3888" s="7">
        <f t="shared" si="60"/>
        <v>132.03333333333333</v>
      </c>
    </row>
    <row r="3889" spans="1:27" x14ac:dyDescent="0.45">
      <c r="A3889" t="s">
        <v>55</v>
      </c>
      <c r="B3889" t="s">
        <v>60</v>
      </c>
      <c r="C3889" t="s">
        <v>254</v>
      </c>
      <c r="D3889">
        <v>348.5</v>
      </c>
      <c r="E3889" s="10">
        <v>1106358</v>
      </c>
      <c r="F3889" s="10">
        <v>586873</v>
      </c>
      <c r="G3889">
        <v>0</v>
      </c>
      <c r="H3889">
        <v>0</v>
      </c>
      <c r="I3889">
        <v>0</v>
      </c>
      <c r="J3889" s="10">
        <v>397721</v>
      </c>
      <c r="K3889" s="10">
        <v>678632</v>
      </c>
      <c r="L3889" s="10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 s="8">
        <v>0.18</v>
      </c>
      <c r="W3889">
        <v>0</v>
      </c>
      <c r="X3889">
        <v>0</v>
      </c>
      <c r="Y3889" s="4" t="str">
        <f>VLOOKUP(C3889,[1]Sheet1!$B:$D,3,FALSE)</f>
        <v>Hydro Power</v>
      </c>
      <c r="Z3889">
        <f>IFERROR(VLOOKUP(C3889,[2]!LTP,2,FALSE),0)</f>
        <v>289</v>
      </c>
      <c r="AA3889" s="7">
        <f t="shared" si="60"/>
        <v>5.8979591836734695</v>
      </c>
    </row>
    <row r="3890" spans="1:27" x14ac:dyDescent="0.45">
      <c r="A3890" t="s">
        <v>24</v>
      </c>
      <c r="B3890" t="s">
        <v>181</v>
      </c>
      <c r="C3890" t="s">
        <v>192</v>
      </c>
      <c r="D3890">
        <v>300</v>
      </c>
      <c r="E3890" s="10">
        <v>1867963</v>
      </c>
      <c r="F3890" s="10">
        <v>176798</v>
      </c>
      <c r="G3890">
        <v>0</v>
      </c>
      <c r="H3890">
        <v>0</v>
      </c>
      <c r="I3890">
        <v>0</v>
      </c>
      <c r="J3890" s="10">
        <v>98383</v>
      </c>
      <c r="K3890" s="10">
        <v>29123</v>
      </c>
      <c r="L3890" s="1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 s="8">
        <v>-0.61</v>
      </c>
      <c r="W3890">
        <v>0</v>
      </c>
      <c r="X3890">
        <v>0</v>
      </c>
      <c r="Y3890" s="4" t="str">
        <f>VLOOKUP(C3890,[1]Sheet1!$B:$D,3,FALSE)</f>
        <v>Hydro Power</v>
      </c>
      <c r="Z3890">
        <f>IFERROR(VLOOKUP(C3890,[2]!LTP,2,FALSE),0)</f>
        <v>286.7</v>
      </c>
      <c r="AA3890" s="7">
        <f t="shared" si="60"/>
        <v>47.783333333333331</v>
      </c>
    </row>
    <row r="3891" spans="1:27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0">
        <v>3408643</v>
      </c>
      <c r="F3891" s="10">
        <v>3807754</v>
      </c>
      <c r="G3891">
        <v>0</v>
      </c>
      <c r="H3891">
        <v>0</v>
      </c>
      <c r="I3891">
        <v>0</v>
      </c>
      <c r="J3891" s="10">
        <v>214455</v>
      </c>
      <c r="K3891" s="10">
        <v>113857</v>
      </c>
      <c r="L3891" s="10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 s="8">
        <v>-0.32</v>
      </c>
      <c r="W3891">
        <v>0</v>
      </c>
      <c r="X3891">
        <v>0</v>
      </c>
      <c r="Y3891" s="4" t="str">
        <f>VLOOKUP(C3891,[1]Sheet1!$B:$D,3,FALSE)</f>
        <v>Hydro Power</v>
      </c>
      <c r="Z3891">
        <f>IFERROR(VLOOKUP(C3891,[2]!LTP,2,FALSE),0)</f>
        <v>309</v>
      </c>
      <c r="AA3891" s="7">
        <f t="shared" si="60"/>
        <v>30.9</v>
      </c>
    </row>
    <row r="3892" spans="1:27" x14ac:dyDescent="0.45">
      <c r="A3892" t="s">
        <v>24</v>
      </c>
      <c r="B3892" t="s">
        <v>181</v>
      </c>
      <c r="C3892" t="s">
        <v>194</v>
      </c>
      <c r="D3892">
        <v>479.1</v>
      </c>
      <c r="E3892" s="10">
        <v>6751795</v>
      </c>
      <c r="F3892" s="10">
        <v>3832679</v>
      </c>
      <c r="G3892">
        <v>0</v>
      </c>
      <c r="H3892">
        <v>0</v>
      </c>
      <c r="I3892">
        <v>0</v>
      </c>
      <c r="J3892" s="10">
        <v>355839</v>
      </c>
      <c r="K3892" s="10">
        <v>260214</v>
      </c>
      <c r="L3892" s="10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 s="8">
        <v>-0.56999999999999995</v>
      </c>
      <c r="W3892">
        <v>0</v>
      </c>
      <c r="X3892">
        <v>0</v>
      </c>
      <c r="Y3892" s="4" t="str">
        <f>VLOOKUP(C3892,[1]Sheet1!$B:$D,3,FALSE)</f>
        <v>Hydro Power</v>
      </c>
      <c r="Z3892">
        <f>IFERROR(VLOOKUP(C3892,[2]!LTP,2,FALSE),0)</f>
        <v>468</v>
      </c>
      <c r="AA3892" s="7">
        <f t="shared" si="60"/>
        <v>39</v>
      </c>
    </row>
    <row r="3893" spans="1:27" x14ac:dyDescent="0.45">
      <c r="A3893" t="s">
        <v>24</v>
      </c>
      <c r="B3893" t="s">
        <v>181</v>
      </c>
      <c r="C3893" t="s">
        <v>195</v>
      </c>
      <c r="D3893">
        <v>244.4</v>
      </c>
      <c r="E3893" s="10">
        <v>1645017</v>
      </c>
      <c r="F3893" s="10">
        <v>23847</v>
      </c>
      <c r="G3893">
        <v>0</v>
      </c>
      <c r="H3893">
        <v>0</v>
      </c>
      <c r="I3893">
        <v>0</v>
      </c>
      <c r="J3893" s="10">
        <v>63628</v>
      </c>
      <c r="K3893" s="10">
        <v>20531</v>
      </c>
      <c r="L3893" s="10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 s="8">
        <v>-0.75</v>
      </c>
      <c r="W3893">
        <v>0</v>
      </c>
      <c r="X3893">
        <v>0</v>
      </c>
      <c r="Y3893" s="4" t="str">
        <f>VLOOKUP(C3893,[1]Sheet1!$B:$D,3,FALSE)</f>
        <v>Hydro Power</v>
      </c>
      <c r="Z3893">
        <f>IFERROR(VLOOKUP(C3893,[2]!LTP,2,FALSE),0)</f>
        <v>216</v>
      </c>
      <c r="AA3893" s="7">
        <f t="shared" si="60"/>
        <v>108</v>
      </c>
    </row>
    <row r="3894" spans="1:27" x14ac:dyDescent="0.45">
      <c r="A3894" t="s">
        <v>24</v>
      </c>
      <c r="B3894" t="s">
        <v>181</v>
      </c>
      <c r="C3894" t="s">
        <v>196</v>
      </c>
      <c r="D3894">
        <v>325</v>
      </c>
      <c r="E3894" s="10">
        <v>3089251</v>
      </c>
      <c r="F3894" s="10">
        <v>1699231</v>
      </c>
      <c r="G3894">
        <v>0</v>
      </c>
      <c r="H3894">
        <v>0</v>
      </c>
      <c r="I3894">
        <v>0</v>
      </c>
      <c r="J3894" s="10">
        <v>321738</v>
      </c>
      <c r="K3894" s="10">
        <v>268357</v>
      </c>
      <c r="L3894" s="10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 s="8">
        <v>0</v>
      </c>
      <c r="W3894">
        <v>0</v>
      </c>
      <c r="X3894">
        <v>0</v>
      </c>
      <c r="Y3894" s="4" t="str">
        <f>VLOOKUP(C3894,[1]Sheet1!$B:$D,3,FALSE)</f>
        <v>Hydro Power</v>
      </c>
      <c r="Z3894">
        <f>IFERROR(VLOOKUP(C3894,[2]!LTP,2,FALSE),0)</f>
        <v>328.5</v>
      </c>
      <c r="AA3894" s="7">
        <f t="shared" si="60"/>
        <v>10.95</v>
      </c>
    </row>
    <row r="3895" spans="1:27" x14ac:dyDescent="0.45">
      <c r="A3895" t="s">
        <v>24</v>
      </c>
      <c r="B3895" t="s">
        <v>181</v>
      </c>
      <c r="C3895" t="s">
        <v>215</v>
      </c>
      <c r="D3895">
        <v>353</v>
      </c>
      <c r="E3895" s="10">
        <v>990000</v>
      </c>
      <c r="F3895" s="10">
        <v>-91437</v>
      </c>
      <c r="G3895">
        <v>0</v>
      </c>
      <c r="H3895">
        <v>0</v>
      </c>
      <c r="I3895">
        <v>0</v>
      </c>
      <c r="J3895" s="10">
        <v>45484</v>
      </c>
      <c r="K3895" s="10">
        <v>3888</v>
      </c>
      <c r="L3895" s="10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 s="8">
        <v>0</v>
      </c>
      <c r="W3895">
        <v>0</v>
      </c>
      <c r="X3895">
        <v>0</v>
      </c>
      <c r="Y3895" s="4" t="str">
        <f>VLOOKUP(C3895,[1]Sheet1!$B:$D,3,FALSE)</f>
        <v>Hydro Low</v>
      </c>
      <c r="Z3895">
        <f>IFERROR(VLOOKUP(C3895,[2]!LTP,2,FALSE),0)</f>
        <v>277</v>
      </c>
      <c r="AA3895" s="7">
        <f t="shared" si="60"/>
        <v>-10.653846153846153</v>
      </c>
    </row>
    <row r="3896" spans="1:27" x14ac:dyDescent="0.45">
      <c r="A3896" t="s">
        <v>24</v>
      </c>
      <c r="B3896" t="s">
        <v>181</v>
      </c>
      <c r="C3896" t="s">
        <v>202</v>
      </c>
      <c r="D3896">
        <v>403</v>
      </c>
      <c r="E3896" s="10">
        <v>2040732</v>
      </c>
      <c r="F3896" s="10">
        <v>308090</v>
      </c>
      <c r="G3896">
        <v>0</v>
      </c>
      <c r="H3896">
        <v>0</v>
      </c>
      <c r="I3896">
        <v>0</v>
      </c>
      <c r="J3896" s="10">
        <v>275189</v>
      </c>
      <c r="K3896" s="10">
        <v>169366</v>
      </c>
      <c r="L3896" s="10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 s="8">
        <v>-0.45</v>
      </c>
      <c r="W3896">
        <v>0</v>
      </c>
      <c r="X3896">
        <v>0</v>
      </c>
      <c r="Y3896" s="4" t="str">
        <f>VLOOKUP(C3896,[1]Sheet1!$B:$D,3,FALSE)</f>
        <v>Hydro Power</v>
      </c>
      <c r="Z3896">
        <f>IFERROR(VLOOKUP(C3896,[2]!LTP,2,FALSE),0)</f>
        <v>377</v>
      </c>
      <c r="AA3896" s="7">
        <f t="shared" si="60"/>
        <v>19.842105263157894</v>
      </c>
    </row>
    <row r="3897" spans="1:27" x14ac:dyDescent="0.45">
      <c r="A3897" t="s">
        <v>24</v>
      </c>
      <c r="B3897" t="s">
        <v>181</v>
      </c>
      <c r="C3897" t="s">
        <v>198</v>
      </c>
      <c r="D3897">
        <v>264</v>
      </c>
      <c r="E3897" s="10">
        <v>535815</v>
      </c>
      <c r="F3897" s="10">
        <v>17106</v>
      </c>
      <c r="G3897">
        <v>0</v>
      </c>
      <c r="H3897">
        <v>0</v>
      </c>
      <c r="I3897">
        <v>0</v>
      </c>
      <c r="J3897" s="10">
        <v>38357</v>
      </c>
      <c r="K3897" s="10">
        <v>16426</v>
      </c>
      <c r="L3897" s="10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 s="8">
        <v>-0.53</v>
      </c>
      <c r="W3897">
        <v>0</v>
      </c>
      <c r="X3897">
        <v>0</v>
      </c>
      <c r="Y3897" s="4" t="str">
        <f>VLOOKUP(C3897,[1]Sheet1!$B:$D,3,FALSE)</f>
        <v>Hydro Low</v>
      </c>
      <c r="Z3897">
        <f>IFERROR(VLOOKUP(C3897,[2]!LTP,2,FALSE),0)</f>
        <v>247</v>
      </c>
      <c r="AA3897" s="7">
        <f t="shared" si="60"/>
        <v>35.285714285714285</v>
      </c>
    </row>
    <row r="3898" spans="1:27" x14ac:dyDescent="0.45">
      <c r="A3898" t="s">
        <v>24</v>
      </c>
      <c r="B3898" t="s">
        <v>181</v>
      </c>
      <c r="C3898" t="s">
        <v>199</v>
      </c>
      <c r="D3898">
        <v>262</v>
      </c>
      <c r="E3898" s="10">
        <v>3844916</v>
      </c>
      <c r="F3898" s="10">
        <v>340415</v>
      </c>
      <c r="G3898">
        <v>0</v>
      </c>
      <c r="H3898">
        <v>0</v>
      </c>
      <c r="I3898">
        <v>0</v>
      </c>
      <c r="J3898" s="10">
        <v>150931</v>
      </c>
      <c r="K3898" s="10">
        <v>95035</v>
      </c>
      <c r="L3898" s="10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 s="8">
        <v>-0.6</v>
      </c>
      <c r="W3898">
        <v>0</v>
      </c>
      <c r="X3898">
        <v>0</v>
      </c>
      <c r="Y3898" s="4" t="str">
        <f>VLOOKUP(C3898,[1]Sheet1!$B:$D,3,FALSE)</f>
        <v>Hydro Power</v>
      </c>
      <c r="Z3898">
        <f>IFERROR(VLOOKUP(C3898,[2]!LTP,2,FALSE),0)</f>
        <v>237</v>
      </c>
      <c r="AA3898" s="7">
        <f t="shared" si="60"/>
        <v>47.4</v>
      </c>
    </row>
    <row r="3899" spans="1:27" x14ac:dyDescent="0.45">
      <c r="A3899" t="s">
        <v>24</v>
      </c>
      <c r="B3899" t="s">
        <v>181</v>
      </c>
      <c r="C3899" t="s">
        <v>200</v>
      </c>
      <c r="D3899">
        <v>275</v>
      </c>
      <c r="E3899" s="10">
        <v>1767331</v>
      </c>
      <c r="F3899" s="10">
        <v>183921</v>
      </c>
      <c r="G3899">
        <v>0</v>
      </c>
      <c r="H3899">
        <v>0</v>
      </c>
      <c r="I3899">
        <v>0</v>
      </c>
      <c r="J3899" s="10">
        <v>46622</v>
      </c>
      <c r="K3899" s="10">
        <v>119146</v>
      </c>
      <c r="L3899" s="10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 s="8">
        <v>-0.14000000000000001</v>
      </c>
      <c r="W3899">
        <v>0</v>
      </c>
      <c r="X3899">
        <v>0</v>
      </c>
      <c r="Y3899" s="4" t="str">
        <f>VLOOKUP(C3899,[1]Sheet1!$B:$D,3,FALSE)</f>
        <v>Hydro Power</v>
      </c>
      <c r="Z3899">
        <f>IFERROR(VLOOKUP(C3899,[2]!LTP,2,FALSE),0)</f>
        <v>250.5</v>
      </c>
      <c r="AA3899" s="7">
        <f t="shared" si="60"/>
        <v>11.386363636363637</v>
      </c>
    </row>
    <row r="3900" spans="1:27" x14ac:dyDescent="0.45">
      <c r="A3900" t="s">
        <v>24</v>
      </c>
      <c r="B3900" t="s">
        <v>181</v>
      </c>
      <c r="C3900" t="s">
        <v>238</v>
      </c>
      <c r="D3900">
        <v>386</v>
      </c>
      <c r="E3900" s="10">
        <v>588037</v>
      </c>
      <c r="F3900" s="10">
        <v>48247</v>
      </c>
      <c r="G3900">
        <v>0</v>
      </c>
      <c r="H3900">
        <v>0</v>
      </c>
      <c r="I3900">
        <v>0</v>
      </c>
      <c r="J3900" s="10">
        <v>34301</v>
      </c>
      <c r="K3900" s="10">
        <v>19266</v>
      </c>
      <c r="L3900" s="1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 s="8">
        <v>-0.66</v>
      </c>
      <c r="W3900">
        <v>0</v>
      </c>
      <c r="X3900">
        <v>0</v>
      </c>
      <c r="Y3900" s="4" t="str">
        <f>VLOOKUP(C3900,[1]Sheet1!$B:$D,3,FALSE)</f>
        <v>Hydro Low</v>
      </c>
      <c r="Z3900">
        <f>IFERROR(VLOOKUP(C3900,[2]!LTP,2,FALSE),0)</f>
        <v>350.7</v>
      </c>
      <c r="AA3900" s="7">
        <f t="shared" si="60"/>
        <v>50.1</v>
      </c>
    </row>
    <row r="3901" spans="1:27" x14ac:dyDescent="0.45">
      <c r="A3901" t="s">
        <v>24</v>
      </c>
      <c r="B3901" t="s">
        <v>181</v>
      </c>
      <c r="C3901" t="s">
        <v>203</v>
      </c>
      <c r="D3901">
        <v>338</v>
      </c>
      <c r="E3901" s="10">
        <v>1500000</v>
      </c>
      <c r="F3901" s="10">
        <v>-222708</v>
      </c>
      <c r="G3901">
        <v>0</v>
      </c>
      <c r="H3901">
        <v>0</v>
      </c>
      <c r="I3901">
        <v>0</v>
      </c>
      <c r="J3901" s="10">
        <v>153341</v>
      </c>
      <c r="K3901" s="10">
        <v>72601</v>
      </c>
      <c r="L3901" s="10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 s="8">
        <v>0</v>
      </c>
      <c r="W3901">
        <v>0</v>
      </c>
      <c r="X3901">
        <v>0</v>
      </c>
      <c r="Y3901" s="4" t="str">
        <f>VLOOKUP(C3901,[1]Sheet1!$B:$D,3,FALSE)</f>
        <v>Hydro Power</v>
      </c>
      <c r="Z3901">
        <f>IFERROR(VLOOKUP(C3901,[2]!LTP,2,FALSE),0)</f>
        <v>286</v>
      </c>
      <c r="AA3901" s="7">
        <f t="shared" si="60"/>
        <v>-31.777777777777779</v>
      </c>
    </row>
    <row r="3902" spans="1:27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0">
        <v>3285000</v>
      </c>
      <c r="F3902" s="10">
        <v>-228037</v>
      </c>
      <c r="G3902">
        <v>0</v>
      </c>
      <c r="H3902">
        <v>0</v>
      </c>
      <c r="I3902">
        <v>0</v>
      </c>
      <c r="J3902">
        <v>15</v>
      </c>
      <c r="K3902" s="10">
        <v>-14290</v>
      </c>
      <c r="L3902" s="10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 s="8">
        <v>0</v>
      </c>
      <c r="W3902">
        <v>0</v>
      </c>
      <c r="X3902">
        <v>0</v>
      </c>
      <c r="Y3902" s="4" t="str">
        <f>VLOOKUP(C3902,[1]Sheet1!$B:$D,3,FALSE)</f>
        <v>Hydro Power</v>
      </c>
      <c r="Z3902">
        <f>IFERROR(VLOOKUP(C3902,[2]!LTP,2,FALSE),0)</f>
        <v>282</v>
      </c>
      <c r="AA3902" s="7">
        <f t="shared" si="60"/>
        <v>-141</v>
      </c>
    </row>
    <row r="3903" spans="1:27" x14ac:dyDescent="0.45">
      <c r="A3903" t="s">
        <v>24</v>
      </c>
      <c r="B3903" t="s">
        <v>181</v>
      </c>
      <c r="C3903" t="s">
        <v>221</v>
      </c>
      <c r="D3903">
        <v>315</v>
      </c>
      <c r="E3903" s="10">
        <v>6842100</v>
      </c>
      <c r="F3903" s="10">
        <v>-303441</v>
      </c>
      <c r="G3903">
        <v>0</v>
      </c>
      <c r="H3903">
        <v>0</v>
      </c>
      <c r="I3903">
        <v>0</v>
      </c>
      <c r="J3903">
        <v>0</v>
      </c>
      <c r="K3903" s="10">
        <v>-17822</v>
      </c>
      <c r="L3903" s="10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 s="10">
        <v>-1000</v>
      </c>
      <c r="S3903">
        <v>0</v>
      </c>
      <c r="T3903">
        <v>96</v>
      </c>
      <c r="U3903">
        <v>0</v>
      </c>
      <c r="V3903" s="8">
        <v>0</v>
      </c>
      <c r="W3903">
        <v>0</v>
      </c>
      <c r="X3903">
        <v>0</v>
      </c>
      <c r="Y3903" s="4" t="str">
        <f>VLOOKUP(C3903,[1]Sheet1!$B:$D,3,FALSE)</f>
        <v>Hydro Power</v>
      </c>
      <c r="Z3903">
        <f>IFERROR(VLOOKUP(C3903,[2]!LTP,2,FALSE),0)</f>
        <v>280.5</v>
      </c>
      <c r="AA3903" s="7">
        <f t="shared" si="60"/>
        <v>-280.5</v>
      </c>
    </row>
    <row r="3904" spans="1:27" x14ac:dyDescent="0.45">
      <c r="A3904" t="s">
        <v>24</v>
      </c>
      <c r="B3904" t="s">
        <v>181</v>
      </c>
      <c r="C3904" t="s">
        <v>204</v>
      </c>
      <c r="D3904">
        <v>271</v>
      </c>
      <c r="E3904" s="10">
        <v>1150000</v>
      </c>
      <c r="F3904" s="10">
        <v>108953</v>
      </c>
      <c r="G3904">
        <v>0</v>
      </c>
      <c r="H3904">
        <v>0</v>
      </c>
      <c r="I3904">
        <v>0</v>
      </c>
      <c r="J3904" s="10">
        <v>89874</v>
      </c>
      <c r="K3904" s="10">
        <v>54904</v>
      </c>
      <c r="L3904" s="10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 s="8">
        <v>-0.55000000000000004</v>
      </c>
      <c r="W3904">
        <v>0</v>
      </c>
      <c r="X3904">
        <v>0</v>
      </c>
      <c r="Y3904" s="4" t="str">
        <f>VLOOKUP(C3904,[1]Sheet1!$B:$D,3,FALSE)</f>
        <v>Hydro Power</v>
      </c>
      <c r="Z3904">
        <f>IFERROR(VLOOKUP(C3904,[2]!LTP,2,FALSE),0)</f>
        <v>229.5</v>
      </c>
      <c r="AA3904" s="7">
        <f t="shared" si="60"/>
        <v>38.25</v>
      </c>
    </row>
    <row r="3905" spans="1:27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0">
        <v>1054260</v>
      </c>
      <c r="F3905" s="10">
        <v>18549</v>
      </c>
      <c r="G3905">
        <v>0</v>
      </c>
      <c r="H3905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 s="10">
        <v>1004</v>
      </c>
      <c r="S3905">
        <v>0</v>
      </c>
      <c r="T3905">
        <v>102</v>
      </c>
      <c r="U3905">
        <v>0</v>
      </c>
      <c r="V3905" s="8">
        <v>0</v>
      </c>
      <c r="W3905">
        <v>0</v>
      </c>
      <c r="X3905">
        <v>0</v>
      </c>
      <c r="Y3905" s="4" t="str">
        <f>VLOOKUP(C3905,[1]Sheet1!$B:$D,3,FALSE)</f>
        <v>Hydro Power</v>
      </c>
      <c r="Z3905">
        <f>IFERROR(VLOOKUP(C3905,[2]!LTP,2,FALSE),0)</f>
        <v>278.89999999999998</v>
      </c>
      <c r="AA3905" s="7">
        <f t="shared" si="60"/>
        <v>0</v>
      </c>
    </row>
    <row r="3906" spans="1:27" x14ac:dyDescent="0.45">
      <c r="A3906" t="s">
        <v>24</v>
      </c>
      <c r="B3906" t="s">
        <v>181</v>
      </c>
      <c r="C3906" t="s">
        <v>241</v>
      </c>
      <c r="D3906">
        <v>308</v>
      </c>
      <c r="E3906" s="10">
        <v>632600</v>
      </c>
      <c r="F3906" s="10">
        <v>-16506</v>
      </c>
      <c r="G3906">
        <v>0</v>
      </c>
      <c r="H3906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 s="10">
        <v>-3850</v>
      </c>
      <c r="O3906">
        <v>3</v>
      </c>
      <c r="P3906">
        <v>0</v>
      </c>
      <c r="Q3906">
        <v>0</v>
      </c>
      <c r="R3906" s="10">
        <v>-12166</v>
      </c>
      <c r="S3906">
        <v>0</v>
      </c>
      <c r="T3906">
        <v>97</v>
      </c>
      <c r="U3906">
        <v>0</v>
      </c>
      <c r="V3906" s="8">
        <v>0</v>
      </c>
      <c r="W3906">
        <v>0</v>
      </c>
      <c r="X3906">
        <v>0</v>
      </c>
      <c r="Y3906" s="4" t="str">
        <f>VLOOKUP(C3906,[1]Sheet1!$B:$D,3,FALSE)</f>
        <v>Hydro Low</v>
      </c>
      <c r="Z3906">
        <f>IFERROR(VLOOKUP(C3906,[2]!LTP,2,FALSE),0)</f>
        <v>279.7</v>
      </c>
      <c r="AA3906" s="7">
        <f t="shared" ref="AA3906:AA3969" si="61">IFERROR(Z3906/M3906,0)</f>
        <v>0</v>
      </c>
    </row>
    <row r="3907" spans="1:27" x14ac:dyDescent="0.45">
      <c r="A3907" t="s">
        <v>24</v>
      </c>
      <c r="B3907" t="s">
        <v>181</v>
      </c>
      <c r="C3907" t="s">
        <v>222</v>
      </c>
      <c r="D3907">
        <v>253.4</v>
      </c>
      <c r="E3907" s="10">
        <v>2100350</v>
      </c>
      <c r="F3907" s="10">
        <v>225655</v>
      </c>
      <c r="G3907">
        <v>0</v>
      </c>
      <c r="H3907">
        <v>0</v>
      </c>
      <c r="I3907">
        <v>0</v>
      </c>
      <c r="J3907" s="10">
        <v>124862</v>
      </c>
      <c r="K3907" s="10">
        <v>99195</v>
      </c>
      <c r="L3907" s="10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 s="8">
        <v>-0.33</v>
      </c>
      <c r="W3907">
        <v>0</v>
      </c>
      <c r="X3907">
        <v>0</v>
      </c>
      <c r="Y3907" s="4" t="str">
        <f>VLOOKUP(C3907,[1]Sheet1!$B:$D,3,FALSE)</f>
        <v>Hydro Power</v>
      </c>
      <c r="Z3907">
        <f>IFERROR(VLOOKUP(C3907,[2]!LTP,2,FALSE),0)</f>
        <v>229.8</v>
      </c>
      <c r="AA3907" s="7">
        <f t="shared" si="61"/>
        <v>20.890909090909091</v>
      </c>
    </row>
    <row r="3908" spans="1:27" x14ac:dyDescent="0.45">
      <c r="A3908" t="s">
        <v>24</v>
      </c>
      <c r="B3908" t="s">
        <v>181</v>
      </c>
      <c r="C3908" t="s">
        <v>205</v>
      </c>
      <c r="D3908">
        <v>307</v>
      </c>
      <c r="E3908" s="10">
        <v>806575</v>
      </c>
      <c r="F3908" s="10">
        <v>99901</v>
      </c>
      <c r="G3908">
        <v>0</v>
      </c>
      <c r="H3908">
        <v>0</v>
      </c>
      <c r="I3908">
        <v>0</v>
      </c>
      <c r="J3908" s="10">
        <v>93225</v>
      </c>
      <c r="K3908" s="10">
        <v>65211</v>
      </c>
      <c r="L3908" s="10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 s="8">
        <v>-0.27</v>
      </c>
      <c r="W3908">
        <v>0</v>
      </c>
      <c r="X3908">
        <v>0</v>
      </c>
      <c r="Y3908" s="4" t="str">
        <f>VLOOKUP(C3908,[1]Sheet1!$B:$D,3,FALSE)</f>
        <v>Hydro Low</v>
      </c>
      <c r="Z3908">
        <f>IFERROR(VLOOKUP(C3908,[2]!LTP,2,FALSE),0)</f>
        <v>285</v>
      </c>
      <c r="AA3908" s="7">
        <f t="shared" si="61"/>
        <v>14.25</v>
      </c>
    </row>
    <row r="3909" spans="1:27" x14ac:dyDescent="0.45">
      <c r="A3909" t="s">
        <v>24</v>
      </c>
      <c r="B3909" t="s">
        <v>181</v>
      </c>
      <c r="C3909" t="s">
        <v>232</v>
      </c>
      <c r="D3909">
        <v>449</v>
      </c>
      <c r="E3909" s="10">
        <v>368143</v>
      </c>
      <c r="F3909" s="10">
        <v>18930</v>
      </c>
      <c r="G3909">
        <v>0</v>
      </c>
      <c r="H3909">
        <v>0</v>
      </c>
      <c r="I3909">
        <v>0</v>
      </c>
      <c r="J3909" s="10">
        <v>39425</v>
      </c>
      <c r="K3909" s="10">
        <v>25068</v>
      </c>
      <c r="L3909" s="10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 s="8">
        <v>-0.59</v>
      </c>
      <c r="W3909">
        <v>0</v>
      </c>
      <c r="X3909">
        <v>0</v>
      </c>
      <c r="Y3909" s="4" t="str">
        <f>VLOOKUP(C3909,[1]Sheet1!$B:$D,3,FALSE)</f>
        <v>Hydro Low</v>
      </c>
      <c r="Z3909">
        <f>IFERROR(VLOOKUP(C3909,[2]!LTP,2,FALSE),0)</f>
        <v>387.4</v>
      </c>
      <c r="AA3909" s="7">
        <f t="shared" si="61"/>
        <v>25.826666666666664</v>
      </c>
    </row>
    <row r="3910" spans="1:27" x14ac:dyDescent="0.45">
      <c r="A3910" t="s">
        <v>24</v>
      </c>
      <c r="B3910" t="s">
        <v>181</v>
      </c>
      <c r="C3910" t="s">
        <v>233</v>
      </c>
      <c r="D3910">
        <v>544</v>
      </c>
      <c r="E3910" s="10">
        <v>3500000</v>
      </c>
      <c r="F3910" s="10">
        <v>2122267</v>
      </c>
      <c r="G3910">
        <v>0</v>
      </c>
      <c r="H3910">
        <v>0</v>
      </c>
      <c r="I3910">
        <v>0</v>
      </c>
      <c r="J3910">
        <v>0</v>
      </c>
      <c r="K3910" s="10">
        <v>101896</v>
      </c>
      <c r="L3910" s="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 s="8">
        <v>-0.62</v>
      </c>
      <c r="W3910">
        <v>0</v>
      </c>
      <c r="X3910">
        <v>0</v>
      </c>
      <c r="Y3910" s="4" t="str">
        <f>VLOOKUP(C3910,[1]Sheet1!$B:$D,3,FALSE)</f>
        <v>Hydro Power</v>
      </c>
      <c r="Z3910">
        <f>IFERROR(VLOOKUP(C3910,[2]!LTP,2,FALSE),0)</f>
        <v>504</v>
      </c>
      <c r="AA3910" s="7">
        <f t="shared" si="61"/>
        <v>42</v>
      </c>
    </row>
    <row r="3911" spans="1:27" x14ac:dyDescent="0.45">
      <c r="A3911" t="s">
        <v>24</v>
      </c>
      <c r="B3911" t="s">
        <v>181</v>
      </c>
      <c r="C3911" t="s">
        <v>213</v>
      </c>
      <c r="D3911">
        <v>249</v>
      </c>
      <c r="E3911" s="10">
        <v>465714</v>
      </c>
      <c r="F3911" s="10">
        <v>-26055</v>
      </c>
      <c r="G3911">
        <v>0</v>
      </c>
      <c r="H3911">
        <v>0</v>
      </c>
      <c r="I3911">
        <v>0</v>
      </c>
      <c r="J3911" s="10">
        <v>66715</v>
      </c>
      <c r="K3911" s="10">
        <v>25307</v>
      </c>
      <c r="L3911" s="10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 s="8">
        <v>-0.14000000000000001</v>
      </c>
      <c r="W3911">
        <v>0</v>
      </c>
      <c r="X3911">
        <v>0</v>
      </c>
      <c r="Y3911" s="4" t="str">
        <f>VLOOKUP(C3911,[1]Sheet1!$B:$D,3,FALSE)</f>
        <v>Hydro Low</v>
      </c>
      <c r="Z3911">
        <f>IFERROR(VLOOKUP(C3911,[2]!LTP,2,FALSE),0)</f>
        <v>221</v>
      </c>
      <c r="AA3911" s="7">
        <f t="shared" si="61"/>
        <v>10.045454545454545</v>
      </c>
    </row>
    <row r="3912" spans="1:27" x14ac:dyDescent="0.45">
      <c r="A3912" t="s">
        <v>24</v>
      </c>
      <c r="B3912" t="s">
        <v>181</v>
      </c>
      <c r="C3912" t="s">
        <v>208</v>
      </c>
      <c r="D3912">
        <v>300.2</v>
      </c>
      <c r="E3912" s="10">
        <v>1065417</v>
      </c>
      <c r="F3912" s="10">
        <v>-19012</v>
      </c>
      <c r="G3912">
        <v>0</v>
      </c>
      <c r="H3912">
        <v>0</v>
      </c>
      <c r="I3912">
        <v>0</v>
      </c>
      <c r="J3912" s="10">
        <v>13455</v>
      </c>
      <c r="K3912" s="10">
        <v>-19012</v>
      </c>
      <c r="L3912" s="10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 s="8">
        <v>0</v>
      </c>
      <c r="W3912">
        <v>0</v>
      </c>
      <c r="X3912">
        <v>0</v>
      </c>
      <c r="Y3912" s="4" t="str">
        <f>VLOOKUP(C3912,[1]Sheet1!$B:$D,3,FALSE)</f>
        <v>Hydro Power</v>
      </c>
      <c r="Z3912">
        <f>IFERROR(VLOOKUP(C3912,[2]!LTP,2,FALSE),0)</f>
        <v>273</v>
      </c>
      <c r="AA3912" s="7">
        <f t="shared" si="61"/>
        <v>-39</v>
      </c>
    </row>
    <row r="3913" spans="1:27" x14ac:dyDescent="0.45">
      <c r="A3913" t="s">
        <v>24</v>
      </c>
      <c r="B3913" t="s">
        <v>181</v>
      </c>
      <c r="C3913" t="s">
        <v>206</v>
      </c>
      <c r="D3913">
        <v>230.9</v>
      </c>
      <c r="E3913" s="10">
        <v>264000</v>
      </c>
      <c r="F3913" s="10">
        <v>-222034</v>
      </c>
      <c r="G3913">
        <v>0</v>
      </c>
      <c r="H3913">
        <v>0</v>
      </c>
      <c r="I3913">
        <v>0</v>
      </c>
      <c r="J3913" s="10">
        <v>32105</v>
      </c>
      <c r="K3913" s="10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 s="10">
        <v>2892</v>
      </c>
      <c r="S3913">
        <v>0</v>
      </c>
      <c r="T3913">
        <v>16</v>
      </c>
      <c r="U3913">
        <v>20</v>
      </c>
      <c r="V3913" s="8">
        <v>-0.91</v>
      </c>
      <c r="W3913">
        <v>0</v>
      </c>
      <c r="X3913">
        <v>0</v>
      </c>
      <c r="Y3913" s="4" t="str">
        <f>VLOOKUP(C3913,[1]Sheet1!$B:$D,3,FALSE)</f>
        <v>Hydro Low</v>
      </c>
      <c r="Z3913">
        <f>IFERROR(VLOOKUP(C3913,[2]!LTP,2,FALSE),0)</f>
        <v>209.9</v>
      </c>
      <c r="AA3913" s="7">
        <f t="shared" si="61"/>
        <v>209.9</v>
      </c>
    </row>
    <row r="3914" spans="1:27" x14ac:dyDescent="0.45">
      <c r="A3914" t="s">
        <v>24</v>
      </c>
      <c r="B3914" t="s">
        <v>181</v>
      </c>
      <c r="C3914" t="s">
        <v>220</v>
      </c>
      <c r="D3914">
        <v>299</v>
      </c>
      <c r="E3914" s="10">
        <v>1250000</v>
      </c>
      <c r="F3914" s="10">
        <v>124166</v>
      </c>
      <c r="G3914">
        <v>0</v>
      </c>
      <c r="H3914">
        <v>0</v>
      </c>
      <c r="I3914">
        <v>0</v>
      </c>
      <c r="J3914" s="10">
        <v>245672</v>
      </c>
      <c r="K3914" s="10">
        <v>179976</v>
      </c>
      <c r="L3914" s="10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 s="8">
        <v>0.04</v>
      </c>
      <c r="W3914">
        <v>0</v>
      </c>
      <c r="X3914">
        <v>0</v>
      </c>
      <c r="Y3914" s="4" t="str">
        <f>VLOOKUP(C3914,[1]Sheet1!$B:$D,3,FALSE)</f>
        <v>Hydro Power</v>
      </c>
      <c r="Z3914">
        <f>IFERROR(VLOOKUP(C3914,[2]!LTP,2,FALSE),0)</f>
        <v>279.5</v>
      </c>
      <c r="AA3914" s="7">
        <f t="shared" si="61"/>
        <v>7.166666666666667</v>
      </c>
    </row>
    <row r="3915" spans="1:27" x14ac:dyDescent="0.45">
      <c r="A3915" t="s">
        <v>24</v>
      </c>
      <c r="B3915" t="s">
        <v>181</v>
      </c>
      <c r="C3915" t="s">
        <v>207</v>
      </c>
      <c r="D3915">
        <v>327</v>
      </c>
      <c r="E3915" s="10">
        <v>386978</v>
      </c>
      <c r="F3915" s="10">
        <v>-4116</v>
      </c>
      <c r="G3915">
        <v>0</v>
      </c>
      <c r="H3915">
        <v>0</v>
      </c>
      <c r="I3915">
        <v>0</v>
      </c>
      <c r="J3915" s="10">
        <v>20543</v>
      </c>
      <c r="K3915" s="10">
        <v>2500</v>
      </c>
      <c r="L3915" s="10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 s="8">
        <v>-0.77</v>
      </c>
      <c r="W3915">
        <v>0</v>
      </c>
      <c r="X3915">
        <v>0</v>
      </c>
      <c r="Y3915" s="4" t="str">
        <f>VLOOKUP(C3915,[1]Sheet1!$B:$D,3,FALSE)</f>
        <v>Hydro Low</v>
      </c>
      <c r="Z3915">
        <f>IFERROR(VLOOKUP(C3915,[2]!LTP,2,FALSE),0)</f>
        <v>291</v>
      </c>
      <c r="AA3915" s="7">
        <f t="shared" si="61"/>
        <v>145.5</v>
      </c>
    </row>
    <row r="3916" spans="1:27" x14ac:dyDescent="0.45">
      <c r="A3916" t="s">
        <v>24</v>
      </c>
      <c r="B3916" t="s">
        <v>181</v>
      </c>
      <c r="C3916" t="s">
        <v>243</v>
      </c>
      <c r="D3916">
        <v>449</v>
      </c>
      <c r="E3916" s="10">
        <v>300000</v>
      </c>
      <c r="F3916" s="10">
        <v>-19322</v>
      </c>
      <c r="G3916">
        <v>0</v>
      </c>
      <c r="H3916">
        <v>0</v>
      </c>
      <c r="I3916">
        <v>0</v>
      </c>
      <c r="J3916" s="10">
        <v>26342</v>
      </c>
      <c r="K3916" s="10">
        <v>23564</v>
      </c>
      <c r="L3916" s="10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 s="8">
        <v>-0.54</v>
      </c>
      <c r="W3916">
        <v>0</v>
      </c>
      <c r="X3916">
        <v>0</v>
      </c>
      <c r="Y3916" s="4" t="str">
        <f>VLOOKUP(C3916,[1]Sheet1!$B:$D,3,FALSE)</f>
        <v>Hydro Low</v>
      </c>
      <c r="Z3916">
        <f>IFERROR(VLOOKUP(C3916,[2]!LTP,2,FALSE),0)</f>
        <v>387</v>
      </c>
      <c r="AA3916" s="7">
        <f t="shared" si="61"/>
        <v>19.350000000000001</v>
      </c>
    </row>
    <row r="3917" spans="1:27" x14ac:dyDescent="0.45">
      <c r="A3917" t="s">
        <v>24</v>
      </c>
      <c r="B3917" t="s">
        <v>181</v>
      </c>
      <c r="C3917" t="s">
        <v>209</v>
      </c>
      <c r="D3917">
        <v>409.7</v>
      </c>
      <c r="E3917" s="10">
        <v>319930</v>
      </c>
      <c r="F3917" s="10">
        <v>42079</v>
      </c>
      <c r="G3917">
        <v>0</v>
      </c>
      <c r="H3917">
        <v>0</v>
      </c>
      <c r="I3917">
        <v>0</v>
      </c>
      <c r="J3917" s="10">
        <v>36005</v>
      </c>
      <c r="K3917" s="10">
        <v>23195</v>
      </c>
      <c r="L3917" s="10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 s="8">
        <v>-0.37</v>
      </c>
      <c r="W3917">
        <v>0</v>
      </c>
      <c r="X3917">
        <v>0</v>
      </c>
      <c r="Y3917" s="4" t="str">
        <f>VLOOKUP(C3917,[1]Sheet1!$B:$D,3,FALSE)</f>
        <v>Hydro Low</v>
      </c>
      <c r="Z3917">
        <f>IFERROR(VLOOKUP(C3917,[2]!LTP,2,FALSE),0)</f>
        <v>382</v>
      </c>
      <c r="AA3917" s="7">
        <f t="shared" si="61"/>
        <v>14.692307692307692</v>
      </c>
    </row>
    <row r="3918" spans="1:27" x14ac:dyDescent="0.45">
      <c r="A3918" t="s">
        <v>24</v>
      </c>
      <c r="B3918" t="s">
        <v>181</v>
      </c>
      <c r="C3918" t="s">
        <v>210</v>
      </c>
      <c r="D3918">
        <v>266</v>
      </c>
      <c r="E3918" s="10">
        <v>1599981</v>
      </c>
      <c r="F3918" s="10">
        <v>182630</v>
      </c>
      <c r="G3918">
        <v>0</v>
      </c>
      <c r="H3918">
        <v>0</v>
      </c>
      <c r="I3918">
        <v>0</v>
      </c>
      <c r="J3918" s="10">
        <v>40093</v>
      </c>
      <c r="K3918" s="10">
        <v>26063</v>
      </c>
      <c r="L3918" s="10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 s="8">
        <v>-0.56999999999999995</v>
      </c>
      <c r="W3918">
        <v>0</v>
      </c>
      <c r="X3918">
        <v>0</v>
      </c>
      <c r="Y3918" s="4" t="str">
        <f>VLOOKUP(C3918,[1]Sheet1!$B:$D,3,FALSE)</f>
        <v>Hydro Power</v>
      </c>
      <c r="Z3918">
        <f>IFERROR(VLOOKUP(C3918,[2]!LTP,2,FALSE),0)</f>
        <v>245.1</v>
      </c>
      <c r="AA3918" s="7">
        <f t="shared" si="61"/>
        <v>49.019999999999996</v>
      </c>
    </row>
    <row r="3919" spans="1:27" x14ac:dyDescent="0.45">
      <c r="A3919" t="s">
        <v>24</v>
      </c>
      <c r="B3919" t="s">
        <v>181</v>
      </c>
      <c r="C3919" t="s">
        <v>244</v>
      </c>
      <c r="D3919">
        <v>418</v>
      </c>
      <c r="E3919" s="10">
        <v>400000</v>
      </c>
      <c r="F3919" s="10">
        <v>-53421</v>
      </c>
      <c r="G3919">
        <v>0</v>
      </c>
      <c r="H3919">
        <v>0</v>
      </c>
      <c r="I3919">
        <v>0</v>
      </c>
      <c r="J3919" s="10">
        <v>36983</v>
      </c>
      <c r="K3919" s="10">
        <v>15621</v>
      </c>
      <c r="L3919">
        <v>422</v>
      </c>
      <c r="M3919">
        <v>0</v>
      </c>
      <c r="N3919" s="10">
        <v>1045</v>
      </c>
      <c r="O3919">
        <v>5</v>
      </c>
      <c r="P3919">
        <v>0</v>
      </c>
      <c r="Q3919">
        <v>0</v>
      </c>
      <c r="R3919" s="10">
        <v>5037</v>
      </c>
      <c r="S3919">
        <v>0</v>
      </c>
      <c r="T3919">
        <v>87</v>
      </c>
      <c r="U3919">
        <v>28</v>
      </c>
      <c r="V3919" s="8">
        <v>-0.93</v>
      </c>
      <c r="W3919">
        <v>0</v>
      </c>
      <c r="X3919">
        <v>0</v>
      </c>
      <c r="Y3919" s="4" t="str">
        <f>VLOOKUP(C3919,[1]Sheet1!$B:$D,3,FALSE)</f>
        <v>Hydro Low</v>
      </c>
      <c r="Z3919">
        <f>IFERROR(VLOOKUP(C3919,[2]!LTP,2,FALSE),0)</f>
        <v>392.5</v>
      </c>
      <c r="AA3919" s="7">
        <f t="shared" si="61"/>
        <v>0</v>
      </c>
    </row>
    <row r="3920" spans="1:27" x14ac:dyDescent="0.45">
      <c r="A3920" t="s">
        <v>24</v>
      </c>
      <c r="B3920" t="s">
        <v>181</v>
      </c>
      <c r="C3920" t="s">
        <v>245</v>
      </c>
      <c r="D3920">
        <v>335</v>
      </c>
      <c r="E3920" s="10">
        <v>612794</v>
      </c>
      <c r="F3920" s="10">
        <v>20455</v>
      </c>
      <c r="G3920">
        <v>0</v>
      </c>
      <c r="H3920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 s="10">
        <v>4188</v>
      </c>
      <c r="O3920">
        <v>3</v>
      </c>
      <c r="P3920">
        <v>0</v>
      </c>
      <c r="Q3920">
        <v>0</v>
      </c>
      <c r="R3920" s="10">
        <v>13568</v>
      </c>
      <c r="S3920">
        <v>0</v>
      </c>
      <c r="T3920">
        <v>103</v>
      </c>
      <c r="U3920">
        <v>14</v>
      </c>
      <c r="V3920" s="8">
        <v>-0.96</v>
      </c>
      <c r="W3920">
        <v>0</v>
      </c>
      <c r="X3920">
        <v>0</v>
      </c>
      <c r="Y3920" s="4" t="str">
        <f>VLOOKUP(C3920,[1]Sheet1!$B:$D,3,FALSE)</f>
        <v>Hydro Low</v>
      </c>
      <c r="Z3920">
        <f>IFERROR(VLOOKUP(C3920,[2]!LTP,2,FALSE),0)</f>
        <v>273.3</v>
      </c>
      <c r="AA3920" s="7">
        <f t="shared" si="61"/>
        <v>0</v>
      </c>
    </row>
    <row r="3921" spans="1:27" x14ac:dyDescent="0.45">
      <c r="A3921" t="s">
        <v>24</v>
      </c>
      <c r="B3921" t="s">
        <v>181</v>
      </c>
      <c r="C3921" t="s">
        <v>201</v>
      </c>
      <c r="D3921">
        <v>390</v>
      </c>
      <c r="E3921" s="10">
        <v>793500</v>
      </c>
      <c r="F3921" s="10">
        <v>164853</v>
      </c>
      <c r="G3921">
        <v>0</v>
      </c>
      <c r="H3921">
        <v>0</v>
      </c>
      <c r="I3921">
        <v>0</v>
      </c>
      <c r="J3921" s="10">
        <v>67788</v>
      </c>
      <c r="K3921" s="10">
        <v>45568</v>
      </c>
      <c r="L3921" s="10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 s="8">
        <v>-0.44</v>
      </c>
      <c r="W3921">
        <v>0</v>
      </c>
      <c r="X3921">
        <v>0</v>
      </c>
      <c r="Y3921" s="4" t="str">
        <f>VLOOKUP(C3921,[1]Sheet1!$B:$D,3,FALSE)</f>
        <v>Hydro Low</v>
      </c>
      <c r="Z3921">
        <f>IFERROR(VLOOKUP(C3921,[2]!LTP,2,FALSE),0)</f>
        <v>365</v>
      </c>
      <c r="AA3921" s="7">
        <f t="shared" si="61"/>
        <v>20.277777777777779</v>
      </c>
    </row>
    <row r="3922" spans="1:27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0">
        <v>550000</v>
      </c>
      <c r="F3922" s="10">
        <v>-76656</v>
      </c>
      <c r="G3922">
        <v>0</v>
      </c>
      <c r="H3922">
        <v>0</v>
      </c>
      <c r="I3922">
        <v>0</v>
      </c>
      <c r="J3922" s="10">
        <v>16502</v>
      </c>
      <c r="K3922" s="10">
        <v>-3928</v>
      </c>
      <c r="L3922" s="10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 s="8">
        <v>0</v>
      </c>
      <c r="W3922">
        <v>0</v>
      </c>
      <c r="X3922">
        <v>0</v>
      </c>
      <c r="Y3922" s="4" t="str">
        <f>VLOOKUP(C3922,[1]Sheet1!$B:$D,3,FALSE)</f>
        <v>Hydro Low</v>
      </c>
      <c r="Z3922">
        <f>IFERROR(VLOOKUP(C3922,[2]!LTP,2,FALSE),0)</f>
        <v>250</v>
      </c>
      <c r="AA3922" s="7">
        <f t="shared" si="61"/>
        <v>-10.416666666666666</v>
      </c>
    </row>
    <row r="3923" spans="1:27" x14ac:dyDescent="0.45">
      <c r="A3923" t="s">
        <v>24</v>
      </c>
      <c r="B3923" t="s">
        <v>181</v>
      </c>
      <c r="C3923" t="s">
        <v>211</v>
      </c>
      <c r="D3923">
        <v>251</v>
      </c>
      <c r="E3923" s="10">
        <v>1100000</v>
      </c>
      <c r="F3923" s="10">
        <v>-190455</v>
      </c>
      <c r="G3923">
        <v>0</v>
      </c>
      <c r="H3923">
        <v>0</v>
      </c>
      <c r="I3923">
        <v>0</v>
      </c>
      <c r="J3923" s="10">
        <v>159702</v>
      </c>
      <c r="K3923" s="10">
        <v>56776</v>
      </c>
      <c r="L3923" s="10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 s="8">
        <v>-0.23</v>
      </c>
      <c r="W3923">
        <v>0</v>
      </c>
      <c r="X3923">
        <v>0</v>
      </c>
      <c r="Y3923" s="4" t="str">
        <f>VLOOKUP(C3923,[1]Sheet1!$B:$D,3,FALSE)</f>
        <v>Hydro Power</v>
      </c>
      <c r="Z3923">
        <f>IFERROR(VLOOKUP(C3923,[2]!LTP,2,FALSE),0)</f>
        <v>232.8</v>
      </c>
      <c r="AA3923" s="7">
        <f t="shared" si="61"/>
        <v>11.64</v>
      </c>
    </row>
    <row r="3924" spans="1:27" x14ac:dyDescent="0.45">
      <c r="A3924" t="s">
        <v>24</v>
      </c>
      <c r="B3924" t="s">
        <v>181</v>
      </c>
      <c r="C3924" t="s">
        <v>234</v>
      </c>
      <c r="D3924">
        <v>322</v>
      </c>
      <c r="E3924" s="10">
        <v>6000000</v>
      </c>
      <c r="F3924" s="10">
        <v>-365301</v>
      </c>
      <c r="G3924">
        <v>0</v>
      </c>
      <c r="H3924">
        <v>0</v>
      </c>
      <c r="I3924">
        <v>0</v>
      </c>
      <c r="J3924">
        <v>0</v>
      </c>
      <c r="K3924" s="10">
        <v>-18552</v>
      </c>
      <c r="L3924" s="10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 s="8">
        <v>0</v>
      </c>
      <c r="W3924">
        <v>0</v>
      </c>
      <c r="X3924">
        <v>0</v>
      </c>
      <c r="Y3924" s="4" t="str">
        <f>VLOOKUP(C3924,[1]Sheet1!$B:$D,3,FALSE)</f>
        <v>Hydro Power</v>
      </c>
      <c r="Z3924">
        <f>IFERROR(VLOOKUP(C3924,[2]!LTP,2,FALSE),0)</f>
        <v>296</v>
      </c>
      <c r="AA3924" s="7">
        <f t="shared" si="61"/>
        <v>-296</v>
      </c>
    </row>
    <row r="3925" spans="1:27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0">
        <v>1800000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 s="8">
        <v>0</v>
      </c>
      <c r="W3925">
        <v>0</v>
      </c>
      <c r="X3925">
        <v>0</v>
      </c>
      <c r="Y3925" s="4" t="str">
        <f>VLOOKUP(C3925,[1]Sheet1!$B:$D,3,FALSE)</f>
        <v>Hydro Power</v>
      </c>
      <c r="Z3925">
        <f>IFERROR(VLOOKUP(C3925,[2]!LTP,2,FALSE),0)</f>
        <v>261.3</v>
      </c>
      <c r="AA3925" s="7">
        <f t="shared" si="61"/>
        <v>0</v>
      </c>
    </row>
    <row r="3926" spans="1:27" x14ac:dyDescent="0.45">
      <c r="A3926" t="s">
        <v>24</v>
      </c>
      <c r="B3926" t="s">
        <v>181</v>
      </c>
      <c r="C3926" t="s">
        <v>246</v>
      </c>
      <c r="D3926">
        <v>357</v>
      </c>
      <c r="E3926" s="10">
        <v>1350000</v>
      </c>
      <c r="F3926" s="10">
        <v>161518</v>
      </c>
      <c r="G3926">
        <v>0</v>
      </c>
      <c r="H3926">
        <v>0</v>
      </c>
      <c r="I3926">
        <v>0</v>
      </c>
      <c r="J3926" s="10">
        <v>235626</v>
      </c>
      <c r="K3926" s="10">
        <v>47387</v>
      </c>
      <c r="L3926" s="10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 s="8">
        <v>-0.48</v>
      </c>
      <c r="W3926">
        <v>0</v>
      </c>
      <c r="X3926">
        <v>0</v>
      </c>
      <c r="Y3926" s="4" t="str">
        <f>VLOOKUP(C3926,[1]Sheet1!$B:$D,3,FALSE)</f>
        <v>Hydro Power</v>
      </c>
      <c r="Z3926">
        <f>IFERROR(VLOOKUP(C3926,[2]!LTP,2,FALSE),0)</f>
        <v>293.7</v>
      </c>
      <c r="AA3926" s="7">
        <f t="shared" si="61"/>
        <v>20.978571428571428</v>
      </c>
    </row>
    <row r="3927" spans="1:27" x14ac:dyDescent="0.45">
      <c r="A3927" t="s">
        <v>24</v>
      </c>
      <c r="B3927" t="s">
        <v>181</v>
      </c>
      <c r="C3927" t="s">
        <v>212</v>
      </c>
      <c r="D3927">
        <v>228</v>
      </c>
      <c r="E3927" s="10">
        <v>800000</v>
      </c>
      <c r="F3927" s="10">
        <v>-219448</v>
      </c>
      <c r="G3927">
        <v>0</v>
      </c>
      <c r="H3927">
        <v>0</v>
      </c>
      <c r="I3927">
        <v>0</v>
      </c>
      <c r="J3927" s="10">
        <v>70623</v>
      </c>
      <c r="K3927" s="10">
        <v>46589</v>
      </c>
      <c r="L3927" s="10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 s="8">
        <v>-0.45</v>
      </c>
      <c r="W3927">
        <v>0</v>
      </c>
      <c r="X3927">
        <v>0</v>
      </c>
      <c r="Y3927" s="4" t="str">
        <f>VLOOKUP(C3927,[1]Sheet1!$B:$D,3,FALSE)</f>
        <v>Hydro Low</v>
      </c>
      <c r="Z3927">
        <f>IFERROR(VLOOKUP(C3927,[2]!LTP,2,FALSE),0)</f>
        <v>216.6</v>
      </c>
      <c r="AA3927" s="7">
        <f t="shared" si="61"/>
        <v>21.66</v>
      </c>
    </row>
    <row r="3928" spans="1:27" x14ac:dyDescent="0.45">
      <c r="A3928" t="s">
        <v>24</v>
      </c>
      <c r="B3928" t="s">
        <v>181</v>
      </c>
      <c r="C3928" t="s">
        <v>223</v>
      </c>
      <c r="D3928">
        <v>282</v>
      </c>
      <c r="E3928" s="10">
        <v>1500000</v>
      </c>
      <c r="F3928" s="10">
        <v>-186179</v>
      </c>
      <c r="G3928">
        <v>0</v>
      </c>
      <c r="H3928">
        <v>0</v>
      </c>
      <c r="I3928">
        <v>0</v>
      </c>
      <c r="J3928">
        <v>0</v>
      </c>
      <c r="K3928" s="10">
        <v>-6795</v>
      </c>
      <c r="L3928" s="10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 s="8">
        <v>0</v>
      </c>
      <c r="W3928">
        <v>0</v>
      </c>
      <c r="X3928">
        <v>0</v>
      </c>
      <c r="Y3928" s="4" t="str">
        <f>VLOOKUP(C3928,[1]Sheet1!$B:$D,3,FALSE)</f>
        <v>Hydro Power</v>
      </c>
      <c r="Z3928">
        <f>IFERROR(VLOOKUP(C3928,[2]!LTP,2,FALSE),0)</f>
        <v>248</v>
      </c>
      <c r="AA3928" s="7">
        <f t="shared" si="61"/>
        <v>-124</v>
      </c>
    </row>
    <row r="3929" spans="1:27" x14ac:dyDescent="0.45">
      <c r="A3929" t="s">
        <v>24</v>
      </c>
      <c r="B3929" t="s">
        <v>181</v>
      </c>
      <c r="C3929" t="s">
        <v>235</v>
      </c>
      <c r="D3929">
        <v>432.3</v>
      </c>
      <c r="E3929" s="10">
        <v>400000</v>
      </c>
      <c r="F3929" s="10">
        <v>-83166</v>
      </c>
      <c r="G3929">
        <v>0</v>
      </c>
      <c r="H3929">
        <v>0</v>
      </c>
      <c r="I3929">
        <v>0</v>
      </c>
      <c r="J3929" s="10">
        <v>57641</v>
      </c>
      <c r="K3929" s="10">
        <v>42299</v>
      </c>
      <c r="L3929" s="10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 s="8">
        <v>-0.6</v>
      </c>
      <c r="W3929">
        <v>0</v>
      </c>
      <c r="X3929">
        <v>0</v>
      </c>
      <c r="Y3929" s="4" t="str">
        <f>VLOOKUP(C3929,[1]Sheet1!$B:$D,3,FALSE)</f>
        <v>Hydro Low</v>
      </c>
      <c r="Z3929">
        <f>IFERROR(VLOOKUP(C3929,[2]!LTP,2,FALSE),0)</f>
        <v>393</v>
      </c>
      <c r="AA3929" s="7">
        <f t="shared" si="61"/>
        <v>23.117647058823529</v>
      </c>
    </row>
    <row r="3930" spans="1:27" x14ac:dyDescent="0.45">
      <c r="A3930" t="s">
        <v>24</v>
      </c>
      <c r="B3930" t="s">
        <v>181</v>
      </c>
      <c r="C3930" t="s">
        <v>228</v>
      </c>
      <c r="D3930">
        <v>332.2</v>
      </c>
      <c r="E3930" s="10">
        <v>1450000</v>
      </c>
      <c r="F3930" s="10">
        <v>-2131</v>
      </c>
      <c r="G3930">
        <v>0</v>
      </c>
      <c r="H3930">
        <v>0</v>
      </c>
      <c r="I3930">
        <v>0</v>
      </c>
      <c r="J3930" s="10">
        <v>260192</v>
      </c>
      <c r="K3930" s="10">
        <v>42990</v>
      </c>
      <c r="L3930" s="1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 s="8">
        <v>-0.51</v>
      </c>
      <c r="W3930">
        <v>0</v>
      </c>
      <c r="X3930">
        <v>0</v>
      </c>
      <c r="Y3930" s="4" t="str">
        <f>VLOOKUP(C3930,[1]Sheet1!$B:$D,3,FALSE)</f>
        <v>Hydro Power</v>
      </c>
      <c r="Z3930">
        <f>IFERROR(VLOOKUP(C3930,[2]!LTP,2,FALSE),0)</f>
        <v>294</v>
      </c>
      <c r="AA3930" s="7">
        <f t="shared" si="61"/>
        <v>24.5</v>
      </c>
    </row>
    <row r="3931" spans="1:27" x14ac:dyDescent="0.45">
      <c r="A3931" t="s">
        <v>24</v>
      </c>
      <c r="B3931" t="s">
        <v>181</v>
      </c>
      <c r="C3931" t="s">
        <v>216</v>
      </c>
      <c r="D3931">
        <v>355</v>
      </c>
      <c r="E3931" s="10">
        <v>962500</v>
      </c>
      <c r="F3931" s="10">
        <v>203000</v>
      </c>
      <c r="G3931">
        <v>0</v>
      </c>
      <c r="H3931">
        <v>0</v>
      </c>
      <c r="I3931">
        <v>0</v>
      </c>
      <c r="J3931" s="10">
        <v>157381</v>
      </c>
      <c r="K3931" s="10">
        <v>120504</v>
      </c>
      <c r="L3931" s="10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 s="8">
        <v>-0.12</v>
      </c>
      <c r="W3931">
        <v>0</v>
      </c>
      <c r="X3931">
        <v>0</v>
      </c>
      <c r="Y3931" s="4" t="str">
        <f>VLOOKUP(C3931,[1]Sheet1!$B:$D,3,FALSE)</f>
        <v>Hydro Low</v>
      </c>
      <c r="Z3931">
        <f>IFERROR(VLOOKUP(C3931,[2]!LTP,2,FALSE),0)</f>
        <v>337</v>
      </c>
      <c r="AA3931" s="7">
        <f t="shared" si="61"/>
        <v>9.3611111111111107</v>
      </c>
    </row>
    <row r="3932" spans="1:27" x14ac:dyDescent="0.45">
      <c r="A3932" t="s">
        <v>24</v>
      </c>
      <c r="B3932" t="s">
        <v>181</v>
      </c>
      <c r="C3932" t="s">
        <v>236</v>
      </c>
      <c r="D3932">
        <v>231.1</v>
      </c>
      <c r="E3932" s="10">
        <v>1476400</v>
      </c>
      <c r="F3932" s="10">
        <v>-573002</v>
      </c>
      <c r="G3932">
        <v>0</v>
      </c>
      <c r="H3932">
        <v>0</v>
      </c>
      <c r="I3932">
        <v>0</v>
      </c>
      <c r="J3932" s="10">
        <v>155038</v>
      </c>
      <c r="K3932" s="10">
        <v>90907</v>
      </c>
      <c r="L3932" s="10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 s="8">
        <v>0</v>
      </c>
      <c r="W3932">
        <v>0</v>
      </c>
      <c r="X3932">
        <v>0</v>
      </c>
      <c r="Y3932" s="4" t="str">
        <f>VLOOKUP(C3932,[1]Sheet1!$B:$D,3,FALSE)</f>
        <v>Hydro Power</v>
      </c>
      <c r="Z3932">
        <f>IFERROR(VLOOKUP(C3932,[2]!LTP,2,FALSE),0)</f>
        <v>211.5</v>
      </c>
      <c r="AA3932" s="7">
        <f t="shared" si="61"/>
        <v>-23.5</v>
      </c>
    </row>
    <row r="3933" spans="1:27" x14ac:dyDescent="0.45">
      <c r="A3933" t="s">
        <v>24</v>
      </c>
      <c r="B3933" t="s">
        <v>181</v>
      </c>
      <c r="C3933" t="s">
        <v>217</v>
      </c>
      <c r="D3933">
        <v>473.2</v>
      </c>
      <c r="E3933" s="10">
        <v>10590000</v>
      </c>
      <c r="F3933" s="10">
        <v>-1949479</v>
      </c>
      <c r="G3933">
        <v>0</v>
      </c>
      <c r="H3933">
        <v>0</v>
      </c>
      <c r="I3933">
        <v>0</v>
      </c>
      <c r="J3933" s="10">
        <v>3561782</v>
      </c>
      <c r="K3933" s="10">
        <v>2407989</v>
      </c>
      <c r="L3933" s="10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 s="8">
        <v>-0.5</v>
      </c>
      <c r="W3933">
        <v>0</v>
      </c>
      <c r="X3933">
        <v>0</v>
      </c>
      <c r="Y3933" s="4" t="str">
        <f>VLOOKUP(C3933,[1]Sheet1!$B:$D,3,FALSE)</f>
        <v>Hydro Power</v>
      </c>
      <c r="Z3933">
        <f>IFERROR(VLOOKUP(C3933,[2]!LTP,2,FALSE),0)</f>
        <v>434.9</v>
      </c>
      <c r="AA3933" s="7">
        <f t="shared" si="61"/>
        <v>14.496666666666666</v>
      </c>
    </row>
    <row r="3934" spans="1:27" x14ac:dyDescent="0.45">
      <c r="A3934" t="s">
        <v>24</v>
      </c>
      <c r="B3934" t="s">
        <v>181</v>
      </c>
      <c r="C3934" t="s">
        <v>218</v>
      </c>
      <c r="D3934">
        <v>236</v>
      </c>
      <c r="E3934" s="10">
        <v>750000</v>
      </c>
      <c r="F3934" s="10">
        <v>-33340</v>
      </c>
      <c r="G3934">
        <v>0</v>
      </c>
      <c r="H3934">
        <v>0</v>
      </c>
      <c r="I3934">
        <v>0</v>
      </c>
      <c r="J3934" s="10">
        <v>28506</v>
      </c>
      <c r="K3934" s="10">
        <v>14426</v>
      </c>
      <c r="L3934" s="10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 s="8">
        <v>-0.46</v>
      </c>
      <c r="W3934">
        <v>0</v>
      </c>
      <c r="X3934">
        <v>0</v>
      </c>
      <c r="Y3934" s="4" t="str">
        <f>VLOOKUP(C3934,[1]Sheet1!$B:$D,3,FALSE)</f>
        <v>Hydro Low</v>
      </c>
      <c r="Z3934">
        <f>IFERROR(VLOOKUP(C3934,[2]!LTP,2,FALSE),0)</f>
        <v>214.1</v>
      </c>
      <c r="AA3934" s="7">
        <f t="shared" si="61"/>
        <v>26.762499999999999</v>
      </c>
    </row>
    <row r="3935" spans="1:27" x14ac:dyDescent="0.45">
      <c r="A3935" t="s">
        <v>24</v>
      </c>
      <c r="B3935" t="s">
        <v>181</v>
      </c>
      <c r="C3935" t="s">
        <v>237</v>
      </c>
      <c r="D3935">
        <v>480.2</v>
      </c>
      <c r="E3935" s="10">
        <v>500000</v>
      </c>
      <c r="F3935" s="10">
        <v>95592</v>
      </c>
      <c r="G3935">
        <v>0</v>
      </c>
      <c r="H3935">
        <v>0</v>
      </c>
      <c r="I3935">
        <v>0</v>
      </c>
      <c r="J3935" s="10">
        <v>98962</v>
      </c>
      <c r="K3935" s="10">
        <v>72863</v>
      </c>
      <c r="L3935" s="10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 s="8">
        <v>-0.49</v>
      </c>
      <c r="W3935">
        <v>0</v>
      </c>
      <c r="X3935">
        <v>0</v>
      </c>
      <c r="Y3935" s="4" t="str">
        <f>VLOOKUP(C3935,[1]Sheet1!$B:$D,3,FALSE)</f>
        <v>Hydro Low</v>
      </c>
      <c r="Z3935">
        <f>IFERROR(VLOOKUP(C3935,[2]!LTP,2,FALSE),0)</f>
        <v>444</v>
      </c>
      <c r="AA3935" s="7">
        <f t="shared" si="61"/>
        <v>20.181818181818183</v>
      </c>
    </row>
    <row r="3936" spans="1:27" x14ac:dyDescent="0.45">
      <c r="A3936" t="s">
        <v>24</v>
      </c>
      <c r="B3936" t="s">
        <v>181</v>
      </c>
      <c r="C3936" t="s">
        <v>247</v>
      </c>
      <c r="D3936">
        <v>390</v>
      </c>
      <c r="E3936" s="10">
        <v>1593000</v>
      </c>
      <c r="F3936" s="10">
        <v>-111000</v>
      </c>
      <c r="G3936">
        <v>0</v>
      </c>
      <c r="H3936">
        <v>0</v>
      </c>
      <c r="I3936">
        <v>0</v>
      </c>
      <c r="J3936" s="10">
        <v>410405</v>
      </c>
      <c r="K3936" s="10">
        <v>-4641</v>
      </c>
      <c r="L3936" s="10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 s="10">
        <v>-1409</v>
      </c>
      <c r="S3936">
        <v>0</v>
      </c>
      <c r="T3936">
        <v>93</v>
      </c>
      <c r="U3936">
        <v>0</v>
      </c>
      <c r="V3936" s="8">
        <v>0</v>
      </c>
      <c r="W3936">
        <v>0</v>
      </c>
      <c r="X3936">
        <v>0</v>
      </c>
      <c r="Y3936" s="4" t="str">
        <f>VLOOKUP(C3936,[1]Sheet1!$B:$D,3,FALSE)</f>
        <v>Hydro Power</v>
      </c>
      <c r="Z3936">
        <f>IFERROR(VLOOKUP(C3936,[2]!LTP,2,FALSE),0)</f>
        <v>304</v>
      </c>
      <c r="AA3936" s="7">
        <f t="shared" si="61"/>
        <v>-304</v>
      </c>
    </row>
    <row r="3937" spans="1:27" x14ac:dyDescent="0.45">
      <c r="A3937" t="s">
        <v>24</v>
      </c>
      <c r="B3937" t="s">
        <v>181</v>
      </c>
      <c r="C3937" t="s">
        <v>248</v>
      </c>
      <c r="D3937">
        <v>453.9</v>
      </c>
      <c r="E3937" s="10">
        <v>1000000</v>
      </c>
      <c r="F3937" s="10">
        <v>167752</v>
      </c>
      <c r="G3937">
        <v>0</v>
      </c>
      <c r="H3937">
        <v>0</v>
      </c>
      <c r="I3937">
        <v>0</v>
      </c>
      <c r="J3937" s="10">
        <v>101275</v>
      </c>
      <c r="K3937" s="10">
        <v>70407</v>
      </c>
      <c r="L3937" s="10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 s="8">
        <v>-0.56999999999999995</v>
      </c>
      <c r="W3937">
        <v>0</v>
      </c>
      <c r="X3937">
        <v>0</v>
      </c>
      <c r="Y3937" s="4" t="str">
        <f>VLOOKUP(C3937,[1]Sheet1!$B:$D,3,FALSE)</f>
        <v>Hydro Power</v>
      </c>
      <c r="Z3937">
        <f>IFERROR(VLOOKUP(C3937,[2]!LTP,2,FALSE),0)</f>
        <v>404.9</v>
      </c>
      <c r="AA3937" s="7">
        <f t="shared" si="61"/>
        <v>28.921428571428571</v>
      </c>
    </row>
    <row r="3938" spans="1:27" x14ac:dyDescent="0.45">
      <c r="A3938" t="s">
        <v>24</v>
      </c>
      <c r="B3938" t="s">
        <v>181</v>
      </c>
      <c r="C3938" t="s">
        <v>229</v>
      </c>
      <c r="D3938">
        <v>228.5</v>
      </c>
      <c r="E3938" s="10">
        <v>1600000</v>
      </c>
      <c r="F3938" s="10">
        <v>-555807</v>
      </c>
      <c r="G3938">
        <v>0</v>
      </c>
      <c r="H3938">
        <v>0</v>
      </c>
      <c r="I3938">
        <v>0</v>
      </c>
      <c r="J3938" s="10">
        <v>18048</v>
      </c>
      <c r="K3938" s="10">
        <v>-4101</v>
      </c>
      <c r="L3938" s="10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 s="8">
        <v>0</v>
      </c>
      <c r="W3938">
        <v>0</v>
      </c>
      <c r="X3938">
        <v>0</v>
      </c>
      <c r="Y3938" s="4" t="str">
        <f>VLOOKUP(C3938,[1]Sheet1!$B:$D,3,FALSE)</f>
        <v>Hydro Power</v>
      </c>
      <c r="Z3938">
        <f>IFERROR(VLOOKUP(C3938,[2]!LTP,2,FALSE),0)</f>
        <v>206.2</v>
      </c>
      <c r="AA3938" s="7">
        <f t="shared" si="61"/>
        <v>-12.887499999999999</v>
      </c>
    </row>
    <row r="3939" spans="1:27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0">
        <v>700000</v>
      </c>
      <c r="F3939" s="10">
        <v>-56438</v>
      </c>
      <c r="G3939">
        <v>0</v>
      </c>
      <c r="H3939">
        <v>0</v>
      </c>
      <c r="I3939">
        <v>0</v>
      </c>
      <c r="J3939">
        <v>0</v>
      </c>
      <c r="K3939" s="10">
        <v>-5634</v>
      </c>
      <c r="L3939" s="10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 s="8">
        <v>0</v>
      </c>
      <c r="W3939">
        <v>0</v>
      </c>
      <c r="X3939">
        <v>0</v>
      </c>
      <c r="Y3939" s="4" t="str">
        <f>VLOOKUP(C3939,[1]Sheet1!$B:$D,3,FALSE)</f>
        <v>Hydro Low</v>
      </c>
      <c r="Z3939">
        <f>IFERROR(VLOOKUP(C3939,[2]!LTP,2,FALSE),0)</f>
        <v>261</v>
      </c>
      <c r="AA3939" s="7">
        <f t="shared" si="61"/>
        <v>-87</v>
      </c>
    </row>
    <row r="3940" spans="1:27" x14ac:dyDescent="0.45">
      <c r="A3940" t="s">
        <v>24</v>
      </c>
      <c r="B3940" t="s">
        <v>181</v>
      </c>
      <c r="C3940" t="s">
        <v>224</v>
      </c>
      <c r="D3940">
        <v>780</v>
      </c>
      <c r="E3940" s="10">
        <v>1968027</v>
      </c>
      <c r="F3940" s="10">
        <v>1284606</v>
      </c>
      <c r="G3940">
        <v>0</v>
      </c>
      <c r="H3940">
        <v>0</v>
      </c>
      <c r="I3940">
        <v>0</v>
      </c>
      <c r="J3940" s="10">
        <v>472400</v>
      </c>
      <c r="K3940" s="10">
        <v>353904</v>
      </c>
      <c r="L3940" s="1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 s="8">
        <v>-0.42</v>
      </c>
      <c r="W3940">
        <v>0</v>
      </c>
      <c r="X3940">
        <v>0</v>
      </c>
      <c r="Y3940" s="4" t="str">
        <f>VLOOKUP(C3940,[1]Sheet1!$B:$D,3,FALSE)</f>
        <v>Hydro Power</v>
      </c>
      <c r="Z3940">
        <f>IFERROR(VLOOKUP(C3940,[2]!LTP,2,FALSE),0)</f>
        <v>753.7</v>
      </c>
      <c r="AA3940" s="7">
        <f t="shared" si="61"/>
        <v>13.458928571428572</v>
      </c>
    </row>
    <row r="3941" spans="1:27" x14ac:dyDescent="0.45">
      <c r="A3941" t="s">
        <v>24</v>
      </c>
      <c r="B3941" t="s">
        <v>181</v>
      </c>
      <c r="C3941" t="s">
        <v>250</v>
      </c>
      <c r="D3941">
        <v>425</v>
      </c>
      <c r="E3941" s="10">
        <v>500000</v>
      </c>
      <c r="F3941" s="10">
        <v>39234</v>
      </c>
      <c r="G3941">
        <v>0</v>
      </c>
      <c r="H3941">
        <v>0</v>
      </c>
      <c r="I3941">
        <v>0</v>
      </c>
      <c r="J3941" s="10">
        <v>77634</v>
      </c>
      <c r="K3941" s="10">
        <v>59940</v>
      </c>
      <c r="L3941" s="10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 s="8">
        <v>-0.37</v>
      </c>
      <c r="W3941">
        <v>0</v>
      </c>
      <c r="X3941">
        <v>0</v>
      </c>
      <c r="Y3941" s="4" t="str">
        <f>VLOOKUP(C3941,[1]Sheet1!$B:$D,3,FALSE)</f>
        <v>Hydro Low</v>
      </c>
      <c r="Z3941">
        <f>IFERROR(VLOOKUP(C3941,[2]!LTP,2,FALSE),0)</f>
        <v>384</v>
      </c>
      <c r="AA3941" s="7">
        <f t="shared" si="61"/>
        <v>13.241379310344827</v>
      </c>
    </row>
    <row r="3942" spans="1:27" x14ac:dyDescent="0.45">
      <c r="A3942" t="s">
        <v>24</v>
      </c>
      <c r="B3942" t="s">
        <v>181</v>
      </c>
      <c r="C3942" t="s">
        <v>251</v>
      </c>
      <c r="D3942">
        <v>306</v>
      </c>
      <c r="E3942" s="10">
        <v>1095000</v>
      </c>
      <c r="F3942" s="10">
        <v>-498090</v>
      </c>
      <c r="G3942">
        <v>0</v>
      </c>
      <c r="H3942">
        <v>0</v>
      </c>
      <c r="I3942">
        <v>0</v>
      </c>
      <c r="J3942" s="10">
        <v>94683</v>
      </c>
      <c r="K3942" s="10">
        <v>-124768</v>
      </c>
      <c r="L3942" s="10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 s="8">
        <v>0</v>
      </c>
      <c r="W3942">
        <v>0</v>
      </c>
      <c r="X3942">
        <v>0</v>
      </c>
      <c r="Y3942" s="4" t="str">
        <f>VLOOKUP(C3942,[1]Sheet1!$B:$D,3,FALSE)</f>
        <v>Hydro Power</v>
      </c>
      <c r="Z3942">
        <f>IFERROR(VLOOKUP(C3942,[2]!LTP,2,FALSE),0)</f>
        <v>269</v>
      </c>
      <c r="AA3942" s="7">
        <f t="shared" si="61"/>
        <v>-4.4098360655737707</v>
      </c>
    </row>
    <row r="3943" spans="1:27" x14ac:dyDescent="0.45">
      <c r="A3943" t="s">
        <v>24</v>
      </c>
      <c r="B3943" t="s">
        <v>181</v>
      </c>
      <c r="C3943" t="s">
        <v>225</v>
      </c>
      <c r="D3943">
        <v>510</v>
      </c>
      <c r="E3943" s="10">
        <v>420000</v>
      </c>
      <c r="F3943" s="10">
        <v>75876</v>
      </c>
      <c r="G3943">
        <v>0</v>
      </c>
      <c r="H3943">
        <v>0</v>
      </c>
      <c r="I3943">
        <v>0</v>
      </c>
      <c r="J3943" s="10">
        <v>61714</v>
      </c>
      <c r="K3943" s="10">
        <v>49701</v>
      </c>
      <c r="L3943" s="10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 s="8">
        <v>-0.52</v>
      </c>
      <c r="W3943">
        <v>0</v>
      </c>
      <c r="X3943">
        <v>0</v>
      </c>
      <c r="Y3943" s="4" t="str">
        <f>VLOOKUP(C3943,[1]Sheet1!$B:$D,3,FALSE)</f>
        <v>Hydro Low</v>
      </c>
      <c r="Z3943">
        <f>IFERROR(VLOOKUP(C3943,[2]!LTP,2,FALSE),0)</f>
        <v>454</v>
      </c>
      <c r="AA3943" s="7">
        <f t="shared" si="61"/>
        <v>20.636363636363637</v>
      </c>
    </row>
    <row r="3944" spans="1:27" x14ac:dyDescent="0.45">
      <c r="A3944" t="s">
        <v>24</v>
      </c>
      <c r="B3944" t="s">
        <v>181</v>
      </c>
      <c r="C3944" t="s">
        <v>252</v>
      </c>
      <c r="D3944">
        <v>475</v>
      </c>
      <c r="E3944" s="10">
        <v>850000</v>
      </c>
      <c r="F3944" s="10">
        <v>166573</v>
      </c>
      <c r="G3944">
        <v>0</v>
      </c>
      <c r="H3944">
        <v>0</v>
      </c>
      <c r="I3944">
        <v>0</v>
      </c>
      <c r="J3944" s="10">
        <v>124041</v>
      </c>
      <c r="K3944" s="10">
        <v>96826</v>
      </c>
      <c r="L3944" s="10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 s="8">
        <v>-0.42</v>
      </c>
      <c r="W3944">
        <v>0</v>
      </c>
      <c r="X3944">
        <v>0</v>
      </c>
      <c r="Y3944" s="4" t="str">
        <f>VLOOKUP(C3944,[1]Sheet1!$B:$D,3,FALSE)</f>
        <v>Hydro Low</v>
      </c>
      <c r="Z3944">
        <f>IFERROR(VLOOKUP(C3944,[2]!LTP,2,FALSE),0)</f>
        <v>406</v>
      </c>
      <c r="AA3944" s="7">
        <f t="shared" si="61"/>
        <v>14.5</v>
      </c>
    </row>
    <row r="3945" spans="1:27" x14ac:dyDescent="0.45">
      <c r="A3945" t="s">
        <v>24</v>
      </c>
      <c r="B3945" t="s">
        <v>181</v>
      </c>
      <c r="C3945" t="s">
        <v>231</v>
      </c>
      <c r="D3945">
        <v>765</v>
      </c>
      <c r="E3945" s="10">
        <v>493324</v>
      </c>
      <c r="F3945" s="10">
        <v>172002</v>
      </c>
      <c r="G3945">
        <v>0</v>
      </c>
      <c r="H3945">
        <v>0</v>
      </c>
      <c r="I3945">
        <v>0</v>
      </c>
      <c r="J3945" s="10">
        <v>50048</v>
      </c>
      <c r="K3945" s="10">
        <v>38676</v>
      </c>
      <c r="L3945" s="10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 s="8">
        <v>-0.62</v>
      </c>
      <c r="W3945">
        <v>0</v>
      </c>
      <c r="X3945">
        <v>0</v>
      </c>
      <c r="Y3945" s="4" t="str">
        <f>VLOOKUP(C3945,[1]Sheet1!$B:$D,3,FALSE)</f>
        <v>Hydro Low</v>
      </c>
      <c r="Z3945">
        <f>IFERROR(VLOOKUP(C3945,[2]!LTP,2,FALSE),0)</f>
        <v>730</v>
      </c>
      <c r="AA3945" s="7">
        <f t="shared" si="61"/>
        <v>26.071428571428573</v>
      </c>
    </row>
    <row r="3946" spans="1:27" x14ac:dyDescent="0.45">
      <c r="A3946" t="s">
        <v>24</v>
      </c>
      <c r="B3946" t="s">
        <v>181</v>
      </c>
      <c r="C3946" t="s">
        <v>253</v>
      </c>
      <c r="D3946">
        <v>330</v>
      </c>
      <c r="E3946" s="10">
        <v>1827970</v>
      </c>
      <c r="F3946" s="10">
        <v>-94796</v>
      </c>
      <c r="G3946">
        <v>0</v>
      </c>
      <c r="H3946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 s="10">
        <v>-2063</v>
      </c>
      <c r="O3946">
        <v>3</v>
      </c>
      <c r="P3946">
        <v>0</v>
      </c>
      <c r="Q3946">
        <v>0</v>
      </c>
      <c r="R3946" s="10">
        <v>-7178</v>
      </c>
      <c r="S3946">
        <v>0</v>
      </c>
      <c r="T3946">
        <v>95</v>
      </c>
      <c r="U3946">
        <v>0</v>
      </c>
      <c r="V3946" s="8">
        <v>0</v>
      </c>
      <c r="W3946">
        <v>0</v>
      </c>
      <c r="X3946">
        <v>0</v>
      </c>
      <c r="Y3946" s="4" t="str">
        <f>VLOOKUP(C3946,[1]Sheet1!$B:$D,3,FALSE)</f>
        <v>Hydro Power</v>
      </c>
      <c r="Z3946">
        <f>IFERROR(VLOOKUP(C3946,[2]!LTP,2,FALSE),0)</f>
        <v>304</v>
      </c>
      <c r="AA3946" s="7">
        <f t="shared" si="61"/>
        <v>0</v>
      </c>
    </row>
    <row r="3947" spans="1:27" x14ac:dyDescent="0.45">
      <c r="A3947" t="s">
        <v>24</v>
      </c>
      <c r="B3947" t="s">
        <v>181</v>
      </c>
      <c r="C3947" t="s">
        <v>255</v>
      </c>
      <c r="D3947">
        <v>440</v>
      </c>
      <c r="E3947" s="10">
        <v>3125000</v>
      </c>
      <c r="F3947" s="10">
        <v>83162</v>
      </c>
      <c r="G3947">
        <v>0</v>
      </c>
      <c r="H3947">
        <v>0</v>
      </c>
      <c r="I3947">
        <v>0</v>
      </c>
      <c r="J3947" s="10">
        <v>520517</v>
      </c>
      <c r="K3947" s="10">
        <v>366188</v>
      </c>
      <c r="L3947" s="10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 s="8">
        <v>-0.46</v>
      </c>
      <c r="W3947">
        <v>0</v>
      </c>
      <c r="X3947">
        <v>0</v>
      </c>
      <c r="Y3947" s="4" t="str">
        <f>VLOOKUP(C3947,[1]Sheet1!$B:$D,3,FALSE)</f>
        <v>Hydro Power</v>
      </c>
      <c r="Z3947">
        <f>IFERROR(VLOOKUP(C3947,[2]!LTP,2,FALSE),0)</f>
        <v>396.1</v>
      </c>
      <c r="AA3947" s="7">
        <f t="shared" si="61"/>
        <v>15.844000000000001</v>
      </c>
    </row>
    <row r="3948" spans="1:27" x14ac:dyDescent="0.45">
      <c r="A3948" t="s">
        <v>24</v>
      </c>
      <c r="B3948" t="s">
        <v>181</v>
      </c>
      <c r="C3948" t="s">
        <v>254</v>
      </c>
      <c r="D3948">
        <v>348.5</v>
      </c>
      <c r="E3948" s="10">
        <v>1548901</v>
      </c>
      <c r="F3948" s="10">
        <v>564282</v>
      </c>
      <c r="G3948">
        <v>0</v>
      </c>
      <c r="H3948">
        <v>0</v>
      </c>
      <c r="I3948">
        <v>0</v>
      </c>
      <c r="J3948" s="10">
        <v>90181</v>
      </c>
      <c r="K3948" s="10">
        <v>15042</v>
      </c>
      <c r="L3948" s="10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 s="8">
        <v>-0.69</v>
      </c>
      <c r="W3948">
        <v>0</v>
      </c>
      <c r="X3948">
        <v>0</v>
      </c>
      <c r="Y3948" s="4" t="str">
        <f>VLOOKUP(C3948,[1]Sheet1!$B:$D,3,FALSE)</f>
        <v>Hydro Power</v>
      </c>
      <c r="Z3948">
        <f>IFERROR(VLOOKUP(C3948,[2]!LTP,2,FALSE),0)</f>
        <v>289</v>
      </c>
      <c r="AA3948" s="7">
        <f t="shared" si="61"/>
        <v>72.25</v>
      </c>
    </row>
    <row r="3949" spans="1:27" x14ac:dyDescent="0.45">
      <c r="A3949" t="s">
        <v>24</v>
      </c>
      <c r="B3949" t="s">
        <v>25</v>
      </c>
      <c r="C3949" t="s">
        <v>256</v>
      </c>
      <c r="D3949">
        <v>800</v>
      </c>
      <c r="E3949" s="10">
        <v>671328</v>
      </c>
      <c r="F3949" s="10">
        <v>231098</v>
      </c>
      <c r="G3949">
        <v>0</v>
      </c>
      <c r="H3949">
        <v>0</v>
      </c>
      <c r="I3949">
        <v>0</v>
      </c>
      <c r="J3949">
        <v>0</v>
      </c>
      <c r="K3949">
        <v>0</v>
      </c>
      <c r="L3949" s="10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 s="8">
        <v>-0.8</v>
      </c>
      <c r="W3949">
        <v>0</v>
      </c>
      <c r="X3949">
        <v>0</v>
      </c>
      <c r="Y3949" s="4" t="str">
        <f>VLOOKUP(C3949,[1]Sheet1!$B:$D,3,FALSE)</f>
        <v>Life Insurance</v>
      </c>
      <c r="Z3949">
        <f>IFERROR(VLOOKUP(C3949,[2]!LTP,2,FALSE),0)</f>
        <v>552.1</v>
      </c>
      <c r="AA3949" s="7">
        <f t="shared" si="61"/>
        <v>61.344444444444449</v>
      </c>
    </row>
    <row r="3950" spans="1:27" x14ac:dyDescent="0.45">
      <c r="A3950" t="s">
        <v>24</v>
      </c>
      <c r="B3950" t="s">
        <v>25</v>
      </c>
      <c r="C3950" t="s">
        <v>257</v>
      </c>
      <c r="D3950">
        <v>553.9</v>
      </c>
      <c r="E3950" s="10">
        <v>550000</v>
      </c>
      <c r="F3950" s="10">
        <v>171633</v>
      </c>
      <c r="G3950">
        <v>0</v>
      </c>
      <c r="H3950">
        <v>0</v>
      </c>
      <c r="I3950">
        <v>0</v>
      </c>
      <c r="J3950">
        <v>0</v>
      </c>
      <c r="K3950">
        <v>0</v>
      </c>
      <c r="L3950" s="1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 s="8">
        <v>-0.75</v>
      </c>
      <c r="W3950">
        <v>0</v>
      </c>
      <c r="X3950">
        <v>0</v>
      </c>
      <c r="Y3950" s="4" t="str">
        <f>VLOOKUP(C3950,[1]Sheet1!$B:$D,3,FALSE)</f>
        <v>Life Insurance</v>
      </c>
      <c r="Z3950">
        <f>IFERROR(VLOOKUP(C3950,[2]!LTP,2,FALSE),0)</f>
        <v>361.5</v>
      </c>
      <c r="AA3950" s="7">
        <f t="shared" si="61"/>
        <v>60.25</v>
      </c>
    </row>
    <row r="3951" spans="1:27" x14ac:dyDescent="0.45">
      <c r="A3951" t="s">
        <v>24</v>
      </c>
      <c r="B3951" t="s">
        <v>25</v>
      </c>
      <c r="C3951" t="s">
        <v>258</v>
      </c>
      <c r="D3951">
        <v>1805</v>
      </c>
      <c r="E3951" s="10">
        <v>1069453</v>
      </c>
      <c r="F3951" s="10">
        <v>188593</v>
      </c>
      <c r="G3951">
        <v>0</v>
      </c>
      <c r="H3951">
        <v>0</v>
      </c>
      <c r="I3951">
        <v>0</v>
      </c>
      <c r="J3951">
        <v>0</v>
      </c>
      <c r="K3951">
        <v>0</v>
      </c>
      <c r="L3951" s="10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 s="10">
        <v>8653</v>
      </c>
      <c r="S3951">
        <v>0</v>
      </c>
      <c r="T3951">
        <v>118</v>
      </c>
      <c r="U3951">
        <v>92</v>
      </c>
      <c r="V3951" s="8">
        <v>-0.95</v>
      </c>
      <c r="W3951">
        <v>0</v>
      </c>
      <c r="X3951">
        <v>0</v>
      </c>
      <c r="Y3951" s="4" t="str">
        <f>VLOOKUP(C3951,[1]Sheet1!$B:$D,3,FALSE)</f>
        <v>Life Insurance</v>
      </c>
      <c r="Z3951">
        <f>IFERROR(VLOOKUP(C3951,[2]!LTP,2,FALSE),0)</f>
        <v>1280</v>
      </c>
      <c r="AA3951" s="7">
        <f t="shared" si="61"/>
        <v>426.66666666666669</v>
      </c>
    </row>
    <row r="3952" spans="1:27" x14ac:dyDescent="0.45">
      <c r="A3952" t="s">
        <v>24</v>
      </c>
      <c r="B3952" t="s">
        <v>25</v>
      </c>
      <c r="C3952" t="s">
        <v>259</v>
      </c>
      <c r="D3952">
        <v>937.5</v>
      </c>
      <c r="E3952" s="10">
        <v>2167500</v>
      </c>
      <c r="F3952" s="10">
        <v>318214</v>
      </c>
      <c r="G3952">
        <v>0</v>
      </c>
      <c r="H3952">
        <v>0</v>
      </c>
      <c r="I3952">
        <v>0</v>
      </c>
      <c r="J3952">
        <v>0</v>
      </c>
      <c r="K3952">
        <v>0</v>
      </c>
      <c r="L3952" s="10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 s="8">
        <v>-0.82</v>
      </c>
      <c r="W3952">
        <v>0</v>
      </c>
      <c r="X3952">
        <v>0</v>
      </c>
      <c r="Y3952" s="4" t="str">
        <f>VLOOKUP(C3952,[1]Sheet1!$B:$D,3,FALSE)</f>
        <v>Life Insurance</v>
      </c>
      <c r="Z3952">
        <f>IFERROR(VLOOKUP(C3952,[2]!LTP,2,FALSE),0)</f>
        <v>656</v>
      </c>
      <c r="AA3952" s="7">
        <f t="shared" si="61"/>
        <v>59.636363636363633</v>
      </c>
    </row>
    <row r="3953" spans="1:27" x14ac:dyDescent="0.45">
      <c r="A3953" t="s">
        <v>24</v>
      </c>
      <c r="B3953" t="s">
        <v>25</v>
      </c>
      <c r="C3953" t="s">
        <v>260</v>
      </c>
      <c r="D3953">
        <v>751</v>
      </c>
      <c r="E3953" s="10">
        <v>1019126</v>
      </c>
      <c r="F3953" s="10">
        <v>580688</v>
      </c>
      <c r="G3953">
        <v>0</v>
      </c>
      <c r="H3953">
        <v>0</v>
      </c>
      <c r="I3953">
        <v>0</v>
      </c>
      <c r="J3953">
        <v>0</v>
      </c>
      <c r="K3953">
        <v>0</v>
      </c>
      <c r="L3953" s="10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 s="8">
        <v>-0.65</v>
      </c>
      <c r="W3953">
        <v>0</v>
      </c>
      <c r="X3953">
        <v>0</v>
      </c>
      <c r="Y3953" s="4" t="str">
        <f>VLOOKUP(C3953,[1]Sheet1!$B:$D,3,FALSE)</f>
        <v>Life Insurance</v>
      </c>
      <c r="Z3953">
        <f>IFERROR(VLOOKUP(C3953,[2]!LTP,2,FALSE),0)</f>
        <v>575</v>
      </c>
      <c r="AA3953" s="7">
        <f t="shared" si="61"/>
        <v>28.75</v>
      </c>
    </row>
    <row r="3954" spans="1:27" x14ac:dyDescent="0.45">
      <c r="A3954" t="s">
        <v>24</v>
      </c>
      <c r="B3954" t="s">
        <v>25</v>
      </c>
      <c r="C3954" t="s">
        <v>261</v>
      </c>
      <c r="D3954">
        <v>643.1</v>
      </c>
      <c r="E3954" s="10">
        <v>488160</v>
      </c>
      <c r="F3954" s="10">
        <v>714811</v>
      </c>
      <c r="G3954">
        <v>0</v>
      </c>
      <c r="H3954">
        <v>0</v>
      </c>
      <c r="I3954">
        <v>0</v>
      </c>
      <c r="J3954">
        <v>0</v>
      </c>
      <c r="K3954">
        <v>0</v>
      </c>
      <c r="L3954" s="10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 s="8">
        <v>-0.5</v>
      </c>
      <c r="W3954">
        <v>0</v>
      </c>
      <c r="X3954">
        <v>0</v>
      </c>
      <c r="Y3954" s="4" t="str">
        <f>VLOOKUP(C3954,[1]Sheet1!$B:$D,3,FALSE)</f>
        <v>Life Insurance</v>
      </c>
      <c r="Z3954">
        <f>IFERROR(VLOOKUP(C3954,[2]!LTP,2,FALSE),0)</f>
        <v>365.7</v>
      </c>
      <c r="AA3954" s="7">
        <f t="shared" si="61"/>
        <v>19.247368421052631</v>
      </c>
    </row>
    <row r="3955" spans="1:27" x14ac:dyDescent="0.45">
      <c r="A3955" t="s">
        <v>24</v>
      </c>
      <c r="B3955" t="s">
        <v>25</v>
      </c>
      <c r="C3955" t="s">
        <v>262</v>
      </c>
      <c r="D3955">
        <v>633</v>
      </c>
      <c r="E3955" s="10">
        <v>500000</v>
      </c>
      <c r="F3955" s="10">
        <v>202740</v>
      </c>
      <c r="G3955">
        <v>0</v>
      </c>
      <c r="H3955">
        <v>0</v>
      </c>
      <c r="I3955">
        <v>0</v>
      </c>
      <c r="J3955">
        <v>0</v>
      </c>
      <c r="K3955">
        <v>0</v>
      </c>
      <c r="L3955" s="10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 s="8">
        <v>-0.72</v>
      </c>
      <c r="W3955">
        <v>0</v>
      </c>
      <c r="X3955">
        <v>0</v>
      </c>
      <c r="Y3955" s="4" t="str">
        <f>VLOOKUP(C3955,[1]Sheet1!$B:$D,3,FALSE)</f>
        <v>Delist</v>
      </c>
      <c r="Z3955">
        <f>IFERROR(VLOOKUP(C3955,[2]!LTP,2,FALSE),0)</f>
        <v>0</v>
      </c>
      <c r="AA3955" s="7">
        <f t="shared" si="61"/>
        <v>0</v>
      </c>
    </row>
    <row r="3956" spans="1:27" x14ac:dyDescent="0.45">
      <c r="A3956" t="s">
        <v>53</v>
      </c>
      <c r="B3956" t="s">
        <v>25</v>
      </c>
      <c r="C3956" t="s">
        <v>256</v>
      </c>
      <c r="D3956">
        <v>800</v>
      </c>
      <c r="E3956" s="10">
        <v>671328</v>
      </c>
      <c r="F3956" s="10">
        <v>292008</v>
      </c>
      <c r="G3956">
        <v>0</v>
      </c>
      <c r="H3956">
        <v>0</v>
      </c>
      <c r="I3956">
        <v>0</v>
      </c>
      <c r="J3956">
        <v>0</v>
      </c>
      <c r="K3956">
        <v>0</v>
      </c>
      <c r="L3956" s="10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 s="8">
        <v>-0.82</v>
      </c>
      <c r="W3956">
        <v>0</v>
      </c>
      <c r="X3956">
        <v>0</v>
      </c>
      <c r="Y3956" s="4" t="str">
        <f>VLOOKUP(C3956,[1]Sheet1!$B:$D,3,FALSE)</f>
        <v>Life Insurance</v>
      </c>
      <c r="Z3956">
        <f>IFERROR(VLOOKUP(C3956,[2]!LTP,2,FALSE),0)</f>
        <v>552.1</v>
      </c>
      <c r="AA3956" s="7">
        <f t="shared" si="61"/>
        <v>92.016666666666666</v>
      </c>
    </row>
    <row r="3957" spans="1:27" x14ac:dyDescent="0.45">
      <c r="A3957" t="s">
        <v>53</v>
      </c>
      <c r="B3957" t="s">
        <v>25</v>
      </c>
      <c r="C3957" t="s">
        <v>257</v>
      </c>
      <c r="D3957">
        <v>553.9</v>
      </c>
      <c r="E3957" s="10">
        <v>550000</v>
      </c>
      <c r="F3957" s="10">
        <v>182488</v>
      </c>
      <c r="G3957">
        <v>0</v>
      </c>
      <c r="H3957">
        <v>0</v>
      </c>
      <c r="I3957">
        <v>0</v>
      </c>
      <c r="J3957">
        <v>0</v>
      </c>
      <c r="K3957">
        <v>0</v>
      </c>
      <c r="L3957" s="10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 s="8">
        <v>-0.74</v>
      </c>
      <c r="W3957">
        <v>0</v>
      </c>
      <c r="X3957">
        <v>0</v>
      </c>
      <c r="Y3957" s="4" t="str">
        <f>VLOOKUP(C3957,[1]Sheet1!$B:$D,3,FALSE)</f>
        <v>Life Insurance</v>
      </c>
      <c r="Z3957">
        <f>IFERROR(VLOOKUP(C3957,[2]!LTP,2,FALSE),0)</f>
        <v>361.5</v>
      </c>
      <c r="AA3957" s="7">
        <f t="shared" si="61"/>
        <v>51.642857142857146</v>
      </c>
    </row>
    <row r="3958" spans="1:27" x14ac:dyDescent="0.45">
      <c r="A3958" t="s">
        <v>53</v>
      </c>
      <c r="B3958" t="s">
        <v>25</v>
      </c>
      <c r="C3958" t="s">
        <v>258</v>
      </c>
      <c r="D3958">
        <v>1805</v>
      </c>
      <c r="E3958" s="10">
        <v>1069453</v>
      </c>
      <c r="F3958" s="10">
        <v>189672</v>
      </c>
      <c r="G3958">
        <v>0</v>
      </c>
      <c r="H3958">
        <v>0</v>
      </c>
      <c r="I3958">
        <v>0</v>
      </c>
      <c r="J3958">
        <v>0</v>
      </c>
      <c r="K3958">
        <v>0</v>
      </c>
      <c r="L3958" s="10">
        <v>9660</v>
      </c>
      <c r="M3958">
        <v>2</v>
      </c>
      <c r="N3958" s="10">
        <v>1003</v>
      </c>
      <c r="O3958">
        <v>15</v>
      </c>
      <c r="P3958">
        <v>2</v>
      </c>
      <c r="Q3958">
        <v>0</v>
      </c>
      <c r="R3958" s="10">
        <v>15373</v>
      </c>
      <c r="S3958">
        <v>0</v>
      </c>
      <c r="T3958">
        <v>118</v>
      </c>
      <c r="U3958">
        <v>69</v>
      </c>
      <c r="V3958" s="8">
        <v>-0.96</v>
      </c>
      <c r="W3958">
        <v>0</v>
      </c>
      <c r="X3958">
        <v>0</v>
      </c>
      <c r="Y3958" s="4" t="str">
        <f>VLOOKUP(C3958,[1]Sheet1!$B:$D,3,FALSE)</f>
        <v>Life Insurance</v>
      </c>
      <c r="Z3958">
        <f>IFERROR(VLOOKUP(C3958,[2]!LTP,2,FALSE),0)</f>
        <v>1280</v>
      </c>
      <c r="AA3958" s="7">
        <f t="shared" si="61"/>
        <v>640</v>
      </c>
    </row>
    <row r="3959" spans="1:27" x14ac:dyDescent="0.45">
      <c r="A3959" t="s">
        <v>53</v>
      </c>
      <c r="B3959" t="s">
        <v>25</v>
      </c>
      <c r="C3959" t="s">
        <v>259</v>
      </c>
      <c r="D3959">
        <v>937.5</v>
      </c>
      <c r="E3959" s="10">
        <v>2167500</v>
      </c>
      <c r="F3959" s="10">
        <v>406999</v>
      </c>
      <c r="G3959">
        <v>0</v>
      </c>
      <c r="H3959">
        <v>0</v>
      </c>
      <c r="I3959">
        <v>0</v>
      </c>
      <c r="J3959">
        <v>0</v>
      </c>
      <c r="K3959">
        <v>0</v>
      </c>
      <c r="L3959" s="10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 s="8">
        <v>-0.79</v>
      </c>
      <c r="W3959">
        <v>0</v>
      </c>
      <c r="X3959">
        <v>0</v>
      </c>
      <c r="Y3959" s="4" t="str">
        <f>VLOOKUP(C3959,[1]Sheet1!$B:$D,3,FALSE)</f>
        <v>Life Insurance</v>
      </c>
      <c r="Z3959">
        <f>IFERROR(VLOOKUP(C3959,[2]!LTP,2,FALSE),0)</f>
        <v>656</v>
      </c>
      <c r="AA3959" s="7">
        <f t="shared" si="61"/>
        <v>46.857142857142854</v>
      </c>
    </row>
    <row r="3960" spans="1:27" x14ac:dyDescent="0.45">
      <c r="A3960" t="s">
        <v>53</v>
      </c>
      <c r="B3960" t="s">
        <v>25</v>
      </c>
      <c r="C3960" t="s">
        <v>260</v>
      </c>
      <c r="D3960">
        <v>751</v>
      </c>
      <c r="E3960" s="10">
        <v>1324864</v>
      </c>
      <c r="F3960" s="10">
        <v>309399</v>
      </c>
      <c r="G3960">
        <v>0</v>
      </c>
      <c r="H3960">
        <v>0</v>
      </c>
      <c r="I3960">
        <v>0</v>
      </c>
      <c r="J3960">
        <v>0</v>
      </c>
      <c r="K3960">
        <v>0</v>
      </c>
      <c r="L3960" s="1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 s="8">
        <v>-0.75</v>
      </c>
      <c r="W3960">
        <v>0</v>
      </c>
      <c r="X3960">
        <v>0</v>
      </c>
      <c r="Y3960" s="4" t="str">
        <f>VLOOKUP(C3960,[1]Sheet1!$B:$D,3,FALSE)</f>
        <v>Life Insurance</v>
      </c>
      <c r="Z3960">
        <f>IFERROR(VLOOKUP(C3960,[2]!LTP,2,FALSE),0)</f>
        <v>575</v>
      </c>
      <c r="AA3960" s="7">
        <f t="shared" si="61"/>
        <v>44.230769230769234</v>
      </c>
    </row>
    <row r="3961" spans="1:27" x14ac:dyDescent="0.45">
      <c r="A3961" t="s">
        <v>53</v>
      </c>
      <c r="B3961" t="s">
        <v>25</v>
      </c>
      <c r="C3961" t="s">
        <v>261</v>
      </c>
      <c r="D3961">
        <v>643.1</v>
      </c>
      <c r="E3961" s="10">
        <v>488160</v>
      </c>
      <c r="F3961" s="10">
        <v>737825</v>
      </c>
      <c r="G3961">
        <v>0</v>
      </c>
      <c r="H3961">
        <v>0</v>
      </c>
      <c r="I3961">
        <v>0</v>
      </c>
      <c r="J3961">
        <v>0</v>
      </c>
      <c r="K3961">
        <v>0</v>
      </c>
      <c r="L3961" s="10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 s="8">
        <v>-0.55000000000000004</v>
      </c>
      <c r="W3961">
        <v>0</v>
      </c>
      <c r="X3961">
        <v>0</v>
      </c>
      <c r="Y3961" s="4" t="str">
        <f>VLOOKUP(C3961,[1]Sheet1!$B:$D,3,FALSE)</f>
        <v>Life Insurance</v>
      </c>
      <c r="Z3961">
        <f>IFERROR(VLOOKUP(C3961,[2]!LTP,2,FALSE),0)</f>
        <v>365.7</v>
      </c>
      <c r="AA3961" s="7">
        <f t="shared" si="61"/>
        <v>24.38</v>
      </c>
    </row>
    <row r="3962" spans="1:27" x14ac:dyDescent="0.45">
      <c r="A3962" t="s">
        <v>53</v>
      </c>
      <c r="B3962" t="s">
        <v>25</v>
      </c>
      <c r="C3962" t="s">
        <v>262</v>
      </c>
      <c r="D3962">
        <v>633</v>
      </c>
      <c r="E3962" s="10">
        <v>500000</v>
      </c>
      <c r="F3962" s="10">
        <v>175396</v>
      </c>
      <c r="G3962">
        <v>0</v>
      </c>
      <c r="H3962">
        <v>0</v>
      </c>
      <c r="I3962">
        <v>0</v>
      </c>
      <c r="J3962">
        <v>0</v>
      </c>
      <c r="K3962">
        <v>0</v>
      </c>
      <c r="L3962" s="10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 s="8">
        <v>0</v>
      </c>
      <c r="W3962">
        <v>0</v>
      </c>
      <c r="X3962">
        <v>0</v>
      </c>
      <c r="Y3962" s="4" t="str">
        <f>VLOOKUP(C3962,[1]Sheet1!$B:$D,3,FALSE)</f>
        <v>Delist</v>
      </c>
      <c r="Z3962">
        <f>IFERROR(VLOOKUP(C3962,[2]!LTP,2,FALSE),0)</f>
        <v>0</v>
      </c>
      <c r="AA3962" s="7">
        <f t="shared" si="61"/>
        <v>0</v>
      </c>
    </row>
    <row r="3963" spans="1:27" x14ac:dyDescent="0.45">
      <c r="A3963" t="s">
        <v>54</v>
      </c>
      <c r="B3963" t="s">
        <v>25</v>
      </c>
      <c r="C3963" t="s">
        <v>256</v>
      </c>
      <c r="D3963">
        <v>800</v>
      </c>
      <c r="E3963" s="10">
        <v>805593</v>
      </c>
      <c r="F3963" s="10">
        <v>177454</v>
      </c>
      <c r="G3963">
        <v>0</v>
      </c>
      <c r="H3963">
        <v>0</v>
      </c>
      <c r="I3963">
        <v>0</v>
      </c>
      <c r="J3963">
        <v>0</v>
      </c>
      <c r="K3963">
        <v>0</v>
      </c>
      <c r="L3963" s="10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 s="10">
        <v>1069</v>
      </c>
      <c r="S3963">
        <v>0</v>
      </c>
      <c r="T3963">
        <v>122</v>
      </c>
      <c r="U3963">
        <v>116</v>
      </c>
      <c r="V3963" s="8">
        <v>-0.85</v>
      </c>
      <c r="W3963">
        <v>0</v>
      </c>
      <c r="X3963">
        <v>0</v>
      </c>
      <c r="Y3963" s="4" t="str">
        <f>VLOOKUP(C3963,[1]Sheet1!$B:$D,3,FALSE)</f>
        <v>Life Insurance</v>
      </c>
      <c r="Z3963">
        <f>IFERROR(VLOOKUP(C3963,[2]!LTP,2,FALSE),0)</f>
        <v>552.1</v>
      </c>
      <c r="AA3963" s="7">
        <f t="shared" si="61"/>
        <v>110.42</v>
      </c>
    </row>
    <row r="3964" spans="1:27" x14ac:dyDescent="0.45">
      <c r="A3964" t="s">
        <v>54</v>
      </c>
      <c r="B3964" t="s">
        <v>25</v>
      </c>
      <c r="C3964" t="s">
        <v>257</v>
      </c>
      <c r="D3964">
        <v>553.9</v>
      </c>
      <c r="E3964" s="10">
        <v>550000</v>
      </c>
      <c r="F3964" s="10">
        <v>216101</v>
      </c>
      <c r="G3964">
        <v>0</v>
      </c>
      <c r="H3964">
        <v>0</v>
      </c>
      <c r="I3964">
        <v>0</v>
      </c>
      <c r="J3964">
        <v>0</v>
      </c>
      <c r="K3964">
        <v>0</v>
      </c>
      <c r="L3964" s="10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 s="8">
        <v>-0.73</v>
      </c>
      <c r="W3964">
        <v>0</v>
      </c>
      <c r="X3964">
        <v>0</v>
      </c>
      <c r="Y3964" s="4" t="str">
        <f>VLOOKUP(C3964,[1]Sheet1!$B:$D,3,FALSE)</f>
        <v>Life Insurance</v>
      </c>
      <c r="Z3964">
        <f>IFERROR(VLOOKUP(C3964,[2]!LTP,2,FALSE),0)</f>
        <v>361.5</v>
      </c>
      <c r="AA3964" s="7">
        <f t="shared" si="61"/>
        <v>51.642857142857146</v>
      </c>
    </row>
    <row r="3965" spans="1:27" x14ac:dyDescent="0.45">
      <c r="A3965" t="s">
        <v>54</v>
      </c>
      <c r="B3965" t="s">
        <v>25</v>
      </c>
      <c r="C3965" t="s">
        <v>258</v>
      </c>
      <c r="D3965">
        <v>1805</v>
      </c>
      <c r="E3965" s="10">
        <v>1069453</v>
      </c>
      <c r="F3965" s="10">
        <v>229892</v>
      </c>
      <c r="G3965">
        <v>0</v>
      </c>
      <c r="H3965">
        <v>0</v>
      </c>
      <c r="I3965">
        <v>0</v>
      </c>
      <c r="J3965">
        <v>0</v>
      </c>
      <c r="K3965">
        <v>0</v>
      </c>
      <c r="L3965" s="10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 s="10">
        <v>4319</v>
      </c>
      <c r="S3965">
        <v>0</v>
      </c>
      <c r="T3965">
        <v>122</v>
      </c>
      <c r="U3965">
        <v>130</v>
      </c>
      <c r="V3965" s="8">
        <v>-0.93</v>
      </c>
      <c r="W3965">
        <v>0</v>
      </c>
      <c r="X3965">
        <v>0</v>
      </c>
      <c r="Y3965" s="4" t="str">
        <f>VLOOKUP(C3965,[1]Sheet1!$B:$D,3,FALSE)</f>
        <v>Life Insurance</v>
      </c>
      <c r="Z3965">
        <f>IFERROR(VLOOKUP(C3965,[2]!LTP,2,FALSE),0)</f>
        <v>1280</v>
      </c>
      <c r="AA3965" s="7">
        <f t="shared" si="61"/>
        <v>213.33333333333334</v>
      </c>
    </row>
    <row r="3966" spans="1:27" x14ac:dyDescent="0.45">
      <c r="A3966" t="s">
        <v>54</v>
      </c>
      <c r="B3966" t="s">
        <v>25</v>
      </c>
      <c r="C3966" t="s">
        <v>259</v>
      </c>
      <c r="D3966">
        <v>937.5</v>
      </c>
      <c r="E3966" s="10">
        <v>3096429</v>
      </c>
      <c r="F3966" s="10">
        <v>4733757</v>
      </c>
      <c r="G3966">
        <v>0</v>
      </c>
      <c r="H3966">
        <v>0</v>
      </c>
      <c r="I3966">
        <v>0</v>
      </c>
      <c r="J3966">
        <v>0</v>
      </c>
      <c r="K3966">
        <v>0</v>
      </c>
      <c r="L3966" s="10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 s="8">
        <v>-0.66</v>
      </c>
      <c r="W3966">
        <v>0</v>
      </c>
      <c r="X3966">
        <v>0</v>
      </c>
      <c r="Y3966" s="4" t="str">
        <f>VLOOKUP(C3966,[1]Sheet1!$B:$D,3,FALSE)</f>
        <v>Life Insurance</v>
      </c>
      <c r="Z3966">
        <f>IFERROR(VLOOKUP(C3966,[2]!LTP,2,FALSE),0)</f>
        <v>656</v>
      </c>
      <c r="AA3966" s="7">
        <f t="shared" si="61"/>
        <v>36.444444444444443</v>
      </c>
    </row>
    <row r="3967" spans="1:27" x14ac:dyDescent="0.45">
      <c r="A3967" t="s">
        <v>54</v>
      </c>
      <c r="B3967" t="s">
        <v>25</v>
      </c>
      <c r="C3967" t="s">
        <v>260</v>
      </c>
      <c r="D3967">
        <v>751</v>
      </c>
      <c r="E3967" s="10">
        <v>1324864</v>
      </c>
      <c r="F3967" s="10">
        <v>552289</v>
      </c>
      <c r="G3967">
        <v>0</v>
      </c>
      <c r="H3967">
        <v>0</v>
      </c>
      <c r="I3967">
        <v>0</v>
      </c>
      <c r="J3967">
        <v>0</v>
      </c>
      <c r="K3967">
        <v>0</v>
      </c>
      <c r="L3967" s="10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 s="8">
        <v>-0.68</v>
      </c>
      <c r="W3967">
        <v>0</v>
      </c>
      <c r="X3967">
        <v>0</v>
      </c>
      <c r="Y3967" s="4" t="str">
        <f>VLOOKUP(C3967,[1]Sheet1!$B:$D,3,FALSE)</f>
        <v>Life Insurance</v>
      </c>
      <c r="Z3967">
        <f>IFERROR(VLOOKUP(C3967,[2]!LTP,2,FALSE),0)</f>
        <v>575</v>
      </c>
      <c r="AA3967" s="7">
        <f t="shared" si="61"/>
        <v>31.944444444444443</v>
      </c>
    </row>
    <row r="3968" spans="1:27" x14ac:dyDescent="0.45">
      <c r="A3968" t="s">
        <v>54</v>
      </c>
      <c r="B3968" t="s">
        <v>25</v>
      </c>
      <c r="C3968" t="s">
        <v>261</v>
      </c>
      <c r="D3968">
        <v>643.1</v>
      </c>
      <c r="E3968" s="10">
        <v>488160</v>
      </c>
      <c r="F3968" s="10">
        <v>752435</v>
      </c>
      <c r="G3968">
        <v>0</v>
      </c>
      <c r="H3968">
        <v>0</v>
      </c>
      <c r="I3968">
        <v>0</v>
      </c>
      <c r="J3968">
        <v>0</v>
      </c>
      <c r="K3968">
        <v>0</v>
      </c>
      <c r="L3968" s="10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 s="8">
        <v>-0.36</v>
      </c>
      <c r="W3968">
        <v>0</v>
      </c>
      <c r="X3968">
        <v>0</v>
      </c>
      <c r="Y3968" s="4" t="str">
        <f>VLOOKUP(C3968,[1]Sheet1!$B:$D,3,FALSE)</f>
        <v>Life Insurance</v>
      </c>
      <c r="Z3968">
        <f>IFERROR(VLOOKUP(C3968,[2]!LTP,2,FALSE),0)</f>
        <v>365.7</v>
      </c>
      <c r="AA3968" s="7">
        <f t="shared" si="61"/>
        <v>12.610344827586207</v>
      </c>
    </row>
    <row r="3969" spans="1:27" x14ac:dyDescent="0.45">
      <c r="A3969" t="s">
        <v>54</v>
      </c>
      <c r="B3969" t="s">
        <v>25</v>
      </c>
      <c r="C3969" t="s">
        <v>262</v>
      </c>
      <c r="D3969">
        <v>633</v>
      </c>
      <c r="E3969" s="10">
        <v>625000</v>
      </c>
      <c r="F3969" s="10">
        <v>323426</v>
      </c>
      <c r="G3969">
        <v>0</v>
      </c>
      <c r="H3969">
        <v>0</v>
      </c>
      <c r="I3969">
        <v>0</v>
      </c>
      <c r="J3969">
        <v>0</v>
      </c>
      <c r="K3969">
        <v>0</v>
      </c>
      <c r="L3969" s="10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 s="8">
        <v>-0.67</v>
      </c>
      <c r="W3969">
        <v>0</v>
      </c>
      <c r="X3969">
        <v>0</v>
      </c>
      <c r="Y3969" s="4" t="str">
        <f>VLOOKUP(C3969,[1]Sheet1!$B:$D,3,FALSE)</f>
        <v>Delist</v>
      </c>
      <c r="Z3969">
        <f>IFERROR(VLOOKUP(C3969,[2]!LTP,2,FALSE),0)</f>
        <v>0</v>
      </c>
      <c r="AA3969" s="7">
        <f t="shared" si="61"/>
        <v>0</v>
      </c>
    </row>
    <row r="3970" spans="1:27" x14ac:dyDescent="0.45">
      <c r="A3970" t="s">
        <v>55</v>
      </c>
      <c r="B3970" t="s">
        <v>25</v>
      </c>
      <c r="C3970" t="s">
        <v>256</v>
      </c>
      <c r="D3970">
        <v>799</v>
      </c>
      <c r="E3970" s="10">
        <v>805593</v>
      </c>
      <c r="F3970" s="10">
        <v>189891</v>
      </c>
      <c r="G3970">
        <v>0</v>
      </c>
      <c r="H3970">
        <v>0</v>
      </c>
      <c r="I3970">
        <v>0</v>
      </c>
      <c r="J3970">
        <v>0</v>
      </c>
      <c r="K3970">
        <v>0</v>
      </c>
      <c r="L3970" s="1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 s="8">
        <v>-0.85</v>
      </c>
      <c r="W3970">
        <v>0</v>
      </c>
      <c r="X3970">
        <v>0</v>
      </c>
      <c r="Y3970" s="4" t="str">
        <f>VLOOKUP(C3970,[1]Sheet1!$B:$D,3,FALSE)</f>
        <v>Life Insurance</v>
      </c>
      <c r="Z3970">
        <f>IFERROR(VLOOKUP(C3970,[2]!LTP,2,FALSE),0)</f>
        <v>552.1</v>
      </c>
      <c r="AA3970" s="7">
        <f t="shared" ref="AA3970:AA4033" si="62">IFERROR(Z3970/M3970,0)</f>
        <v>110.42</v>
      </c>
    </row>
    <row r="3971" spans="1:27" x14ac:dyDescent="0.45">
      <c r="A3971" t="s">
        <v>55</v>
      </c>
      <c r="B3971" t="s">
        <v>25</v>
      </c>
      <c r="C3971" t="s">
        <v>257</v>
      </c>
      <c r="D3971">
        <v>553.9</v>
      </c>
      <c r="E3971" s="10">
        <v>594000</v>
      </c>
      <c r="F3971" s="10">
        <v>171205</v>
      </c>
      <c r="G3971">
        <v>0</v>
      </c>
      <c r="H3971">
        <v>0</v>
      </c>
      <c r="I3971">
        <v>0</v>
      </c>
      <c r="J3971">
        <v>0</v>
      </c>
      <c r="K3971">
        <v>0</v>
      </c>
      <c r="L3971" s="10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 s="8">
        <v>-0.78</v>
      </c>
      <c r="W3971">
        <v>0</v>
      </c>
      <c r="X3971">
        <v>0</v>
      </c>
      <c r="Y3971" s="4" t="str">
        <f>VLOOKUP(C3971,[1]Sheet1!$B:$D,3,FALSE)</f>
        <v>Life Insurance</v>
      </c>
      <c r="Z3971">
        <f>IFERROR(VLOOKUP(C3971,[2]!LTP,2,FALSE),0)</f>
        <v>361.5</v>
      </c>
      <c r="AA3971" s="7">
        <f t="shared" si="62"/>
        <v>72.3</v>
      </c>
    </row>
    <row r="3972" spans="1:27" x14ac:dyDescent="0.45">
      <c r="A3972" t="s">
        <v>55</v>
      </c>
      <c r="B3972" t="s">
        <v>25</v>
      </c>
      <c r="C3972" t="s">
        <v>258</v>
      </c>
      <c r="D3972">
        <v>1805</v>
      </c>
      <c r="E3972" s="10">
        <v>1334678</v>
      </c>
      <c r="F3972" s="10">
        <v>260502</v>
      </c>
      <c r="G3972">
        <v>0</v>
      </c>
      <c r="H3972">
        <v>0</v>
      </c>
      <c r="I3972">
        <v>0</v>
      </c>
      <c r="J3972">
        <v>0</v>
      </c>
      <c r="K3972">
        <v>0</v>
      </c>
      <c r="L3972" s="10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 s="10">
        <v>3118</v>
      </c>
      <c r="S3972">
        <v>0</v>
      </c>
      <c r="T3972">
        <v>120</v>
      </c>
      <c r="U3972">
        <v>153</v>
      </c>
      <c r="V3972" s="8">
        <v>-0.92</v>
      </c>
      <c r="W3972">
        <v>0</v>
      </c>
      <c r="X3972">
        <v>0</v>
      </c>
      <c r="Y3972" s="4" t="str">
        <f>VLOOKUP(C3972,[1]Sheet1!$B:$D,3,FALSE)</f>
        <v>Life Insurance</v>
      </c>
      <c r="Z3972">
        <f>IFERROR(VLOOKUP(C3972,[2]!LTP,2,FALSE),0)</f>
        <v>1280</v>
      </c>
      <c r="AA3972" s="7">
        <f t="shared" si="62"/>
        <v>142.22222222222223</v>
      </c>
    </row>
    <row r="3973" spans="1:27" x14ac:dyDescent="0.45">
      <c r="A3973" t="s">
        <v>55</v>
      </c>
      <c r="B3973" t="s">
        <v>25</v>
      </c>
      <c r="C3973" t="s">
        <v>259</v>
      </c>
      <c r="D3973">
        <v>936</v>
      </c>
      <c r="E3973" s="10">
        <v>3096429</v>
      </c>
      <c r="F3973" s="10">
        <v>4740629</v>
      </c>
      <c r="G3973">
        <v>0</v>
      </c>
      <c r="H3973">
        <v>0</v>
      </c>
      <c r="I3973">
        <v>0</v>
      </c>
      <c r="J3973">
        <v>0</v>
      </c>
      <c r="K3973">
        <v>0</v>
      </c>
      <c r="L3973" s="10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 s="8">
        <v>-0.7</v>
      </c>
      <c r="W3973">
        <v>0</v>
      </c>
      <c r="X3973">
        <v>0</v>
      </c>
      <c r="Y3973" s="4" t="str">
        <f>VLOOKUP(C3973,[1]Sheet1!$B:$D,3,FALSE)</f>
        <v>Life Insurance</v>
      </c>
      <c r="Z3973">
        <f>IFERROR(VLOOKUP(C3973,[2]!LTP,2,FALSE),0)</f>
        <v>656</v>
      </c>
      <c r="AA3973" s="7">
        <f t="shared" si="62"/>
        <v>50.46153846153846</v>
      </c>
    </row>
    <row r="3974" spans="1:27" x14ac:dyDescent="0.45">
      <c r="A3974" t="s">
        <v>55</v>
      </c>
      <c r="B3974" t="s">
        <v>25</v>
      </c>
      <c r="C3974" t="s">
        <v>260</v>
      </c>
      <c r="D3974">
        <v>751</v>
      </c>
      <c r="E3974" s="10">
        <v>1664172</v>
      </c>
      <c r="F3974" s="10">
        <v>613107</v>
      </c>
      <c r="G3974">
        <v>0</v>
      </c>
      <c r="H3974">
        <v>0</v>
      </c>
      <c r="I3974">
        <v>0</v>
      </c>
      <c r="J3974">
        <v>0</v>
      </c>
      <c r="K3974">
        <v>0</v>
      </c>
      <c r="L3974" s="10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 s="8">
        <v>-0.72</v>
      </c>
      <c r="W3974">
        <v>0</v>
      </c>
      <c r="X3974">
        <v>0</v>
      </c>
      <c r="Y3974" s="4" t="str">
        <f>VLOOKUP(C3974,[1]Sheet1!$B:$D,3,FALSE)</f>
        <v>Life Insurance</v>
      </c>
      <c r="Z3974">
        <f>IFERROR(VLOOKUP(C3974,[2]!LTP,2,FALSE),0)</f>
        <v>575</v>
      </c>
      <c r="AA3974" s="7">
        <f t="shared" si="62"/>
        <v>41.071428571428569</v>
      </c>
    </row>
    <row r="3975" spans="1:27" x14ac:dyDescent="0.45">
      <c r="A3975" t="s">
        <v>55</v>
      </c>
      <c r="B3975" t="s">
        <v>25</v>
      </c>
      <c r="C3975" t="s">
        <v>261</v>
      </c>
      <c r="D3975">
        <v>649</v>
      </c>
      <c r="E3975" s="10">
        <v>610200</v>
      </c>
      <c r="F3975" s="10">
        <v>888096</v>
      </c>
      <c r="G3975">
        <v>0</v>
      </c>
      <c r="H3975">
        <v>0</v>
      </c>
      <c r="I3975">
        <v>0</v>
      </c>
      <c r="J3975">
        <v>0</v>
      </c>
      <c r="K3975">
        <v>0</v>
      </c>
      <c r="L3975" s="10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 s="8">
        <v>-0.42</v>
      </c>
      <c r="W3975">
        <v>0</v>
      </c>
      <c r="X3975">
        <v>0</v>
      </c>
      <c r="Y3975" s="4" t="str">
        <f>VLOOKUP(C3975,[1]Sheet1!$B:$D,3,FALSE)</f>
        <v>Life Insurance</v>
      </c>
      <c r="Z3975">
        <f>IFERROR(VLOOKUP(C3975,[2]!LTP,2,FALSE),0)</f>
        <v>365.7</v>
      </c>
      <c r="AA3975" s="7">
        <f t="shared" si="62"/>
        <v>14.065384615384614</v>
      </c>
    </row>
    <row r="3976" spans="1:27" x14ac:dyDescent="0.45">
      <c r="A3976" t="s">
        <v>55</v>
      </c>
      <c r="B3976" t="s">
        <v>25</v>
      </c>
      <c r="C3976" t="s">
        <v>262</v>
      </c>
      <c r="D3976">
        <v>633</v>
      </c>
      <c r="E3976" s="10">
        <v>721875</v>
      </c>
      <c r="F3976" s="10">
        <v>324606</v>
      </c>
      <c r="G3976">
        <v>0</v>
      </c>
      <c r="H3976">
        <v>0</v>
      </c>
      <c r="I3976">
        <v>0</v>
      </c>
      <c r="J3976">
        <v>0</v>
      </c>
      <c r="K3976">
        <v>0</v>
      </c>
      <c r="L3976" s="10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 s="8">
        <v>-0.67</v>
      </c>
      <c r="W3976">
        <v>0</v>
      </c>
      <c r="X3976">
        <v>0</v>
      </c>
      <c r="Y3976" s="4" t="str">
        <f>VLOOKUP(C3976,[1]Sheet1!$B:$D,3,FALSE)</f>
        <v>Delist</v>
      </c>
      <c r="Z3976">
        <f>IFERROR(VLOOKUP(C3976,[2]!LTP,2,FALSE),0)</f>
        <v>0</v>
      </c>
      <c r="AA3976" s="7">
        <f t="shared" si="62"/>
        <v>0</v>
      </c>
    </row>
    <row r="3977" spans="1:27" x14ac:dyDescent="0.45">
      <c r="A3977" t="s">
        <v>24</v>
      </c>
      <c r="B3977" t="s">
        <v>56</v>
      </c>
      <c r="C3977" t="s">
        <v>256</v>
      </c>
      <c r="D3977">
        <v>799</v>
      </c>
      <c r="E3977" s="10">
        <v>805593</v>
      </c>
      <c r="F3977" s="10">
        <v>205720</v>
      </c>
      <c r="G3977">
        <v>0</v>
      </c>
      <c r="H3977">
        <v>0</v>
      </c>
      <c r="I3977">
        <v>0</v>
      </c>
      <c r="J3977">
        <v>0</v>
      </c>
      <c r="K3977">
        <v>0</v>
      </c>
      <c r="L3977" s="10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 s="8">
        <v>-0.81</v>
      </c>
      <c r="W3977">
        <v>0</v>
      </c>
      <c r="X3977">
        <v>0</v>
      </c>
      <c r="Y3977" s="4" t="str">
        <f>VLOOKUP(C3977,[1]Sheet1!$B:$D,3,FALSE)</f>
        <v>Life Insurance</v>
      </c>
      <c r="Z3977">
        <f>IFERROR(VLOOKUP(C3977,[2]!LTP,2,FALSE),0)</f>
        <v>552.1</v>
      </c>
      <c r="AA3977" s="7">
        <f t="shared" si="62"/>
        <v>69.012500000000003</v>
      </c>
    </row>
    <row r="3978" spans="1:27" x14ac:dyDescent="0.45">
      <c r="A3978" t="s">
        <v>24</v>
      </c>
      <c r="B3978" t="s">
        <v>56</v>
      </c>
      <c r="C3978" t="s">
        <v>257</v>
      </c>
      <c r="D3978">
        <v>553.9</v>
      </c>
      <c r="E3978" s="10">
        <v>594000</v>
      </c>
      <c r="F3978" s="10">
        <v>218089</v>
      </c>
      <c r="G3978">
        <v>0</v>
      </c>
      <c r="H3978">
        <v>0</v>
      </c>
      <c r="I3978">
        <v>0</v>
      </c>
      <c r="J3978">
        <v>0</v>
      </c>
      <c r="K3978">
        <v>0</v>
      </c>
      <c r="L3978" s="10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 s="8">
        <v>-0.57999999999999996</v>
      </c>
      <c r="W3978">
        <v>0</v>
      </c>
      <c r="X3978">
        <v>0</v>
      </c>
      <c r="Y3978" s="4" t="str">
        <f>VLOOKUP(C3978,[1]Sheet1!$B:$D,3,FALSE)</f>
        <v>Life Insurance</v>
      </c>
      <c r="Z3978">
        <f>IFERROR(VLOOKUP(C3978,[2]!LTP,2,FALSE),0)</f>
        <v>361.5</v>
      </c>
      <c r="AA3978" s="7">
        <f t="shared" si="62"/>
        <v>20.083333333333332</v>
      </c>
    </row>
    <row r="3979" spans="1:27" x14ac:dyDescent="0.45">
      <c r="A3979" t="s">
        <v>24</v>
      </c>
      <c r="B3979" t="s">
        <v>56</v>
      </c>
      <c r="C3979" t="s">
        <v>258</v>
      </c>
      <c r="D3979">
        <v>1805</v>
      </c>
      <c r="E3979" s="10">
        <v>1334678</v>
      </c>
      <c r="F3979" s="10">
        <v>305004</v>
      </c>
      <c r="G3979">
        <v>0</v>
      </c>
      <c r="H3979">
        <v>0</v>
      </c>
      <c r="I3979">
        <v>0</v>
      </c>
      <c r="J3979">
        <v>0</v>
      </c>
      <c r="K3979">
        <v>0</v>
      </c>
      <c r="L3979" s="10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 s="10">
        <v>2376</v>
      </c>
      <c r="S3979">
        <v>0</v>
      </c>
      <c r="T3979">
        <v>123</v>
      </c>
      <c r="U3979">
        <v>176</v>
      </c>
      <c r="V3979" s="8">
        <v>-0.9</v>
      </c>
      <c r="W3979">
        <v>0</v>
      </c>
      <c r="X3979">
        <v>0</v>
      </c>
      <c r="Y3979" s="4" t="str">
        <f>VLOOKUP(C3979,[1]Sheet1!$B:$D,3,FALSE)</f>
        <v>Life Insurance</v>
      </c>
      <c r="Z3979">
        <f>IFERROR(VLOOKUP(C3979,[2]!LTP,2,FALSE),0)</f>
        <v>1280</v>
      </c>
      <c r="AA3979" s="7">
        <f t="shared" si="62"/>
        <v>116.36363636363636</v>
      </c>
    </row>
    <row r="3980" spans="1:27" x14ac:dyDescent="0.45">
      <c r="A3980" t="s">
        <v>24</v>
      </c>
      <c r="B3980" t="s">
        <v>56</v>
      </c>
      <c r="C3980" t="s">
        <v>259</v>
      </c>
      <c r="D3980">
        <v>936</v>
      </c>
      <c r="E3980" s="10">
        <v>3096429</v>
      </c>
      <c r="F3980" s="10">
        <v>4866036</v>
      </c>
      <c r="G3980">
        <v>0</v>
      </c>
      <c r="H3980">
        <v>0</v>
      </c>
      <c r="I3980">
        <v>0</v>
      </c>
      <c r="J3980">
        <v>0</v>
      </c>
      <c r="K3980">
        <v>0</v>
      </c>
      <c r="L3980" s="1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 s="8">
        <v>-0.61</v>
      </c>
      <c r="W3980">
        <v>0</v>
      </c>
      <c r="X3980">
        <v>0</v>
      </c>
      <c r="Y3980" s="4" t="str">
        <f>VLOOKUP(C3980,[1]Sheet1!$B:$D,3,FALSE)</f>
        <v>Life Insurance</v>
      </c>
      <c r="Z3980">
        <f>IFERROR(VLOOKUP(C3980,[2]!LTP,2,FALSE),0)</f>
        <v>656</v>
      </c>
      <c r="AA3980" s="7">
        <f t="shared" si="62"/>
        <v>28.521739130434781</v>
      </c>
    </row>
    <row r="3981" spans="1:27" x14ac:dyDescent="0.45">
      <c r="A3981" t="s">
        <v>24</v>
      </c>
      <c r="B3981" t="s">
        <v>56</v>
      </c>
      <c r="C3981" t="s">
        <v>260</v>
      </c>
      <c r="D3981">
        <v>751</v>
      </c>
      <c r="E3981" s="10">
        <v>1656080</v>
      </c>
      <c r="F3981" s="10">
        <v>342396</v>
      </c>
      <c r="G3981">
        <v>0</v>
      </c>
      <c r="H3981">
        <v>0</v>
      </c>
      <c r="I3981">
        <v>0</v>
      </c>
      <c r="J3981">
        <v>0</v>
      </c>
      <c r="K3981">
        <v>0</v>
      </c>
      <c r="L3981" s="10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 s="8">
        <v>-0.69</v>
      </c>
      <c r="W3981">
        <v>0</v>
      </c>
      <c r="X3981">
        <v>0</v>
      </c>
      <c r="Y3981" s="4" t="str">
        <f>VLOOKUP(C3981,[1]Sheet1!$B:$D,3,FALSE)</f>
        <v>Life Insurance</v>
      </c>
      <c r="Z3981">
        <f>IFERROR(VLOOKUP(C3981,[2]!LTP,2,FALSE),0)</f>
        <v>575</v>
      </c>
      <c r="AA3981" s="7">
        <f t="shared" si="62"/>
        <v>28.75</v>
      </c>
    </row>
    <row r="3982" spans="1:27" x14ac:dyDescent="0.45">
      <c r="A3982" t="s">
        <v>24</v>
      </c>
      <c r="B3982" t="s">
        <v>56</v>
      </c>
      <c r="C3982" t="s">
        <v>261</v>
      </c>
      <c r="D3982">
        <v>649</v>
      </c>
      <c r="E3982" s="10">
        <v>610200</v>
      </c>
      <c r="F3982" s="10">
        <v>901214</v>
      </c>
      <c r="G3982">
        <v>0</v>
      </c>
      <c r="H3982">
        <v>0</v>
      </c>
      <c r="I3982">
        <v>0</v>
      </c>
      <c r="J3982">
        <v>0</v>
      </c>
      <c r="K3982">
        <v>0</v>
      </c>
      <c r="L3982" s="10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 s="8">
        <v>-0.26</v>
      </c>
      <c r="W3982">
        <v>0</v>
      </c>
      <c r="X3982">
        <v>0</v>
      </c>
      <c r="Y3982" s="4" t="str">
        <f>VLOOKUP(C3982,[1]Sheet1!$B:$D,3,FALSE)</f>
        <v>Life Insurance</v>
      </c>
      <c r="Z3982">
        <f>IFERROR(VLOOKUP(C3982,[2]!LTP,2,FALSE),0)</f>
        <v>365.7</v>
      </c>
      <c r="AA3982" s="7">
        <f t="shared" si="62"/>
        <v>8.7071428571428573</v>
      </c>
    </row>
    <row r="3983" spans="1:27" x14ac:dyDescent="0.45">
      <c r="A3983" t="s">
        <v>24</v>
      </c>
      <c r="B3983" t="s">
        <v>56</v>
      </c>
      <c r="C3983" t="s">
        <v>262</v>
      </c>
      <c r="D3983">
        <v>633</v>
      </c>
      <c r="E3983" s="10">
        <v>721875</v>
      </c>
      <c r="F3983" s="10">
        <v>378188</v>
      </c>
      <c r="G3983">
        <v>0</v>
      </c>
      <c r="H3983">
        <v>0</v>
      </c>
      <c r="I3983">
        <v>0</v>
      </c>
      <c r="J3983">
        <v>0</v>
      </c>
      <c r="K3983">
        <v>0</v>
      </c>
      <c r="L3983" s="10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 s="8">
        <v>-0.5</v>
      </c>
      <c r="W3983">
        <v>0</v>
      </c>
      <c r="X3983">
        <v>0</v>
      </c>
      <c r="Y3983" s="4" t="str">
        <f>VLOOKUP(C3983,[1]Sheet1!$B:$D,3,FALSE)</f>
        <v>Delist</v>
      </c>
      <c r="Z3983">
        <f>IFERROR(VLOOKUP(C3983,[2]!LTP,2,FALSE),0)</f>
        <v>0</v>
      </c>
      <c r="AA3983" s="7">
        <f t="shared" si="62"/>
        <v>0</v>
      </c>
    </row>
    <row r="3984" spans="1:27" x14ac:dyDescent="0.45">
      <c r="A3984" t="s">
        <v>53</v>
      </c>
      <c r="B3984" t="s">
        <v>56</v>
      </c>
      <c r="C3984" t="s">
        <v>256</v>
      </c>
      <c r="D3984">
        <v>799</v>
      </c>
      <c r="E3984" s="10">
        <v>805593</v>
      </c>
      <c r="F3984" s="10">
        <v>254322</v>
      </c>
      <c r="G3984">
        <v>0</v>
      </c>
      <c r="H3984">
        <v>0</v>
      </c>
      <c r="I3984">
        <v>0</v>
      </c>
      <c r="J3984">
        <v>0</v>
      </c>
      <c r="K3984">
        <v>0</v>
      </c>
      <c r="L3984" s="10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 s="8">
        <v>-0.83</v>
      </c>
      <c r="W3984">
        <v>0</v>
      </c>
      <c r="X3984">
        <v>0</v>
      </c>
      <c r="Y3984" s="4" t="str">
        <f>VLOOKUP(C3984,[1]Sheet1!$B:$D,3,FALSE)</f>
        <v>Life Insurance</v>
      </c>
      <c r="Z3984">
        <f>IFERROR(VLOOKUP(C3984,[2]!LTP,2,FALSE),0)</f>
        <v>552.1</v>
      </c>
      <c r="AA3984" s="7">
        <f t="shared" si="62"/>
        <v>92.016666666666666</v>
      </c>
    </row>
    <row r="3985" spans="1:27" x14ac:dyDescent="0.45">
      <c r="A3985" t="s">
        <v>53</v>
      </c>
      <c r="B3985" t="s">
        <v>56</v>
      </c>
      <c r="C3985" t="s">
        <v>257</v>
      </c>
      <c r="D3985">
        <v>553.9</v>
      </c>
      <c r="E3985" s="10">
        <v>594000</v>
      </c>
      <c r="F3985" s="10">
        <v>213548</v>
      </c>
      <c r="G3985">
        <v>0</v>
      </c>
      <c r="H3985">
        <v>0</v>
      </c>
      <c r="I3985">
        <v>0</v>
      </c>
      <c r="J3985">
        <v>0</v>
      </c>
      <c r="K3985">
        <v>0</v>
      </c>
      <c r="L3985" s="10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 s="8">
        <v>-0.64</v>
      </c>
      <c r="W3985">
        <v>0</v>
      </c>
      <c r="X3985">
        <v>0</v>
      </c>
      <c r="Y3985" s="4" t="str">
        <f>VLOOKUP(C3985,[1]Sheet1!$B:$D,3,FALSE)</f>
        <v>Life Insurance</v>
      </c>
      <c r="Z3985">
        <f>IFERROR(VLOOKUP(C3985,[2]!LTP,2,FALSE),0)</f>
        <v>361.5</v>
      </c>
      <c r="AA3985" s="7">
        <f t="shared" si="62"/>
        <v>27.807692307692307</v>
      </c>
    </row>
    <row r="3986" spans="1:27" x14ac:dyDescent="0.45">
      <c r="A3986" t="s">
        <v>53</v>
      </c>
      <c r="B3986" t="s">
        <v>56</v>
      </c>
      <c r="C3986" t="s">
        <v>258</v>
      </c>
      <c r="D3986">
        <v>1805</v>
      </c>
      <c r="E3986" s="10">
        <v>1334678</v>
      </c>
      <c r="F3986" s="10">
        <v>332215</v>
      </c>
      <c r="G3986">
        <v>0</v>
      </c>
      <c r="H3986">
        <v>0</v>
      </c>
      <c r="I3986">
        <v>0</v>
      </c>
      <c r="J3986">
        <v>0</v>
      </c>
      <c r="K3986">
        <v>0</v>
      </c>
      <c r="L3986" s="10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 s="10">
        <v>2577</v>
      </c>
      <c r="S3986">
        <v>0</v>
      </c>
      <c r="T3986">
        <v>125</v>
      </c>
      <c r="U3986">
        <v>169</v>
      </c>
      <c r="V3986" s="8">
        <v>-0.91</v>
      </c>
      <c r="W3986">
        <v>0</v>
      </c>
      <c r="X3986">
        <v>0</v>
      </c>
      <c r="Y3986" s="4" t="str">
        <f>VLOOKUP(C3986,[1]Sheet1!$B:$D,3,FALSE)</f>
        <v>Life Insurance</v>
      </c>
      <c r="Z3986">
        <f>IFERROR(VLOOKUP(C3986,[2]!LTP,2,FALSE),0)</f>
        <v>1280</v>
      </c>
      <c r="AA3986" s="7">
        <f t="shared" si="62"/>
        <v>128</v>
      </c>
    </row>
    <row r="3987" spans="1:27" x14ac:dyDescent="0.45">
      <c r="A3987" t="s">
        <v>53</v>
      </c>
      <c r="B3987" t="s">
        <v>56</v>
      </c>
      <c r="C3987" t="s">
        <v>259</v>
      </c>
      <c r="D3987">
        <v>936</v>
      </c>
      <c r="E3987" s="10">
        <v>4396929</v>
      </c>
      <c r="F3987" s="10">
        <v>5029426</v>
      </c>
      <c r="G3987">
        <v>0</v>
      </c>
      <c r="H3987">
        <v>0</v>
      </c>
      <c r="I3987">
        <v>0</v>
      </c>
      <c r="J3987">
        <v>0</v>
      </c>
      <c r="K3987">
        <v>0</v>
      </c>
      <c r="L3987" s="10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 s="8">
        <v>-0.74</v>
      </c>
      <c r="W3987">
        <v>0</v>
      </c>
      <c r="X3987">
        <v>0</v>
      </c>
      <c r="Y3987" s="4" t="str">
        <f>VLOOKUP(C3987,[1]Sheet1!$B:$D,3,FALSE)</f>
        <v>Life Insurance</v>
      </c>
      <c r="Z3987">
        <f>IFERROR(VLOOKUP(C3987,[2]!LTP,2,FALSE),0)</f>
        <v>656</v>
      </c>
      <c r="AA3987" s="7">
        <f t="shared" si="62"/>
        <v>50.46153846153846</v>
      </c>
    </row>
    <row r="3988" spans="1:27" x14ac:dyDescent="0.45">
      <c r="A3988" t="s">
        <v>53</v>
      </c>
      <c r="B3988" t="s">
        <v>56</v>
      </c>
      <c r="C3988" t="s">
        <v>260</v>
      </c>
      <c r="D3988">
        <v>751</v>
      </c>
      <c r="E3988" s="10">
        <v>1656080</v>
      </c>
      <c r="F3988" s="10">
        <v>392075</v>
      </c>
      <c r="G3988">
        <v>0</v>
      </c>
      <c r="H3988">
        <v>0</v>
      </c>
      <c r="I3988">
        <v>0</v>
      </c>
      <c r="J3988">
        <v>0</v>
      </c>
      <c r="K3988">
        <v>0</v>
      </c>
      <c r="L3988" s="10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 s="8">
        <v>-0.68</v>
      </c>
      <c r="W3988">
        <v>0</v>
      </c>
      <c r="X3988">
        <v>0</v>
      </c>
      <c r="Y3988" s="4" t="str">
        <f>VLOOKUP(C3988,[1]Sheet1!$B:$D,3,FALSE)</f>
        <v>Life Insurance</v>
      </c>
      <c r="Z3988">
        <f>IFERROR(VLOOKUP(C3988,[2]!LTP,2,FALSE),0)</f>
        <v>575</v>
      </c>
      <c r="AA3988" s="7">
        <f t="shared" si="62"/>
        <v>27.38095238095238</v>
      </c>
    </row>
    <row r="3989" spans="1:27" x14ac:dyDescent="0.45">
      <c r="A3989" t="s">
        <v>53</v>
      </c>
      <c r="B3989" t="s">
        <v>56</v>
      </c>
      <c r="C3989" t="s">
        <v>261</v>
      </c>
      <c r="D3989">
        <v>649</v>
      </c>
      <c r="E3989" s="10">
        <v>610200</v>
      </c>
      <c r="F3989" s="10">
        <v>934107</v>
      </c>
      <c r="G3989">
        <v>0</v>
      </c>
      <c r="H3989">
        <v>0</v>
      </c>
      <c r="I3989">
        <v>0</v>
      </c>
      <c r="J3989">
        <v>0</v>
      </c>
      <c r="K3989">
        <v>0</v>
      </c>
      <c r="L3989" s="10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 s="8">
        <v>-0.28999999999999998</v>
      </c>
      <c r="W3989">
        <v>0</v>
      </c>
      <c r="X3989">
        <v>0</v>
      </c>
      <c r="Y3989" s="4" t="str">
        <f>VLOOKUP(C3989,[1]Sheet1!$B:$D,3,FALSE)</f>
        <v>Life Insurance</v>
      </c>
      <c r="Z3989">
        <f>IFERROR(VLOOKUP(C3989,[2]!LTP,2,FALSE),0)</f>
        <v>365.7</v>
      </c>
      <c r="AA3989" s="7">
        <f t="shared" si="62"/>
        <v>9.6236842105263154</v>
      </c>
    </row>
    <row r="3990" spans="1:27" x14ac:dyDescent="0.45">
      <c r="A3990" t="s">
        <v>53</v>
      </c>
      <c r="B3990" t="s">
        <v>56</v>
      </c>
      <c r="C3990" t="s">
        <v>262</v>
      </c>
      <c r="D3990">
        <v>633</v>
      </c>
      <c r="E3990" s="10">
        <v>721875</v>
      </c>
      <c r="F3990" s="10">
        <v>330896</v>
      </c>
      <c r="G3990">
        <v>0</v>
      </c>
      <c r="H3990">
        <v>0</v>
      </c>
      <c r="I3990">
        <v>0</v>
      </c>
      <c r="J3990">
        <v>0</v>
      </c>
      <c r="K3990">
        <v>0</v>
      </c>
      <c r="L3990" s="1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 s="8">
        <v>-0.59</v>
      </c>
      <c r="W3990">
        <v>0</v>
      </c>
      <c r="X3990">
        <v>0</v>
      </c>
      <c r="Y3990" s="4" t="str">
        <f>VLOOKUP(C3990,[1]Sheet1!$B:$D,3,FALSE)</f>
        <v>Delist</v>
      </c>
      <c r="Z3990">
        <f>IFERROR(VLOOKUP(C3990,[2]!LTP,2,FALSE),0)</f>
        <v>0</v>
      </c>
      <c r="AA3990" s="7">
        <f t="shared" si="62"/>
        <v>0</v>
      </c>
    </row>
    <row r="3991" spans="1:27" x14ac:dyDescent="0.45">
      <c r="A3991" t="s">
        <v>54</v>
      </c>
      <c r="B3991" t="s">
        <v>56</v>
      </c>
      <c r="C3991" t="s">
        <v>256</v>
      </c>
      <c r="D3991">
        <v>799</v>
      </c>
      <c r="E3991" s="10">
        <v>1256725</v>
      </c>
      <c r="F3991" s="10">
        <v>223119</v>
      </c>
      <c r="G3991">
        <v>0</v>
      </c>
      <c r="H3991">
        <v>0</v>
      </c>
      <c r="I3991">
        <v>0</v>
      </c>
      <c r="J3991">
        <v>0</v>
      </c>
      <c r="K3991">
        <v>0</v>
      </c>
      <c r="L3991" s="10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 s="10">
        <v>1541</v>
      </c>
      <c r="S3991">
        <v>0</v>
      </c>
      <c r="T3991">
        <v>118</v>
      </c>
      <c r="U3991">
        <v>97</v>
      </c>
      <c r="V3991" s="8">
        <v>-0.88</v>
      </c>
      <c r="W3991">
        <v>0</v>
      </c>
      <c r="X3991">
        <v>0</v>
      </c>
      <c r="Y3991" s="4" t="str">
        <f>VLOOKUP(C3991,[1]Sheet1!$B:$D,3,FALSE)</f>
        <v>Life Insurance</v>
      </c>
      <c r="Z3991">
        <f>IFERROR(VLOOKUP(C3991,[2]!LTP,2,FALSE),0)</f>
        <v>552.1</v>
      </c>
      <c r="AA3991" s="7">
        <f t="shared" si="62"/>
        <v>138.02500000000001</v>
      </c>
    </row>
    <row r="3992" spans="1:27" x14ac:dyDescent="0.45">
      <c r="A3992" t="s">
        <v>54</v>
      </c>
      <c r="B3992" t="s">
        <v>56</v>
      </c>
      <c r="C3992" t="s">
        <v>257</v>
      </c>
      <c r="D3992">
        <v>546.1</v>
      </c>
      <c r="E3992" s="10">
        <v>594000</v>
      </c>
      <c r="F3992" s="10">
        <v>207815</v>
      </c>
      <c r="G3992">
        <v>0</v>
      </c>
      <c r="H3992">
        <v>0</v>
      </c>
      <c r="I3992">
        <v>0</v>
      </c>
      <c r="J3992">
        <v>0</v>
      </c>
      <c r="K3992">
        <v>0</v>
      </c>
      <c r="L3992" s="10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 s="8">
        <v>-0.7</v>
      </c>
      <c r="W3992">
        <v>0</v>
      </c>
      <c r="X3992">
        <v>0</v>
      </c>
      <c r="Y3992" s="4" t="str">
        <f>VLOOKUP(C3992,[1]Sheet1!$B:$D,3,FALSE)</f>
        <v>Life Insurance</v>
      </c>
      <c r="Z3992">
        <f>IFERROR(VLOOKUP(C3992,[2]!LTP,2,FALSE),0)</f>
        <v>361.5</v>
      </c>
      <c r="AA3992" s="7">
        <f t="shared" si="62"/>
        <v>40.166666666666664</v>
      </c>
    </row>
    <row r="3993" spans="1:27" x14ac:dyDescent="0.45">
      <c r="A3993" t="s">
        <v>54</v>
      </c>
      <c r="B3993" t="s">
        <v>56</v>
      </c>
      <c r="C3993" t="s">
        <v>258</v>
      </c>
      <c r="D3993">
        <v>1805</v>
      </c>
      <c r="E3993" s="10">
        <v>1334678</v>
      </c>
      <c r="F3993" s="10">
        <v>361200</v>
      </c>
      <c r="G3993">
        <v>0</v>
      </c>
      <c r="H3993">
        <v>0</v>
      </c>
      <c r="I3993">
        <v>0</v>
      </c>
      <c r="J3993">
        <v>0</v>
      </c>
      <c r="K3993">
        <v>0</v>
      </c>
      <c r="L3993" s="10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 s="10">
        <v>2575</v>
      </c>
      <c r="S3993">
        <v>0</v>
      </c>
      <c r="T3993">
        <v>127</v>
      </c>
      <c r="U3993">
        <v>169</v>
      </c>
      <c r="V3993" s="8">
        <v>-0.91</v>
      </c>
      <c r="W3993">
        <v>0</v>
      </c>
      <c r="X3993">
        <v>0</v>
      </c>
      <c r="Y3993" s="4" t="str">
        <f>VLOOKUP(C3993,[1]Sheet1!$B:$D,3,FALSE)</f>
        <v>Life Insurance</v>
      </c>
      <c r="Z3993">
        <f>IFERROR(VLOOKUP(C3993,[2]!LTP,2,FALSE),0)</f>
        <v>1280</v>
      </c>
      <c r="AA3993" s="7">
        <f t="shared" si="62"/>
        <v>128</v>
      </c>
    </row>
    <row r="3994" spans="1:27" x14ac:dyDescent="0.45">
      <c r="A3994" t="s">
        <v>54</v>
      </c>
      <c r="B3994" t="s">
        <v>56</v>
      </c>
      <c r="C3994" t="s">
        <v>259</v>
      </c>
      <c r="D3994">
        <v>935.6</v>
      </c>
      <c r="E3994" s="10">
        <v>4396929</v>
      </c>
      <c r="F3994" s="10">
        <v>3480244</v>
      </c>
      <c r="G3994">
        <v>0</v>
      </c>
      <c r="H3994">
        <v>0</v>
      </c>
      <c r="I3994">
        <v>0</v>
      </c>
      <c r="J3994">
        <v>0</v>
      </c>
      <c r="K3994">
        <v>0</v>
      </c>
      <c r="L3994" s="10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 s="8">
        <v>-0.75</v>
      </c>
      <c r="W3994">
        <v>0</v>
      </c>
      <c r="X3994">
        <v>0</v>
      </c>
      <c r="Y3994" s="4" t="str">
        <f>VLOOKUP(C3994,[1]Sheet1!$B:$D,3,FALSE)</f>
        <v>Life Insurance</v>
      </c>
      <c r="Z3994">
        <f>IFERROR(VLOOKUP(C3994,[2]!LTP,2,FALSE),0)</f>
        <v>656</v>
      </c>
      <c r="AA3994" s="7">
        <f t="shared" si="62"/>
        <v>50.46153846153846</v>
      </c>
    </row>
    <row r="3995" spans="1:27" x14ac:dyDescent="0.45">
      <c r="A3995" t="s">
        <v>54</v>
      </c>
      <c r="B3995" t="s">
        <v>56</v>
      </c>
      <c r="C3995" t="s">
        <v>260</v>
      </c>
      <c r="D3995">
        <v>751</v>
      </c>
      <c r="E3995" s="10">
        <v>1656080</v>
      </c>
      <c r="F3995" s="10">
        <v>438192</v>
      </c>
      <c r="G3995">
        <v>0</v>
      </c>
      <c r="H3995">
        <v>0</v>
      </c>
      <c r="I3995">
        <v>0</v>
      </c>
      <c r="J3995">
        <v>0</v>
      </c>
      <c r="K3995">
        <v>0</v>
      </c>
      <c r="L3995" s="10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 s="8">
        <v>-0.7</v>
      </c>
      <c r="W3995">
        <v>0</v>
      </c>
      <c r="X3995">
        <v>0</v>
      </c>
      <c r="Y3995" s="4" t="str">
        <f>VLOOKUP(C3995,[1]Sheet1!$B:$D,3,FALSE)</f>
        <v>Life Insurance</v>
      </c>
      <c r="Z3995">
        <f>IFERROR(VLOOKUP(C3995,[2]!LTP,2,FALSE),0)</f>
        <v>575</v>
      </c>
      <c r="AA3995" s="7">
        <f t="shared" si="62"/>
        <v>31.944444444444443</v>
      </c>
    </row>
    <row r="3996" spans="1:27" x14ac:dyDescent="0.45">
      <c r="A3996" t="s">
        <v>54</v>
      </c>
      <c r="B3996" t="s">
        <v>56</v>
      </c>
      <c r="C3996" t="s">
        <v>261</v>
      </c>
      <c r="D3996">
        <v>649</v>
      </c>
      <c r="E3996" s="10">
        <v>1784835</v>
      </c>
      <c r="F3996" s="10">
        <v>948217</v>
      </c>
      <c r="G3996">
        <v>0</v>
      </c>
      <c r="H3996">
        <v>0</v>
      </c>
      <c r="I3996">
        <v>0</v>
      </c>
      <c r="J3996">
        <v>0</v>
      </c>
      <c r="K3996">
        <v>0</v>
      </c>
      <c r="L3996" s="10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 s="8">
        <v>-0.7</v>
      </c>
      <c r="W3996">
        <v>0</v>
      </c>
      <c r="X3996">
        <v>0</v>
      </c>
      <c r="Y3996" s="4" t="str">
        <f>VLOOKUP(C3996,[1]Sheet1!$B:$D,3,FALSE)</f>
        <v>Life Insurance</v>
      </c>
      <c r="Z3996">
        <f>IFERROR(VLOOKUP(C3996,[2]!LTP,2,FALSE),0)</f>
        <v>365.7</v>
      </c>
      <c r="AA3996" s="7">
        <f t="shared" si="62"/>
        <v>33.245454545454542</v>
      </c>
    </row>
    <row r="3997" spans="1:27" x14ac:dyDescent="0.45">
      <c r="A3997" t="s">
        <v>54</v>
      </c>
      <c r="B3997" t="s">
        <v>56</v>
      </c>
      <c r="C3997" t="s">
        <v>262</v>
      </c>
      <c r="D3997">
        <v>633</v>
      </c>
      <c r="E3997" s="10">
        <v>721875</v>
      </c>
      <c r="F3997" s="10">
        <v>353446</v>
      </c>
      <c r="G3997">
        <v>0</v>
      </c>
      <c r="H3997">
        <v>0</v>
      </c>
      <c r="I3997">
        <v>0</v>
      </c>
      <c r="J3997">
        <v>0</v>
      </c>
      <c r="K3997">
        <v>0</v>
      </c>
      <c r="L3997" s="10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 s="8">
        <v>-0.61</v>
      </c>
      <c r="W3997">
        <v>0</v>
      </c>
      <c r="X3997">
        <v>0</v>
      </c>
      <c r="Y3997" s="4" t="str">
        <f>VLOOKUP(C3997,[1]Sheet1!$B:$D,3,FALSE)</f>
        <v>Delist</v>
      </c>
      <c r="Z3997">
        <f>IFERROR(VLOOKUP(C3997,[2]!LTP,2,FALSE),0)</f>
        <v>0</v>
      </c>
      <c r="AA3997" s="7">
        <f t="shared" si="62"/>
        <v>0</v>
      </c>
    </row>
    <row r="3998" spans="1:27" x14ac:dyDescent="0.45">
      <c r="A3998" t="s">
        <v>54</v>
      </c>
      <c r="B3998" t="s">
        <v>56</v>
      </c>
      <c r="C3998" t="s">
        <v>263</v>
      </c>
      <c r="D3998">
        <v>548.1</v>
      </c>
      <c r="E3998" s="10">
        <v>1540000</v>
      </c>
      <c r="F3998" s="10">
        <v>74295</v>
      </c>
      <c r="G3998">
        <v>0</v>
      </c>
      <c r="H3998">
        <v>0</v>
      </c>
      <c r="I3998">
        <v>0</v>
      </c>
      <c r="J3998">
        <v>0</v>
      </c>
      <c r="K3998">
        <v>0</v>
      </c>
      <c r="L3998" s="10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 s="8">
        <v>-0.79</v>
      </c>
      <c r="W3998">
        <v>0</v>
      </c>
      <c r="X3998">
        <v>0</v>
      </c>
      <c r="Y3998" s="4" t="str">
        <f>VLOOKUP(C3998,[1]Sheet1!$B:$D,3,FALSE)</f>
        <v>Delist</v>
      </c>
      <c r="Z3998">
        <f>IFERROR(VLOOKUP(C3998,[2]!LTP,2,FALSE),0)</f>
        <v>0</v>
      </c>
      <c r="AA3998" s="7">
        <f t="shared" si="62"/>
        <v>0</v>
      </c>
    </row>
    <row r="3999" spans="1:27" x14ac:dyDescent="0.45">
      <c r="A3999" t="s">
        <v>55</v>
      </c>
      <c r="B3999" t="s">
        <v>56</v>
      </c>
      <c r="C3999" t="s">
        <v>256</v>
      </c>
      <c r="D3999">
        <v>799</v>
      </c>
      <c r="E3999" s="10">
        <v>1256725</v>
      </c>
      <c r="F3999" s="10">
        <v>249926</v>
      </c>
      <c r="G3999">
        <v>0</v>
      </c>
      <c r="H3999">
        <v>0</v>
      </c>
      <c r="I3999">
        <v>0</v>
      </c>
      <c r="J3999">
        <v>0</v>
      </c>
      <c r="K3999">
        <v>0</v>
      </c>
      <c r="L3999" s="10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 s="10">
        <v>1454</v>
      </c>
      <c r="S3999">
        <v>0</v>
      </c>
      <c r="T3999">
        <v>120</v>
      </c>
      <c r="U3999">
        <v>99</v>
      </c>
      <c r="V3999" s="8">
        <v>-0.88</v>
      </c>
      <c r="W3999">
        <v>0</v>
      </c>
      <c r="X3999">
        <v>0</v>
      </c>
      <c r="Y3999" s="4" t="str">
        <f>VLOOKUP(C3999,[1]Sheet1!$B:$D,3,FALSE)</f>
        <v>Life Insurance</v>
      </c>
      <c r="Z3999">
        <f>IFERROR(VLOOKUP(C3999,[2]!LTP,2,FALSE),0)</f>
        <v>552.1</v>
      </c>
      <c r="AA3999" s="7">
        <f t="shared" si="62"/>
        <v>138.02500000000001</v>
      </c>
    </row>
    <row r="4000" spans="1:27" x14ac:dyDescent="0.45">
      <c r="A4000" t="s">
        <v>55</v>
      </c>
      <c r="B4000" t="s">
        <v>56</v>
      </c>
      <c r="C4000" t="s">
        <v>257</v>
      </c>
      <c r="D4000">
        <v>546.1</v>
      </c>
      <c r="E4000" s="10">
        <v>594000</v>
      </c>
      <c r="F4000" s="10">
        <v>245946</v>
      </c>
      <c r="G4000">
        <v>0</v>
      </c>
      <c r="H4000">
        <v>0</v>
      </c>
      <c r="I4000">
        <v>0</v>
      </c>
      <c r="J4000">
        <v>0</v>
      </c>
      <c r="K4000">
        <v>0</v>
      </c>
      <c r="L4000" s="1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 s="8">
        <v>-0.68</v>
      </c>
      <c r="W4000">
        <v>0</v>
      </c>
      <c r="X4000">
        <v>0</v>
      </c>
      <c r="Y4000" s="4" t="str">
        <f>VLOOKUP(C4000,[1]Sheet1!$B:$D,3,FALSE)</f>
        <v>Life Insurance</v>
      </c>
      <c r="Z4000">
        <f>IFERROR(VLOOKUP(C4000,[2]!LTP,2,FALSE),0)</f>
        <v>361.5</v>
      </c>
      <c r="AA4000" s="7">
        <f t="shared" si="62"/>
        <v>36.15</v>
      </c>
    </row>
    <row r="4001" spans="1:27" x14ac:dyDescent="0.45">
      <c r="A4001" t="s">
        <v>55</v>
      </c>
      <c r="B4001" t="s">
        <v>56</v>
      </c>
      <c r="C4001" t="s">
        <v>258</v>
      </c>
      <c r="D4001">
        <v>1805</v>
      </c>
      <c r="E4001" s="10">
        <v>1334678</v>
      </c>
      <c r="F4001" s="10">
        <v>651275</v>
      </c>
      <c r="G4001">
        <v>0</v>
      </c>
      <c r="H4001">
        <v>0</v>
      </c>
      <c r="I4001">
        <v>0</v>
      </c>
      <c r="J4001">
        <v>0</v>
      </c>
      <c r="K4001">
        <v>0</v>
      </c>
      <c r="L4001" s="10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 s="10">
        <v>2680</v>
      </c>
      <c r="S4001">
        <v>0</v>
      </c>
      <c r="T4001">
        <v>149</v>
      </c>
      <c r="U4001">
        <v>165</v>
      </c>
      <c r="V4001" s="8">
        <v>-0.91</v>
      </c>
      <c r="W4001">
        <v>0</v>
      </c>
      <c r="X4001">
        <v>0</v>
      </c>
      <c r="Y4001" s="4" t="str">
        <f>VLOOKUP(C4001,[1]Sheet1!$B:$D,3,FALSE)</f>
        <v>Life Insurance</v>
      </c>
      <c r="Z4001">
        <f>IFERROR(VLOOKUP(C4001,[2]!LTP,2,FALSE),0)</f>
        <v>1280</v>
      </c>
      <c r="AA4001" s="7">
        <f t="shared" si="62"/>
        <v>160</v>
      </c>
    </row>
    <row r="4002" spans="1:27" x14ac:dyDescent="0.45">
      <c r="A4002" t="s">
        <v>55</v>
      </c>
      <c r="B4002" t="s">
        <v>56</v>
      </c>
      <c r="C4002" t="s">
        <v>259</v>
      </c>
      <c r="D4002">
        <v>935.6</v>
      </c>
      <c r="E4002" s="10">
        <v>4396929</v>
      </c>
      <c r="F4002" s="10">
        <v>3475789</v>
      </c>
      <c r="G4002">
        <v>0</v>
      </c>
      <c r="H4002">
        <v>0</v>
      </c>
      <c r="I4002">
        <v>0</v>
      </c>
      <c r="J4002">
        <v>0</v>
      </c>
      <c r="K4002">
        <v>0</v>
      </c>
      <c r="L4002" s="10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 s="8">
        <v>-0.78</v>
      </c>
      <c r="W4002">
        <v>0</v>
      </c>
      <c r="X4002">
        <v>0</v>
      </c>
      <c r="Y4002" s="4" t="str">
        <f>VLOOKUP(C4002,[1]Sheet1!$B:$D,3,FALSE)</f>
        <v>Life Insurance</v>
      </c>
      <c r="Z4002">
        <f>IFERROR(VLOOKUP(C4002,[2]!LTP,2,FALSE),0)</f>
        <v>656</v>
      </c>
      <c r="AA4002" s="7">
        <f t="shared" si="62"/>
        <v>59.636363636363633</v>
      </c>
    </row>
    <row r="4003" spans="1:27" x14ac:dyDescent="0.45">
      <c r="A4003" t="s">
        <v>55</v>
      </c>
      <c r="B4003" t="s">
        <v>56</v>
      </c>
      <c r="C4003" t="s">
        <v>260</v>
      </c>
      <c r="D4003">
        <v>751</v>
      </c>
      <c r="E4003" s="10">
        <v>1656080</v>
      </c>
      <c r="F4003" s="10">
        <v>506868</v>
      </c>
      <c r="G4003">
        <v>0</v>
      </c>
      <c r="H4003">
        <v>0</v>
      </c>
      <c r="I4003">
        <v>0</v>
      </c>
      <c r="J4003">
        <v>0</v>
      </c>
      <c r="K4003">
        <v>0</v>
      </c>
      <c r="L4003" s="10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 s="8">
        <v>-0.69</v>
      </c>
      <c r="W4003">
        <v>0</v>
      </c>
      <c r="X4003">
        <v>0</v>
      </c>
      <c r="Y4003" s="4" t="str">
        <f>VLOOKUP(C4003,[1]Sheet1!$B:$D,3,FALSE)</f>
        <v>Life Insurance</v>
      </c>
      <c r="Z4003">
        <f>IFERROR(VLOOKUP(C4003,[2]!LTP,2,FALSE),0)</f>
        <v>575</v>
      </c>
      <c r="AA4003" s="7">
        <f t="shared" si="62"/>
        <v>31.944444444444443</v>
      </c>
    </row>
    <row r="4004" spans="1:27" x14ac:dyDescent="0.45">
      <c r="A4004" t="s">
        <v>55</v>
      </c>
      <c r="B4004" t="s">
        <v>56</v>
      </c>
      <c r="C4004" t="s">
        <v>261</v>
      </c>
      <c r="D4004">
        <v>649</v>
      </c>
      <c r="E4004" s="10">
        <v>1784835</v>
      </c>
      <c r="F4004" s="10">
        <v>963407</v>
      </c>
      <c r="G4004">
        <v>0</v>
      </c>
      <c r="H4004">
        <v>0</v>
      </c>
      <c r="I4004">
        <v>0</v>
      </c>
      <c r="J4004">
        <v>0</v>
      </c>
      <c r="K4004">
        <v>0</v>
      </c>
      <c r="L4004" s="10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 s="8">
        <v>-0.68</v>
      </c>
      <c r="W4004">
        <v>0</v>
      </c>
      <c r="X4004">
        <v>0</v>
      </c>
      <c r="Y4004" s="4" t="str">
        <f>VLOOKUP(C4004,[1]Sheet1!$B:$D,3,FALSE)</f>
        <v>Life Insurance</v>
      </c>
      <c r="Z4004">
        <f>IFERROR(VLOOKUP(C4004,[2]!LTP,2,FALSE),0)</f>
        <v>365.7</v>
      </c>
      <c r="AA4004" s="7">
        <f t="shared" si="62"/>
        <v>30.474999999999998</v>
      </c>
    </row>
    <row r="4005" spans="1:27" x14ac:dyDescent="0.45">
      <c r="A4005" t="s">
        <v>55</v>
      </c>
      <c r="B4005" t="s">
        <v>56</v>
      </c>
      <c r="C4005" t="s">
        <v>262</v>
      </c>
      <c r="D4005">
        <v>633</v>
      </c>
      <c r="E4005" s="10">
        <v>1131900</v>
      </c>
      <c r="F4005" s="10">
        <v>275640</v>
      </c>
      <c r="G4005">
        <v>0</v>
      </c>
      <c r="H4005">
        <v>0</v>
      </c>
      <c r="I4005">
        <v>0</v>
      </c>
      <c r="J4005">
        <v>0</v>
      </c>
      <c r="K4005">
        <v>0</v>
      </c>
      <c r="L4005" s="10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 s="8">
        <v>-0.73</v>
      </c>
      <c r="W4005">
        <v>0</v>
      </c>
      <c r="X4005">
        <v>0</v>
      </c>
      <c r="Y4005" s="4" t="str">
        <f>VLOOKUP(C4005,[1]Sheet1!$B:$D,3,FALSE)</f>
        <v>Delist</v>
      </c>
      <c r="Z4005">
        <f>IFERROR(VLOOKUP(C4005,[2]!LTP,2,FALSE),0)</f>
        <v>0</v>
      </c>
      <c r="AA4005" s="7">
        <f t="shared" si="62"/>
        <v>0</v>
      </c>
    </row>
    <row r="4006" spans="1:27" x14ac:dyDescent="0.45">
      <c r="A4006" t="s">
        <v>55</v>
      </c>
      <c r="B4006" t="s">
        <v>56</v>
      </c>
      <c r="C4006" t="s">
        <v>263</v>
      </c>
      <c r="D4006">
        <v>548.1</v>
      </c>
      <c r="E4006" s="10">
        <v>1540000</v>
      </c>
      <c r="F4006" s="10">
        <v>118686</v>
      </c>
      <c r="G4006">
        <v>0</v>
      </c>
      <c r="H4006">
        <v>0</v>
      </c>
      <c r="I4006">
        <v>0</v>
      </c>
      <c r="J4006">
        <v>0</v>
      </c>
      <c r="K4006">
        <v>0</v>
      </c>
      <c r="L4006" s="10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 s="8">
        <v>-0.76</v>
      </c>
      <c r="W4006">
        <v>0</v>
      </c>
      <c r="X4006">
        <v>0</v>
      </c>
      <c r="Y4006" s="4" t="str">
        <f>VLOOKUP(C4006,[1]Sheet1!$B:$D,3,FALSE)</f>
        <v>Delist</v>
      </c>
      <c r="Z4006">
        <f>IFERROR(VLOOKUP(C4006,[2]!LTP,2,FALSE),0)</f>
        <v>0</v>
      </c>
      <c r="AA4006" s="7">
        <f t="shared" si="62"/>
        <v>0</v>
      </c>
    </row>
    <row r="4007" spans="1:27" x14ac:dyDescent="0.45">
      <c r="A4007" t="s">
        <v>24</v>
      </c>
      <c r="B4007" t="s">
        <v>57</v>
      </c>
      <c r="C4007" t="s">
        <v>256</v>
      </c>
      <c r="D4007">
        <v>799</v>
      </c>
      <c r="E4007" s="10">
        <v>1256725</v>
      </c>
      <c r="F4007" s="10">
        <v>249926</v>
      </c>
      <c r="G4007">
        <v>0</v>
      </c>
      <c r="H4007">
        <v>0</v>
      </c>
      <c r="I4007">
        <v>0</v>
      </c>
      <c r="J4007">
        <v>0</v>
      </c>
      <c r="K4007">
        <v>0</v>
      </c>
      <c r="L4007" s="10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 s="10">
        <v>1454</v>
      </c>
      <c r="S4007">
        <v>0</v>
      </c>
      <c r="T4007">
        <v>120</v>
      </c>
      <c r="U4007">
        <v>99</v>
      </c>
      <c r="V4007" s="8">
        <v>-0.88</v>
      </c>
      <c r="W4007">
        <v>0</v>
      </c>
      <c r="X4007">
        <v>0</v>
      </c>
      <c r="Y4007" s="4" t="str">
        <f>VLOOKUP(C4007,[1]Sheet1!$B:$D,3,FALSE)</f>
        <v>Life Insurance</v>
      </c>
      <c r="Z4007">
        <f>IFERROR(VLOOKUP(C4007,[2]!LTP,2,FALSE),0)</f>
        <v>552.1</v>
      </c>
      <c r="AA4007" s="7">
        <f t="shared" si="62"/>
        <v>138.02500000000001</v>
      </c>
    </row>
    <row r="4008" spans="1:27" x14ac:dyDescent="0.45">
      <c r="A4008" t="s">
        <v>24</v>
      </c>
      <c r="B4008" t="s">
        <v>57</v>
      </c>
      <c r="C4008" t="s">
        <v>257</v>
      </c>
      <c r="D4008">
        <v>546.1</v>
      </c>
      <c r="E4008" s="10">
        <v>594000</v>
      </c>
      <c r="F4008" s="10">
        <v>245946</v>
      </c>
      <c r="G4008">
        <v>0</v>
      </c>
      <c r="H4008">
        <v>0</v>
      </c>
      <c r="I4008">
        <v>0</v>
      </c>
      <c r="J4008">
        <v>0</v>
      </c>
      <c r="K4008">
        <v>0</v>
      </c>
      <c r="L4008" s="10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 s="8">
        <v>-0.68</v>
      </c>
      <c r="W4008">
        <v>0</v>
      </c>
      <c r="X4008">
        <v>0</v>
      </c>
      <c r="Y4008" s="4" t="str">
        <f>VLOOKUP(C4008,[1]Sheet1!$B:$D,3,FALSE)</f>
        <v>Life Insurance</v>
      </c>
      <c r="Z4008">
        <f>IFERROR(VLOOKUP(C4008,[2]!LTP,2,FALSE),0)</f>
        <v>361.5</v>
      </c>
      <c r="AA4008" s="7">
        <f t="shared" si="62"/>
        <v>36.15</v>
      </c>
    </row>
    <row r="4009" spans="1:27" x14ac:dyDescent="0.45">
      <c r="A4009" t="s">
        <v>24</v>
      </c>
      <c r="B4009" t="s">
        <v>57</v>
      </c>
      <c r="C4009" t="s">
        <v>258</v>
      </c>
      <c r="D4009">
        <v>1805</v>
      </c>
      <c r="E4009" s="10">
        <v>1334678</v>
      </c>
      <c r="F4009" s="10">
        <v>651275</v>
      </c>
      <c r="G4009">
        <v>0</v>
      </c>
      <c r="H4009">
        <v>0</v>
      </c>
      <c r="I4009">
        <v>0</v>
      </c>
      <c r="J4009">
        <v>0</v>
      </c>
      <c r="K4009">
        <v>0</v>
      </c>
      <c r="L4009" s="10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 s="10">
        <v>2680</v>
      </c>
      <c r="S4009">
        <v>0</v>
      </c>
      <c r="T4009">
        <v>149</v>
      </c>
      <c r="U4009">
        <v>165</v>
      </c>
      <c r="V4009" s="8">
        <v>-0.91</v>
      </c>
      <c r="W4009">
        <v>0</v>
      </c>
      <c r="X4009">
        <v>0</v>
      </c>
      <c r="Y4009" s="4" t="str">
        <f>VLOOKUP(C4009,[1]Sheet1!$B:$D,3,FALSE)</f>
        <v>Life Insurance</v>
      </c>
      <c r="Z4009">
        <f>IFERROR(VLOOKUP(C4009,[2]!LTP,2,FALSE),0)</f>
        <v>1280</v>
      </c>
      <c r="AA4009" s="7">
        <f t="shared" si="62"/>
        <v>160</v>
      </c>
    </row>
    <row r="4010" spans="1:27" x14ac:dyDescent="0.45">
      <c r="A4010" t="s">
        <v>24</v>
      </c>
      <c r="B4010" t="s">
        <v>57</v>
      </c>
      <c r="C4010" t="s">
        <v>259</v>
      </c>
      <c r="D4010">
        <v>935.6</v>
      </c>
      <c r="E4010" s="10">
        <v>4396929</v>
      </c>
      <c r="F4010" s="10">
        <v>3475789</v>
      </c>
      <c r="G4010">
        <v>0</v>
      </c>
      <c r="H4010">
        <v>0</v>
      </c>
      <c r="I4010">
        <v>0</v>
      </c>
      <c r="J4010">
        <v>0</v>
      </c>
      <c r="K4010">
        <v>0</v>
      </c>
      <c r="L4010" s="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 s="8">
        <v>-0.78</v>
      </c>
      <c r="W4010">
        <v>0</v>
      </c>
      <c r="X4010">
        <v>0</v>
      </c>
      <c r="Y4010" s="4" t="str">
        <f>VLOOKUP(C4010,[1]Sheet1!$B:$D,3,FALSE)</f>
        <v>Life Insurance</v>
      </c>
      <c r="Z4010">
        <f>IFERROR(VLOOKUP(C4010,[2]!LTP,2,FALSE),0)</f>
        <v>656</v>
      </c>
      <c r="AA4010" s="7">
        <f t="shared" si="62"/>
        <v>59.636363636363633</v>
      </c>
    </row>
    <row r="4011" spans="1:27" x14ac:dyDescent="0.45">
      <c r="A4011" t="s">
        <v>24</v>
      </c>
      <c r="B4011" t="s">
        <v>57</v>
      </c>
      <c r="C4011" t="s">
        <v>260</v>
      </c>
      <c r="D4011">
        <v>751</v>
      </c>
      <c r="E4011" s="10">
        <v>1656080</v>
      </c>
      <c r="F4011" s="10">
        <v>506868</v>
      </c>
      <c r="G4011">
        <v>0</v>
      </c>
      <c r="H4011">
        <v>0</v>
      </c>
      <c r="I4011">
        <v>0</v>
      </c>
      <c r="J4011">
        <v>0</v>
      </c>
      <c r="K4011">
        <v>0</v>
      </c>
      <c r="L4011" s="10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 s="8">
        <v>-0.69</v>
      </c>
      <c r="W4011">
        <v>0</v>
      </c>
      <c r="X4011">
        <v>0</v>
      </c>
      <c r="Y4011" s="4" t="str">
        <f>VLOOKUP(C4011,[1]Sheet1!$B:$D,3,FALSE)</f>
        <v>Life Insurance</v>
      </c>
      <c r="Z4011">
        <f>IFERROR(VLOOKUP(C4011,[2]!LTP,2,FALSE),0)</f>
        <v>575</v>
      </c>
      <c r="AA4011" s="7">
        <f t="shared" si="62"/>
        <v>31.944444444444443</v>
      </c>
    </row>
    <row r="4012" spans="1:27" x14ac:dyDescent="0.45">
      <c r="A4012" t="s">
        <v>24</v>
      </c>
      <c r="B4012" t="s">
        <v>57</v>
      </c>
      <c r="C4012" t="s">
        <v>261</v>
      </c>
      <c r="D4012">
        <v>649</v>
      </c>
      <c r="E4012" s="10">
        <v>1784835</v>
      </c>
      <c r="F4012" s="10">
        <v>963407</v>
      </c>
      <c r="G4012">
        <v>0</v>
      </c>
      <c r="H4012">
        <v>0</v>
      </c>
      <c r="I4012">
        <v>0</v>
      </c>
      <c r="J4012">
        <v>0</v>
      </c>
      <c r="K4012">
        <v>0</v>
      </c>
      <c r="L4012" s="10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 s="8">
        <v>-0.68</v>
      </c>
      <c r="W4012">
        <v>0</v>
      </c>
      <c r="X4012">
        <v>0</v>
      </c>
      <c r="Y4012" s="4" t="str">
        <f>VLOOKUP(C4012,[1]Sheet1!$B:$D,3,FALSE)</f>
        <v>Life Insurance</v>
      </c>
      <c r="Z4012">
        <f>IFERROR(VLOOKUP(C4012,[2]!LTP,2,FALSE),0)</f>
        <v>365.7</v>
      </c>
      <c r="AA4012" s="7">
        <f t="shared" si="62"/>
        <v>30.474999999999998</v>
      </c>
    </row>
    <row r="4013" spans="1:27" x14ac:dyDescent="0.45">
      <c r="A4013" t="s">
        <v>24</v>
      </c>
      <c r="B4013" t="s">
        <v>57</v>
      </c>
      <c r="C4013" t="s">
        <v>262</v>
      </c>
      <c r="D4013">
        <v>633</v>
      </c>
      <c r="E4013" s="10">
        <v>1131900</v>
      </c>
      <c r="F4013" s="10">
        <v>275640</v>
      </c>
      <c r="G4013">
        <v>0</v>
      </c>
      <c r="H4013">
        <v>0</v>
      </c>
      <c r="I4013">
        <v>0</v>
      </c>
      <c r="J4013">
        <v>0</v>
      </c>
      <c r="K4013">
        <v>0</v>
      </c>
      <c r="L4013" s="10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 s="8">
        <v>-0.73</v>
      </c>
      <c r="W4013">
        <v>0</v>
      </c>
      <c r="X4013">
        <v>0</v>
      </c>
      <c r="Y4013" s="4" t="str">
        <f>VLOOKUP(C4013,[1]Sheet1!$B:$D,3,FALSE)</f>
        <v>Delist</v>
      </c>
      <c r="Z4013">
        <f>IFERROR(VLOOKUP(C4013,[2]!LTP,2,FALSE),0)</f>
        <v>0</v>
      </c>
      <c r="AA4013" s="7">
        <f t="shared" si="62"/>
        <v>0</v>
      </c>
    </row>
    <row r="4014" spans="1:27" x14ac:dyDescent="0.45">
      <c r="A4014" t="s">
        <v>24</v>
      </c>
      <c r="B4014" t="s">
        <v>57</v>
      </c>
      <c r="C4014" t="s">
        <v>263</v>
      </c>
      <c r="D4014">
        <v>548.1</v>
      </c>
      <c r="E4014" s="10">
        <v>1540000</v>
      </c>
      <c r="F4014" s="10">
        <v>118686</v>
      </c>
      <c r="G4014">
        <v>0</v>
      </c>
      <c r="H4014">
        <v>0</v>
      </c>
      <c r="I4014">
        <v>0</v>
      </c>
      <c r="J4014">
        <v>0</v>
      </c>
      <c r="K4014">
        <v>0</v>
      </c>
      <c r="L4014" s="10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 s="8">
        <v>-0.76</v>
      </c>
      <c r="W4014">
        <v>0</v>
      </c>
      <c r="X4014">
        <v>0</v>
      </c>
      <c r="Y4014" s="4" t="str">
        <f>VLOOKUP(C4014,[1]Sheet1!$B:$D,3,FALSE)</f>
        <v>Delist</v>
      </c>
      <c r="Z4014">
        <f>IFERROR(VLOOKUP(C4014,[2]!LTP,2,FALSE),0)</f>
        <v>0</v>
      </c>
      <c r="AA4014" s="7">
        <f t="shared" si="62"/>
        <v>0</v>
      </c>
    </row>
    <row r="4015" spans="1:27" x14ac:dyDescent="0.45">
      <c r="A4015" t="s">
        <v>53</v>
      </c>
      <c r="B4015" t="s">
        <v>57</v>
      </c>
      <c r="C4015" t="s">
        <v>256</v>
      </c>
      <c r="D4015">
        <v>799</v>
      </c>
      <c r="E4015" s="10">
        <v>1256725</v>
      </c>
      <c r="F4015" s="10">
        <v>263446</v>
      </c>
      <c r="G4015">
        <v>0</v>
      </c>
      <c r="H4015">
        <v>0</v>
      </c>
      <c r="I4015">
        <v>0</v>
      </c>
      <c r="J4015">
        <v>0</v>
      </c>
      <c r="K4015">
        <v>0</v>
      </c>
      <c r="L4015" s="10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 s="10">
        <v>1148</v>
      </c>
      <c r="S4015">
        <v>0</v>
      </c>
      <c r="T4015">
        <v>121</v>
      </c>
      <c r="U4015">
        <v>112</v>
      </c>
      <c r="V4015" s="8">
        <v>-0.86</v>
      </c>
      <c r="W4015">
        <v>0</v>
      </c>
      <c r="X4015">
        <v>0</v>
      </c>
      <c r="Y4015" s="4" t="str">
        <f>VLOOKUP(C4015,[1]Sheet1!$B:$D,3,FALSE)</f>
        <v>Life Insurance</v>
      </c>
      <c r="Z4015">
        <f>IFERROR(VLOOKUP(C4015,[2]!LTP,2,FALSE),0)</f>
        <v>552.1</v>
      </c>
      <c r="AA4015" s="7">
        <f t="shared" si="62"/>
        <v>110.42</v>
      </c>
    </row>
    <row r="4016" spans="1:27" x14ac:dyDescent="0.45">
      <c r="A4016" t="s">
        <v>53</v>
      </c>
      <c r="B4016" t="s">
        <v>57</v>
      </c>
      <c r="C4016" t="s">
        <v>257</v>
      </c>
      <c r="D4016">
        <v>546.1</v>
      </c>
      <c r="E4016" s="10">
        <v>594000</v>
      </c>
      <c r="F4016" s="10">
        <v>265216</v>
      </c>
      <c r="G4016">
        <v>0</v>
      </c>
      <c r="H4016">
        <v>0</v>
      </c>
      <c r="I4016">
        <v>0</v>
      </c>
      <c r="J4016">
        <v>0</v>
      </c>
      <c r="K4016">
        <v>0</v>
      </c>
      <c r="L4016" s="10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 s="8">
        <v>-0.61</v>
      </c>
      <c r="W4016">
        <v>0</v>
      </c>
      <c r="X4016">
        <v>0</v>
      </c>
      <c r="Y4016" s="4" t="str">
        <f>VLOOKUP(C4016,[1]Sheet1!$B:$D,3,FALSE)</f>
        <v>Life Insurance</v>
      </c>
      <c r="Z4016">
        <f>IFERROR(VLOOKUP(C4016,[2]!LTP,2,FALSE),0)</f>
        <v>361.5</v>
      </c>
      <c r="AA4016" s="7">
        <f t="shared" si="62"/>
        <v>25.821428571428573</v>
      </c>
    </row>
    <row r="4017" spans="1:27" x14ac:dyDescent="0.45">
      <c r="A4017" t="s">
        <v>53</v>
      </c>
      <c r="B4017" t="s">
        <v>57</v>
      </c>
      <c r="C4017" t="s">
        <v>258</v>
      </c>
      <c r="D4017">
        <v>1805</v>
      </c>
      <c r="E4017" s="10">
        <v>1494839</v>
      </c>
      <c r="F4017" s="10">
        <v>548155</v>
      </c>
      <c r="G4017">
        <v>0</v>
      </c>
      <c r="H4017">
        <v>0</v>
      </c>
      <c r="I4017">
        <v>0</v>
      </c>
      <c r="J4017">
        <v>0</v>
      </c>
      <c r="K4017">
        <v>0</v>
      </c>
      <c r="L4017" s="10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 s="10">
        <v>2484</v>
      </c>
      <c r="S4017">
        <v>0</v>
      </c>
      <c r="T4017">
        <v>137</v>
      </c>
      <c r="U4017">
        <v>172</v>
      </c>
      <c r="V4017" s="8">
        <v>-0.9</v>
      </c>
      <c r="W4017">
        <v>0</v>
      </c>
      <c r="X4017">
        <v>0</v>
      </c>
      <c r="Y4017" s="4" t="str">
        <f>VLOOKUP(C4017,[1]Sheet1!$B:$D,3,FALSE)</f>
        <v>Life Insurance</v>
      </c>
      <c r="Z4017">
        <f>IFERROR(VLOOKUP(C4017,[2]!LTP,2,FALSE),0)</f>
        <v>1280</v>
      </c>
      <c r="AA4017" s="7">
        <f t="shared" si="62"/>
        <v>128</v>
      </c>
    </row>
    <row r="4018" spans="1:27" x14ac:dyDescent="0.45">
      <c r="A4018" t="s">
        <v>53</v>
      </c>
      <c r="B4018" t="s">
        <v>57</v>
      </c>
      <c r="C4018" t="s">
        <v>259</v>
      </c>
      <c r="D4018">
        <v>937</v>
      </c>
      <c r="E4018" s="10">
        <v>4396929</v>
      </c>
      <c r="F4018" s="10">
        <v>3736170</v>
      </c>
      <c r="G4018">
        <v>0</v>
      </c>
      <c r="H4018">
        <v>0</v>
      </c>
      <c r="I4018">
        <v>0</v>
      </c>
      <c r="J4018">
        <v>0</v>
      </c>
      <c r="K4018">
        <v>0</v>
      </c>
      <c r="L4018" s="10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 s="8">
        <v>-0.75</v>
      </c>
      <c r="W4018">
        <v>0</v>
      </c>
      <c r="X4018">
        <v>0</v>
      </c>
      <c r="Y4018" s="4" t="str">
        <f>VLOOKUP(C4018,[1]Sheet1!$B:$D,3,FALSE)</f>
        <v>Life Insurance</v>
      </c>
      <c r="Z4018">
        <f>IFERROR(VLOOKUP(C4018,[2]!LTP,2,FALSE),0)</f>
        <v>656</v>
      </c>
      <c r="AA4018" s="7">
        <f t="shared" si="62"/>
        <v>50.46153846153846</v>
      </c>
    </row>
    <row r="4019" spans="1:27" x14ac:dyDescent="0.45">
      <c r="A4019" t="s">
        <v>53</v>
      </c>
      <c r="B4019" t="s">
        <v>57</v>
      </c>
      <c r="C4019" t="s">
        <v>260</v>
      </c>
      <c r="D4019">
        <v>751</v>
      </c>
      <c r="E4019" s="10">
        <v>3007441</v>
      </c>
      <c r="F4019" s="10">
        <v>955197</v>
      </c>
      <c r="G4019">
        <v>0</v>
      </c>
      <c r="H4019">
        <v>0</v>
      </c>
      <c r="I4019">
        <v>0</v>
      </c>
      <c r="J4019">
        <v>0</v>
      </c>
      <c r="K4019">
        <v>0</v>
      </c>
      <c r="L4019" s="10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 s="8">
        <v>-0.76</v>
      </c>
      <c r="W4019">
        <v>0</v>
      </c>
      <c r="X4019">
        <v>0</v>
      </c>
      <c r="Y4019" s="4" t="str">
        <f>VLOOKUP(C4019,[1]Sheet1!$B:$D,3,FALSE)</f>
        <v>Life Insurance</v>
      </c>
      <c r="Z4019">
        <f>IFERROR(VLOOKUP(C4019,[2]!LTP,2,FALSE),0)</f>
        <v>575</v>
      </c>
      <c r="AA4019" s="7">
        <f t="shared" si="62"/>
        <v>52.272727272727273</v>
      </c>
    </row>
    <row r="4020" spans="1:27" x14ac:dyDescent="0.45">
      <c r="A4020" t="s">
        <v>53</v>
      </c>
      <c r="B4020" t="s">
        <v>57</v>
      </c>
      <c r="C4020" t="s">
        <v>261</v>
      </c>
      <c r="D4020">
        <v>649</v>
      </c>
      <c r="E4020" s="10">
        <v>1784835</v>
      </c>
      <c r="F4020" s="10">
        <v>979039</v>
      </c>
      <c r="G4020">
        <v>0</v>
      </c>
      <c r="H4020">
        <v>0</v>
      </c>
      <c r="I4020">
        <v>0</v>
      </c>
      <c r="J4020">
        <v>0</v>
      </c>
      <c r="K4020">
        <v>0</v>
      </c>
      <c r="L4020" s="1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 s="8">
        <v>-0.71</v>
      </c>
      <c r="W4020">
        <v>0</v>
      </c>
      <c r="X4020">
        <v>0</v>
      </c>
      <c r="Y4020" s="4" t="str">
        <f>VLOOKUP(C4020,[1]Sheet1!$B:$D,3,FALSE)</f>
        <v>Life Insurance</v>
      </c>
      <c r="Z4020">
        <f>IFERROR(VLOOKUP(C4020,[2]!LTP,2,FALSE),0)</f>
        <v>365.7</v>
      </c>
      <c r="AA4020" s="7">
        <f t="shared" si="62"/>
        <v>36.57</v>
      </c>
    </row>
    <row r="4021" spans="1:27" x14ac:dyDescent="0.45">
      <c r="A4021" t="s">
        <v>53</v>
      </c>
      <c r="B4021" t="s">
        <v>57</v>
      </c>
      <c r="C4021" t="s">
        <v>262</v>
      </c>
      <c r="D4021">
        <v>633</v>
      </c>
      <c r="E4021" s="10">
        <v>1131900</v>
      </c>
      <c r="F4021" s="10">
        <v>431443</v>
      </c>
      <c r="G4021">
        <v>0</v>
      </c>
      <c r="H4021">
        <v>0</v>
      </c>
      <c r="I4021">
        <v>0</v>
      </c>
      <c r="J4021">
        <v>0</v>
      </c>
      <c r="K4021">
        <v>0</v>
      </c>
      <c r="L4021" s="10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 s="8">
        <v>-0.61</v>
      </c>
      <c r="W4021">
        <v>0</v>
      </c>
      <c r="X4021">
        <v>0</v>
      </c>
      <c r="Y4021" s="4" t="str">
        <f>VLOOKUP(C4021,[1]Sheet1!$B:$D,3,FALSE)</f>
        <v>Delist</v>
      </c>
      <c r="Z4021">
        <f>IFERROR(VLOOKUP(C4021,[2]!LTP,2,FALSE),0)</f>
        <v>0</v>
      </c>
      <c r="AA4021" s="7">
        <f t="shared" si="62"/>
        <v>0</v>
      </c>
    </row>
    <row r="4022" spans="1:27" x14ac:dyDescent="0.45">
      <c r="A4022" t="s">
        <v>53</v>
      </c>
      <c r="B4022" t="s">
        <v>57</v>
      </c>
      <c r="C4022" t="s">
        <v>263</v>
      </c>
      <c r="D4022">
        <v>550</v>
      </c>
      <c r="E4022" s="10">
        <v>1540000</v>
      </c>
      <c r="F4022" s="10">
        <v>171839</v>
      </c>
      <c r="G4022">
        <v>0</v>
      </c>
      <c r="H4022">
        <v>0</v>
      </c>
      <c r="I4022">
        <v>0</v>
      </c>
      <c r="J4022">
        <v>0</v>
      </c>
      <c r="K4022">
        <v>0</v>
      </c>
      <c r="L4022" s="10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 s="8">
        <v>-0.74</v>
      </c>
      <c r="W4022">
        <v>0</v>
      </c>
      <c r="X4022">
        <v>0</v>
      </c>
      <c r="Y4022" s="4" t="str">
        <f>VLOOKUP(C4022,[1]Sheet1!$B:$D,3,FALSE)</f>
        <v>Delist</v>
      </c>
      <c r="Z4022">
        <f>IFERROR(VLOOKUP(C4022,[2]!LTP,2,FALSE),0)</f>
        <v>0</v>
      </c>
      <c r="AA4022" s="7">
        <f t="shared" si="62"/>
        <v>0</v>
      </c>
    </row>
    <row r="4023" spans="1:27" x14ac:dyDescent="0.45">
      <c r="A4023" t="s">
        <v>54</v>
      </c>
      <c r="B4023" t="s">
        <v>57</v>
      </c>
      <c r="C4023" t="s">
        <v>256</v>
      </c>
      <c r="D4023">
        <v>799</v>
      </c>
      <c r="E4023" s="10">
        <v>2010761</v>
      </c>
      <c r="F4023" s="10">
        <v>283488</v>
      </c>
      <c r="G4023">
        <v>0</v>
      </c>
      <c r="H4023">
        <v>0</v>
      </c>
      <c r="I4023">
        <v>0</v>
      </c>
      <c r="J4023">
        <v>0</v>
      </c>
      <c r="K4023">
        <v>0</v>
      </c>
      <c r="L4023" s="10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 s="10">
        <v>1554</v>
      </c>
      <c r="S4023">
        <v>0</v>
      </c>
      <c r="T4023">
        <v>114</v>
      </c>
      <c r="U4023">
        <v>96</v>
      </c>
      <c r="V4023" s="8">
        <v>-0.88</v>
      </c>
      <c r="W4023">
        <v>0</v>
      </c>
      <c r="X4023">
        <v>0</v>
      </c>
      <c r="Y4023" s="4" t="str">
        <f>VLOOKUP(C4023,[1]Sheet1!$B:$D,3,FALSE)</f>
        <v>Life Insurance</v>
      </c>
      <c r="Z4023">
        <f>IFERROR(VLOOKUP(C4023,[2]!LTP,2,FALSE),0)</f>
        <v>552.1</v>
      </c>
      <c r="AA4023" s="7">
        <f t="shared" si="62"/>
        <v>138.02500000000001</v>
      </c>
    </row>
    <row r="4024" spans="1:27" x14ac:dyDescent="0.45">
      <c r="A4024" t="s">
        <v>54</v>
      </c>
      <c r="B4024" t="s">
        <v>57</v>
      </c>
      <c r="C4024" t="s">
        <v>257</v>
      </c>
      <c r="D4024">
        <v>546.1</v>
      </c>
      <c r="E4024" s="10">
        <v>641520</v>
      </c>
      <c r="F4024" s="10">
        <v>231730</v>
      </c>
      <c r="G4024">
        <v>0</v>
      </c>
      <c r="H4024">
        <v>0</v>
      </c>
      <c r="I4024">
        <v>0</v>
      </c>
      <c r="J4024">
        <v>0</v>
      </c>
      <c r="K4024">
        <v>0</v>
      </c>
      <c r="L4024" s="10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 s="8">
        <v>-0.65</v>
      </c>
      <c r="W4024">
        <v>0</v>
      </c>
      <c r="X4024">
        <v>0</v>
      </c>
      <c r="Y4024" s="4" t="str">
        <f>VLOOKUP(C4024,[1]Sheet1!$B:$D,3,FALSE)</f>
        <v>Life Insurance</v>
      </c>
      <c r="Z4024">
        <f>IFERROR(VLOOKUP(C4024,[2]!LTP,2,FALSE),0)</f>
        <v>361.5</v>
      </c>
      <c r="AA4024" s="7">
        <f t="shared" si="62"/>
        <v>30.125</v>
      </c>
    </row>
    <row r="4025" spans="1:27" x14ac:dyDescent="0.45">
      <c r="A4025" t="s">
        <v>54</v>
      </c>
      <c r="B4025" t="s">
        <v>57</v>
      </c>
      <c r="C4025" t="s">
        <v>258</v>
      </c>
      <c r="D4025">
        <v>1805</v>
      </c>
      <c r="E4025" s="10">
        <v>1494839</v>
      </c>
      <c r="F4025" s="10">
        <v>583541</v>
      </c>
      <c r="G4025">
        <v>0</v>
      </c>
      <c r="H4025">
        <v>0</v>
      </c>
      <c r="I4025">
        <v>0</v>
      </c>
      <c r="J4025">
        <v>0</v>
      </c>
      <c r="K4025">
        <v>0</v>
      </c>
      <c r="L4025" s="10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 s="10">
        <v>2453</v>
      </c>
      <c r="S4025">
        <v>0</v>
      </c>
      <c r="T4025">
        <v>139</v>
      </c>
      <c r="U4025">
        <v>173</v>
      </c>
      <c r="V4025" s="8">
        <v>-0.9</v>
      </c>
      <c r="W4025">
        <v>0</v>
      </c>
      <c r="X4025">
        <v>0</v>
      </c>
      <c r="Y4025" s="4" t="str">
        <f>VLOOKUP(C4025,[1]Sheet1!$B:$D,3,FALSE)</f>
        <v>Life Insurance</v>
      </c>
      <c r="Z4025">
        <f>IFERROR(VLOOKUP(C4025,[2]!LTP,2,FALSE),0)</f>
        <v>1280</v>
      </c>
      <c r="AA4025" s="7">
        <f t="shared" si="62"/>
        <v>128</v>
      </c>
    </row>
    <row r="4026" spans="1:27" x14ac:dyDescent="0.45">
      <c r="A4026" t="s">
        <v>54</v>
      </c>
      <c r="B4026" t="s">
        <v>57</v>
      </c>
      <c r="C4026" t="s">
        <v>259</v>
      </c>
      <c r="D4026">
        <v>937</v>
      </c>
      <c r="E4026" s="10">
        <v>5496161</v>
      </c>
      <c r="F4026" s="10">
        <v>5612462</v>
      </c>
      <c r="G4026">
        <v>0</v>
      </c>
      <c r="H4026">
        <v>0</v>
      </c>
      <c r="I4026">
        <v>0</v>
      </c>
      <c r="J4026">
        <v>0</v>
      </c>
      <c r="K4026">
        <v>0</v>
      </c>
      <c r="L4026" s="10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 s="8">
        <v>-0.76</v>
      </c>
      <c r="W4026">
        <v>0</v>
      </c>
      <c r="X4026">
        <v>0</v>
      </c>
      <c r="Y4026" s="4" t="str">
        <f>VLOOKUP(C4026,[1]Sheet1!$B:$D,3,FALSE)</f>
        <v>Life Insurance</v>
      </c>
      <c r="Z4026">
        <f>IFERROR(VLOOKUP(C4026,[2]!LTP,2,FALSE),0)</f>
        <v>656</v>
      </c>
      <c r="AA4026" s="7">
        <f t="shared" si="62"/>
        <v>59.636363636363633</v>
      </c>
    </row>
    <row r="4027" spans="1:27" x14ac:dyDescent="0.45">
      <c r="A4027" t="s">
        <v>54</v>
      </c>
      <c r="B4027" t="s">
        <v>57</v>
      </c>
      <c r="C4027" t="s">
        <v>260</v>
      </c>
      <c r="D4027">
        <v>751</v>
      </c>
      <c r="E4027" s="10">
        <v>3007441</v>
      </c>
      <c r="F4027" s="10">
        <v>687556</v>
      </c>
      <c r="G4027">
        <v>0</v>
      </c>
      <c r="H4027">
        <v>0</v>
      </c>
      <c r="I4027">
        <v>0</v>
      </c>
      <c r="J4027">
        <v>0</v>
      </c>
      <c r="K4027">
        <v>0</v>
      </c>
      <c r="L4027" s="10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 s="8">
        <v>-0.74</v>
      </c>
      <c r="W4027">
        <v>0</v>
      </c>
      <c r="X4027">
        <v>0</v>
      </c>
      <c r="Y4027" s="4" t="str">
        <f>VLOOKUP(C4027,[1]Sheet1!$B:$D,3,FALSE)</f>
        <v>Life Insurance</v>
      </c>
      <c r="Z4027">
        <f>IFERROR(VLOOKUP(C4027,[2]!LTP,2,FALSE),0)</f>
        <v>575</v>
      </c>
      <c r="AA4027" s="7">
        <f t="shared" si="62"/>
        <v>41.071428571428569</v>
      </c>
    </row>
    <row r="4028" spans="1:27" x14ac:dyDescent="0.45">
      <c r="A4028" t="s">
        <v>54</v>
      </c>
      <c r="B4028" t="s">
        <v>57</v>
      </c>
      <c r="C4028" t="s">
        <v>261</v>
      </c>
      <c r="D4028">
        <v>649</v>
      </c>
      <c r="E4028" s="10">
        <v>1784835</v>
      </c>
      <c r="F4028" s="10">
        <v>1110972</v>
      </c>
      <c r="G4028">
        <v>0</v>
      </c>
      <c r="H4028">
        <v>0</v>
      </c>
      <c r="I4028">
        <v>0</v>
      </c>
      <c r="J4028">
        <v>0</v>
      </c>
      <c r="K4028">
        <v>0</v>
      </c>
      <c r="L4028" s="10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 s="8">
        <v>-0.67</v>
      </c>
      <c r="W4028">
        <v>0</v>
      </c>
      <c r="X4028">
        <v>0</v>
      </c>
      <c r="Y4028" s="4" t="str">
        <f>VLOOKUP(C4028,[1]Sheet1!$B:$D,3,FALSE)</f>
        <v>Life Insurance</v>
      </c>
      <c r="Z4028">
        <f>IFERROR(VLOOKUP(C4028,[2]!LTP,2,FALSE),0)</f>
        <v>365.7</v>
      </c>
      <c r="AA4028" s="7">
        <f t="shared" si="62"/>
        <v>30.474999999999998</v>
      </c>
    </row>
    <row r="4029" spans="1:27" x14ac:dyDescent="0.45">
      <c r="A4029" t="s">
        <v>54</v>
      </c>
      <c r="B4029" t="s">
        <v>57</v>
      </c>
      <c r="C4029" t="s">
        <v>262</v>
      </c>
      <c r="D4029">
        <v>633</v>
      </c>
      <c r="E4029" s="10">
        <v>1131900</v>
      </c>
      <c r="F4029" s="10">
        <v>457470</v>
      </c>
      <c r="G4029">
        <v>0</v>
      </c>
      <c r="H4029">
        <v>0</v>
      </c>
      <c r="I4029">
        <v>0</v>
      </c>
      <c r="J4029">
        <v>0</v>
      </c>
      <c r="K4029">
        <v>0</v>
      </c>
      <c r="L4029" s="10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 s="8">
        <v>-0.64</v>
      </c>
      <c r="W4029">
        <v>0</v>
      </c>
      <c r="X4029">
        <v>0</v>
      </c>
      <c r="Y4029" s="4" t="str">
        <f>VLOOKUP(C4029,[1]Sheet1!$B:$D,3,FALSE)</f>
        <v>Delist</v>
      </c>
      <c r="Z4029">
        <f>IFERROR(VLOOKUP(C4029,[2]!LTP,2,FALSE),0)</f>
        <v>0</v>
      </c>
      <c r="AA4029" s="7">
        <f t="shared" si="62"/>
        <v>0</v>
      </c>
    </row>
    <row r="4030" spans="1:27" x14ac:dyDescent="0.45">
      <c r="A4030" t="s">
        <v>54</v>
      </c>
      <c r="B4030" t="s">
        <v>57</v>
      </c>
      <c r="C4030" t="s">
        <v>263</v>
      </c>
      <c r="D4030">
        <v>550</v>
      </c>
      <c r="E4030" s="10">
        <v>1540000</v>
      </c>
      <c r="F4030" s="10">
        <v>204493</v>
      </c>
      <c r="G4030">
        <v>0</v>
      </c>
      <c r="H4030">
        <v>0</v>
      </c>
      <c r="I4030">
        <v>0</v>
      </c>
      <c r="J4030">
        <v>0</v>
      </c>
      <c r="K4030">
        <v>0</v>
      </c>
      <c r="L4030" s="1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 s="8">
        <v>-0.81</v>
      </c>
      <c r="W4030">
        <v>0</v>
      </c>
      <c r="X4030">
        <v>0</v>
      </c>
      <c r="Y4030" s="4" t="str">
        <f>VLOOKUP(C4030,[1]Sheet1!$B:$D,3,FALSE)</f>
        <v>Delist</v>
      </c>
      <c r="Z4030">
        <f>IFERROR(VLOOKUP(C4030,[2]!LTP,2,FALSE),0)</f>
        <v>0</v>
      </c>
      <c r="AA4030" s="7">
        <f t="shared" si="62"/>
        <v>0</v>
      </c>
    </row>
    <row r="4031" spans="1:27" x14ac:dyDescent="0.45">
      <c r="A4031" t="s">
        <v>55</v>
      </c>
      <c r="B4031" t="s">
        <v>57</v>
      </c>
      <c r="C4031" t="s">
        <v>256</v>
      </c>
      <c r="D4031">
        <v>799</v>
      </c>
      <c r="E4031" s="10">
        <v>2010761</v>
      </c>
      <c r="F4031" s="10">
        <v>321509</v>
      </c>
      <c r="G4031">
        <v>0</v>
      </c>
      <c r="H4031">
        <v>0</v>
      </c>
      <c r="I4031">
        <v>0</v>
      </c>
      <c r="J4031">
        <v>0</v>
      </c>
      <c r="K4031">
        <v>0</v>
      </c>
      <c r="L4031" s="10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 s="10">
        <v>1905</v>
      </c>
      <c r="S4031">
        <v>0</v>
      </c>
      <c r="T4031">
        <v>116</v>
      </c>
      <c r="U4031">
        <v>87</v>
      </c>
      <c r="V4031" s="8">
        <v>-0.89</v>
      </c>
      <c r="W4031">
        <v>0</v>
      </c>
      <c r="X4031">
        <v>0</v>
      </c>
      <c r="Y4031" s="4" t="str">
        <f>VLOOKUP(C4031,[1]Sheet1!$B:$D,3,FALSE)</f>
        <v>Life Insurance</v>
      </c>
      <c r="Z4031">
        <f>IFERROR(VLOOKUP(C4031,[2]!LTP,2,FALSE),0)</f>
        <v>552.1</v>
      </c>
      <c r="AA4031" s="7">
        <f t="shared" si="62"/>
        <v>184.03333333333333</v>
      </c>
    </row>
    <row r="4032" spans="1:27" x14ac:dyDescent="0.45">
      <c r="A4032" t="s">
        <v>55</v>
      </c>
      <c r="B4032" t="s">
        <v>57</v>
      </c>
      <c r="C4032" t="s">
        <v>257</v>
      </c>
      <c r="D4032">
        <v>546.1</v>
      </c>
      <c r="E4032" s="10">
        <v>929463</v>
      </c>
      <c r="F4032" s="10">
        <v>279321</v>
      </c>
      <c r="G4032">
        <v>0</v>
      </c>
      <c r="H4032">
        <v>0</v>
      </c>
      <c r="I4032">
        <v>0</v>
      </c>
      <c r="J4032">
        <v>0</v>
      </c>
      <c r="K4032">
        <v>0</v>
      </c>
      <c r="L4032" s="10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 s="8">
        <v>-0.72</v>
      </c>
      <c r="W4032">
        <v>0</v>
      </c>
      <c r="X4032">
        <v>0</v>
      </c>
      <c r="Y4032" s="4" t="str">
        <f>VLOOKUP(C4032,[1]Sheet1!$B:$D,3,FALSE)</f>
        <v>Life Insurance</v>
      </c>
      <c r="Z4032">
        <f>IFERROR(VLOOKUP(C4032,[2]!LTP,2,FALSE),0)</f>
        <v>361.5</v>
      </c>
      <c r="AA4032" s="7">
        <f t="shared" si="62"/>
        <v>45.1875</v>
      </c>
    </row>
    <row r="4033" spans="1:27" x14ac:dyDescent="0.45">
      <c r="A4033" t="s">
        <v>55</v>
      </c>
      <c r="B4033" t="s">
        <v>57</v>
      </c>
      <c r="C4033" t="s">
        <v>258</v>
      </c>
      <c r="D4033">
        <v>1805</v>
      </c>
      <c r="E4033" s="10">
        <v>1494839</v>
      </c>
      <c r="F4033" s="10">
        <v>937938</v>
      </c>
      <c r="G4033">
        <v>0</v>
      </c>
      <c r="H4033">
        <v>0</v>
      </c>
      <c r="I4033">
        <v>0</v>
      </c>
      <c r="J4033">
        <v>0</v>
      </c>
      <c r="K4033">
        <v>0</v>
      </c>
      <c r="L4033" s="10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 s="10">
        <v>1853</v>
      </c>
      <c r="S4033">
        <v>0</v>
      </c>
      <c r="T4033">
        <v>163</v>
      </c>
      <c r="U4033">
        <v>199</v>
      </c>
      <c r="V4033" s="8">
        <v>-0.89</v>
      </c>
      <c r="W4033">
        <v>0</v>
      </c>
      <c r="X4033">
        <v>0</v>
      </c>
      <c r="Y4033" s="4" t="str">
        <f>VLOOKUP(C4033,[1]Sheet1!$B:$D,3,FALSE)</f>
        <v>Life Insurance</v>
      </c>
      <c r="Z4033">
        <f>IFERROR(VLOOKUP(C4033,[2]!LTP,2,FALSE),0)</f>
        <v>1280</v>
      </c>
      <c r="AA4033" s="7">
        <f t="shared" si="62"/>
        <v>116.36363636363636</v>
      </c>
    </row>
    <row r="4034" spans="1:27" x14ac:dyDescent="0.45">
      <c r="A4034" t="s">
        <v>55</v>
      </c>
      <c r="B4034" t="s">
        <v>57</v>
      </c>
      <c r="C4034" t="s">
        <v>259</v>
      </c>
      <c r="D4034">
        <v>937</v>
      </c>
      <c r="E4034" s="10">
        <v>5496161</v>
      </c>
      <c r="F4034" s="10">
        <v>2436777</v>
      </c>
      <c r="G4034">
        <v>0</v>
      </c>
      <c r="H4034">
        <v>0</v>
      </c>
      <c r="I4034">
        <v>0</v>
      </c>
      <c r="J4034">
        <v>0</v>
      </c>
      <c r="K4034">
        <v>0</v>
      </c>
      <c r="L4034" s="10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 s="8">
        <v>-0.81</v>
      </c>
      <c r="W4034">
        <v>0</v>
      </c>
      <c r="X4034">
        <v>0</v>
      </c>
      <c r="Y4034" s="4" t="str">
        <f>VLOOKUP(C4034,[1]Sheet1!$B:$D,3,FALSE)</f>
        <v>Life Insurance</v>
      </c>
      <c r="Z4034">
        <f>IFERROR(VLOOKUP(C4034,[2]!LTP,2,FALSE),0)</f>
        <v>656</v>
      </c>
      <c r="AA4034" s="7">
        <f t="shared" ref="AA4034:AA4097" si="63">IFERROR(Z4034/M4034,0)</f>
        <v>65.599999999999994</v>
      </c>
    </row>
    <row r="4035" spans="1:27" x14ac:dyDescent="0.45">
      <c r="A4035" t="s">
        <v>55</v>
      </c>
      <c r="B4035" t="s">
        <v>57</v>
      </c>
      <c r="C4035" t="s">
        <v>260</v>
      </c>
      <c r="D4035">
        <v>751</v>
      </c>
      <c r="E4035" s="10">
        <v>3007441</v>
      </c>
      <c r="F4035" s="10">
        <v>918658</v>
      </c>
      <c r="G4035">
        <v>0</v>
      </c>
      <c r="H4035">
        <v>0</v>
      </c>
      <c r="I4035">
        <v>0</v>
      </c>
      <c r="J4035">
        <v>0</v>
      </c>
      <c r="K4035">
        <v>0</v>
      </c>
      <c r="L4035" s="10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 s="8">
        <v>-0.76</v>
      </c>
      <c r="W4035">
        <v>0</v>
      </c>
      <c r="X4035">
        <v>0</v>
      </c>
      <c r="Y4035" s="4" t="str">
        <f>VLOOKUP(C4035,[1]Sheet1!$B:$D,3,FALSE)</f>
        <v>Life Insurance</v>
      </c>
      <c r="Z4035">
        <f>IFERROR(VLOOKUP(C4035,[2]!LTP,2,FALSE),0)</f>
        <v>575</v>
      </c>
      <c r="AA4035" s="7">
        <f t="shared" si="63"/>
        <v>52.272727272727273</v>
      </c>
    </row>
    <row r="4036" spans="1:27" x14ac:dyDescent="0.45">
      <c r="A4036" t="s">
        <v>55</v>
      </c>
      <c r="B4036" t="s">
        <v>57</v>
      </c>
      <c r="C4036" t="s">
        <v>261</v>
      </c>
      <c r="D4036">
        <v>649</v>
      </c>
      <c r="E4036" s="10">
        <v>1784835</v>
      </c>
      <c r="F4036" s="10">
        <v>1245446</v>
      </c>
      <c r="G4036">
        <v>0</v>
      </c>
      <c r="H4036">
        <v>0</v>
      </c>
      <c r="I4036">
        <v>0</v>
      </c>
      <c r="J4036">
        <v>0</v>
      </c>
      <c r="K4036">
        <v>0</v>
      </c>
      <c r="L4036" s="10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 s="8">
        <v>-0.6</v>
      </c>
      <c r="W4036">
        <v>0</v>
      </c>
      <c r="X4036">
        <v>0</v>
      </c>
      <c r="Y4036" s="4" t="str">
        <f>VLOOKUP(C4036,[1]Sheet1!$B:$D,3,FALSE)</f>
        <v>Life Insurance</v>
      </c>
      <c r="Z4036">
        <f>IFERROR(VLOOKUP(C4036,[2]!LTP,2,FALSE),0)</f>
        <v>365.7</v>
      </c>
      <c r="AA4036" s="7">
        <f t="shared" si="63"/>
        <v>20.316666666666666</v>
      </c>
    </row>
    <row r="4037" spans="1:27" x14ac:dyDescent="0.45">
      <c r="A4037" t="s">
        <v>55</v>
      </c>
      <c r="B4037" t="s">
        <v>57</v>
      </c>
      <c r="C4037" t="s">
        <v>262</v>
      </c>
      <c r="D4037">
        <v>633</v>
      </c>
      <c r="E4037" s="10">
        <v>1267728</v>
      </c>
      <c r="F4037" s="10">
        <v>410293</v>
      </c>
      <c r="G4037">
        <v>0</v>
      </c>
      <c r="H4037">
        <v>0</v>
      </c>
      <c r="I4037">
        <v>0</v>
      </c>
      <c r="J4037">
        <v>0</v>
      </c>
      <c r="K4037">
        <v>0</v>
      </c>
      <c r="L4037" s="10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 s="8">
        <v>-0.65</v>
      </c>
      <c r="W4037">
        <v>0</v>
      </c>
      <c r="X4037">
        <v>0</v>
      </c>
      <c r="Y4037" s="4" t="str">
        <f>VLOOKUP(C4037,[1]Sheet1!$B:$D,3,FALSE)</f>
        <v>Delist</v>
      </c>
      <c r="Z4037">
        <f>IFERROR(VLOOKUP(C4037,[2]!LTP,2,FALSE),0)</f>
        <v>0</v>
      </c>
      <c r="AA4037" s="7">
        <f t="shared" si="63"/>
        <v>0</v>
      </c>
    </row>
    <row r="4038" spans="1:27" x14ac:dyDescent="0.45">
      <c r="A4038" t="s">
        <v>55</v>
      </c>
      <c r="B4038" t="s">
        <v>57</v>
      </c>
      <c r="C4038" t="s">
        <v>263</v>
      </c>
      <c r="D4038">
        <v>550</v>
      </c>
      <c r="E4038" s="10">
        <v>1540000</v>
      </c>
      <c r="F4038" s="10">
        <v>232091</v>
      </c>
      <c r="G4038">
        <v>0</v>
      </c>
      <c r="H4038">
        <v>0</v>
      </c>
      <c r="I4038">
        <v>0</v>
      </c>
      <c r="J4038">
        <v>0</v>
      </c>
      <c r="K4038">
        <v>0</v>
      </c>
      <c r="L4038" s="10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 s="8">
        <v>-0.74</v>
      </c>
      <c r="W4038">
        <v>0</v>
      </c>
      <c r="X4038">
        <v>0</v>
      </c>
      <c r="Y4038" s="4" t="str">
        <f>VLOOKUP(C4038,[1]Sheet1!$B:$D,3,FALSE)</f>
        <v>Delist</v>
      </c>
      <c r="Z4038">
        <f>IFERROR(VLOOKUP(C4038,[2]!LTP,2,FALSE),0)</f>
        <v>0</v>
      </c>
      <c r="AA4038" s="7">
        <f t="shared" si="63"/>
        <v>0</v>
      </c>
    </row>
    <row r="4039" spans="1:27" x14ac:dyDescent="0.45">
      <c r="A4039" t="s">
        <v>55</v>
      </c>
      <c r="B4039" t="s">
        <v>57</v>
      </c>
      <c r="C4039" t="s">
        <v>264</v>
      </c>
      <c r="D4039">
        <v>493.2</v>
      </c>
      <c r="E4039" s="10">
        <v>1470000</v>
      </c>
      <c r="F4039" s="10">
        <v>106658</v>
      </c>
      <c r="G4039">
        <v>0</v>
      </c>
      <c r="H4039">
        <v>0</v>
      </c>
      <c r="I4039">
        <v>0</v>
      </c>
      <c r="J4039">
        <v>0</v>
      </c>
      <c r="K4039">
        <v>0</v>
      </c>
      <c r="L4039" s="10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 s="10">
        <v>1146</v>
      </c>
      <c r="S4039">
        <v>0</v>
      </c>
      <c r="T4039">
        <v>107</v>
      </c>
      <c r="U4039">
        <v>69</v>
      </c>
      <c r="V4039" s="8">
        <v>-0.86</v>
      </c>
      <c r="W4039">
        <v>0</v>
      </c>
      <c r="X4039">
        <v>0</v>
      </c>
      <c r="Y4039" s="4" t="str">
        <f>VLOOKUP(C4039,[1]Sheet1!$B:$D,3,FALSE)</f>
        <v>Delist</v>
      </c>
      <c r="Z4039">
        <f>IFERROR(VLOOKUP(C4039,[2]!LTP,2,FALSE),0)</f>
        <v>0</v>
      </c>
      <c r="AA4039" s="7">
        <f t="shared" si="63"/>
        <v>0</v>
      </c>
    </row>
    <row r="4040" spans="1:27" x14ac:dyDescent="0.45">
      <c r="A4040" t="s">
        <v>24</v>
      </c>
      <c r="B4040" t="s">
        <v>58</v>
      </c>
      <c r="C4040" t="s">
        <v>256</v>
      </c>
      <c r="D4040">
        <v>799</v>
      </c>
      <c r="E4040" s="10">
        <v>2010761</v>
      </c>
      <c r="F4040" s="10">
        <v>405436</v>
      </c>
      <c r="G4040">
        <v>0</v>
      </c>
      <c r="H4040">
        <v>0</v>
      </c>
      <c r="I4040">
        <v>0</v>
      </c>
      <c r="J4040">
        <v>0</v>
      </c>
      <c r="K4040">
        <v>0</v>
      </c>
      <c r="L4040" s="1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 s="8">
        <v>-0.82</v>
      </c>
      <c r="W4040">
        <v>0</v>
      </c>
      <c r="X4040">
        <v>0</v>
      </c>
      <c r="Y4040" s="4" t="str">
        <f>VLOOKUP(C4040,[1]Sheet1!$B:$D,3,FALSE)</f>
        <v>Life Insurance</v>
      </c>
      <c r="Z4040">
        <f>IFERROR(VLOOKUP(C4040,[2]!LTP,2,FALSE),0)</f>
        <v>552.1</v>
      </c>
      <c r="AA4040" s="7">
        <f t="shared" si="63"/>
        <v>69.012500000000003</v>
      </c>
    </row>
    <row r="4041" spans="1:27" x14ac:dyDescent="0.45">
      <c r="A4041" t="s">
        <v>24</v>
      </c>
      <c r="B4041" t="s">
        <v>58</v>
      </c>
      <c r="C4041" t="s">
        <v>257</v>
      </c>
      <c r="D4041">
        <v>546.1</v>
      </c>
      <c r="E4041" s="10">
        <v>938520</v>
      </c>
      <c r="F4041" s="10">
        <v>309861</v>
      </c>
      <c r="G4041">
        <v>0</v>
      </c>
      <c r="H4041">
        <v>0</v>
      </c>
      <c r="I4041">
        <v>0</v>
      </c>
      <c r="J4041">
        <v>0</v>
      </c>
      <c r="K4041">
        <v>0</v>
      </c>
      <c r="L4041" s="10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 s="8">
        <v>-0.63</v>
      </c>
      <c r="W4041">
        <v>0</v>
      </c>
      <c r="X4041">
        <v>0</v>
      </c>
      <c r="Y4041" s="4" t="str">
        <f>VLOOKUP(C4041,[1]Sheet1!$B:$D,3,FALSE)</f>
        <v>Life Insurance</v>
      </c>
      <c r="Z4041">
        <f>IFERROR(VLOOKUP(C4041,[2]!LTP,2,FALSE),0)</f>
        <v>361.5</v>
      </c>
      <c r="AA4041" s="7">
        <f t="shared" si="63"/>
        <v>25.821428571428573</v>
      </c>
    </row>
    <row r="4042" spans="1:27" x14ac:dyDescent="0.45">
      <c r="A4042" t="s">
        <v>24</v>
      </c>
      <c r="B4042" t="s">
        <v>58</v>
      </c>
      <c r="C4042" t="s">
        <v>258</v>
      </c>
      <c r="D4042">
        <v>1805</v>
      </c>
      <c r="E4042" s="10">
        <v>2010000</v>
      </c>
      <c r="F4042" s="10">
        <v>422222</v>
      </c>
      <c r="G4042">
        <v>0</v>
      </c>
      <c r="H4042">
        <v>0</v>
      </c>
      <c r="I4042">
        <v>0</v>
      </c>
      <c r="J4042">
        <v>0</v>
      </c>
      <c r="K4042">
        <v>0</v>
      </c>
      <c r="L4042" s="10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 s="10">
        <v>5754</v>
      </c>
      <c r="S4042">
        <v>0</v>
      </c>
      <c r="T4042">
        <v>121</v>
      </c>
      <c r="U4042">
        <v>113</v>
      </c>
      <c r="V4042" s="8">
        <v>-0.94</v>
      </c>
      <c r="W4042">
        <v>0</v>
      </c>
      <c r="X4042">
        <v>0</v>
      </c>
      <c r="Y4042" s="4" t="str">
        <f>VLOOKUP(C4042,[1]Sheet1!$B:$D,3,FALSE)</f>
        <v>Life Insurance</v>
      </c>
      <c r="Z4042">
        <f>IFERROR(VLOOKUP(C4042,[2]!LTP,2,FALSE),0)</f>
        <v>1280</v>
      </c>
      <c r="AA4042" s="7">
        <f t="shared" si="63"/>
        <v>256</v>
      </c>
    </row>
    <row r="4043" spans="1:27" x14ac:dyDescent="0.45">
      <c r="A4043" t="s">
        <v>24</v>
      </c>
      <c r="B4043" t="s">
        <v>58</v>
      </c>
      <c r="C4043" t="s">
        <v>259</v>
      </c>
      <c r="D4043">
        <v>938.5</v>
      </c>
      <c r="E4043" s="10">
        <v>5496161</v>
      </c>
      <c r="F4043" s="10">
        <v>2641209</v>
      </c>
      <c r="G4043">
        <v>0</v>
      </c>
      <c r="H4043">
        <v>0</v>
      </c>
      <c r="I4043">
        <v>0</v>
      </c>
      <c r="J4043">
        <v>0</v>
      </c>
      <c r="K4043">
        <v>0</v>
      </c>
      <c r="L4043" s="10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 s="8">
        <v>-0.76</v>
      </c>
      <c r="W4043">
        <v>0</v>
      </c>
      <c r="X4043">
        <v>0</v>
      </c>
      <c r="Y4043" s="4" t="str">
        <f>VLOOKUP(C4043,[1]Sheet1!$B:$D,3,FALSE)</f>
        <v>Life Insurance</v>
      </c>
      <c r="Z4043">
        <f>IFERROR(VLOOKUP(C4043,[2]!LTP,2,FALSE),0)</f>
        <v>656</v>
      </c>
      <c r="AA4043" s="7">
        <f t="shared" si="63"/>
        <v>43.733333333333334</v>
      </c>
    </row>
    <row r="4044" spans="1:27" x14ac:dyDescent="0.45">
      <c r="A4044" t="s">
        <v>24</v>
      </c>
      <c r="B4044" t="s">
        <v>58</v>
      </c>
      <c r="C4044" t="s">
        <v>260</v>
      </c>
      <c r="D4044">
        <v>751</v>
      </c>
      <c r="E4044" s="10">
        <v>3082627</v>
      </c>
      <c r="F4044" s="10">
        <v>657408</v>
      </c>
      <c r="G4044">
        <v>0</v>
      </c>
      <c r="H4044">
        <v>0</v>
      </c>
      <c r="I4044">
        <v>0</v>
      </c>
      <c r="J4044">
        <v>0</v>
      </c>
      <c r="K4044">
        <v>0</v>
      </c>
      <c r="L4044" s="10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 s="8">
        <v>-0.73</v>
      </c>
      <c r="W4044">
        <v>0</v>
      </c>
      <c r="X4044">
        <v>0</v>
      </c>
      <c r="Y4044" s="4" t="str">
        <f>VLOOKUP(C4044,[1]Sheet1!$B:$D,3,FALSE)</f>
        <v>Life Insurance</v>
      </c>
      <c r="Z4044">
        <f>IFERROR(VLOOKUP(C4044,[2]!LTP,2,FALSE),0)</f>
        <v>575</v>
      </c>
      <c r="AA4044" s="7">
        <f t="shared" si="63"/>
        <v>38.333333333333336</v>
      </c>
    </row>
    <row r="4045" spans="1:27" x14ac:dyDescent="0.45">
      <c r="A4045" t="s">
        <v>24</v>
      </c>
      <c r="B4045" t="s">
        <v>58</v>
      </c>
      <c r="C4045" t="s">
        <v>261</v>
      </c>
      <c r="D4045">
        <v>649</v>
      </c>
      <c r="E4045" s="10">
        <v>2007939</v>
      </c>
      <c r="F4045" s="10">
        <v>1037997</v>
      </c>
      <c r="G4045">
        <v>0</v>
      </c>
      <c r="H4045">
        <v>0</v>
      </c>
      <c r="I4045">
        <v>0</v>
      </c>
      <c r="J4045">
        <v>0</v>
      </c>
      <c r="K4045">
        <v>0</v>
      </c>
      <c r="L4045" s="10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 s="8">
        <v>-0.6</v>
      </c>
      <c r="W4045">
        <v>0</v>
      </c>
      <c r="X4045">
        <v>0</v>
      </c>
      <c r="Y4045" s="4" t="str">
        <f>VLOOKUP(C4045,[1]Sheet1!$B:$D,3,FALSE)</f>
        <v>Life Insurance</v>
      </c>
      <c r="Z4045">
        <f>IFERROR(VLOOKUP(C4045,[2]!LTP,2,FALSE),0)</f>
        <v>365.7</v>
      </c>
      <c r="AA4045" s="7">
        <f t="shared" si="63"/>
        <v>18.285</v>
      </c>
    </row>
    <row r="4046" spans="1:27" x14ac:dyDescent="0.45">
      <c r="A4046" t="s">
        <v>24</v>
      </c>
      <c r="B4046" t="s">
        <v>58</v>
      </c>
      <c r="C4046" t="s">
        <v>262</v>
      </c>
      <c r="D4046">
        <v>633</v>
      </c>
      <c r="E4046" s="10">
        <v>2155138</v>
      </c>
      <c r="F4046" s="10">
        <v>529369</v>
      </c>
      <c r="G4046">
        <v>0</v>
      </c>
      <c r="H4046">
        <v>0</v>
      </c>
      <c r="I4046">
        <v>0</v>
      </c>
      <c r="J4046">
        <v>0</v>
      </c>
      <c r="K4046">
        <v>0</v>
      </c>
      <c r="L4046" s="10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 s="8">
        <v>-0.68</v>
      </c>
      <c r="W4046">
        <v>0</v>
      </c>
      <c r="X4046">
        <v>0</v>
      </c>
      <c r="Y4046" s="4" t="str">
        <f>VLOOKUP(C4046,[1]Sheet1!$B:$D,3,FALSE)</f>
        <v>Delist</v>
      </c>
      <c r="Z4046">
        <f>IFERROR(VLOOKUP(C4046,[2]!LTP,2,FALSE),0)</f>
        <v>0</v>
      </c>
      <c r="AA4046" s="7">
        <f t="shared" si="63"/>
        <v>0</v>
      </c>
    </row>
    <row r="4047" spans="1:27" x14ac:dyDescent="0.45">
      <c r="A4047" t="s">
        <v>24</v>
      </c>
      <c r="B4047" t="s">
        <v>58</v>
      </c>
      <c r="C4047" t="s">
        <v>265</v>
      </c>
      <c r="D4047">
        <v>505.3</v>
      </c>
      <c r="E4047" s="10">
        <v>2000000</v>
      </c>
      <c r="F4047" s="10">
        <v>287272</v>
      </c>
      <c r="G4047">
        <v>0</v>
      </c>
      <c r="H4047">
        <v>0</v>
      </c>
      <c r="I4047">
        <v>0</v>
      </c>
      <c r="J4047">
        <v>0</v>
      </c>
      <c r="K4047">
        <v>0</v>
      </c>
      <c r="L4047" s="10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 s="8">
        <v>-0.7</v>
      </c>
      <c r="W4047">
        <v>0</v>
      </c>
      <c r="X4047">
        <v>0</v>
      </c>
      <c r="Y4047" s="4" t="str">
        <f>VLOOKUP(C4047,[1]Sheet1!$B:$D,3,FALSE)</f>
        <v>Delist</v>
      </c>
      <c r="Z4047">
        <f>IFERROR(VLOOKUP(C4047,[2]!LTP,2,FALSE),0)</f>
        <v>0</v>
      </c>
      <c r="AA4047" s="7">
        <f t="shared" si="63"/>
        <v>0</v>
      </c>
    </row>
    <row r="4048" spans="1:27" x14ac:dyDescent="0.45">
      <c r="A4048" t="s">
        <v>24</v>
      </c>
      <c r="B4048" t="s">
        <v>58</v>
      </c>
      <c r="C4048" t="s">
        <v>263</v>
      </c>
      <c r="D4048">
        <v>550</v>
      </c>
      <c r="E4048" s="10">
        <v>1540000</v>
      </c>
      <c r="F4048" s="10">
        <v>248038</v>
      </c>
      <c r="G4048">
        <v>0</v>
      </c>
      <c r="H4048">
        <v>0</v>
      </c>
      <c r="I4048">
        <v>0</v>
      </c>
      <c r="J4048">
        <v>0</v>
      </c>
      <c r="K4048">
        <v>0</v>
      </c>
      <c r="L4048" s="10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 s="8">
        <v>-0.71</v>
      </c>
      <c r="W4048">
        <v>0</v>
      </c>
      <c r="X4048">
        <v>0</v>
      </c>
      <c r="Y4048" s="4" t="str">
        <f>VLOOKUP(C4048,[1]Sheet1!$B:$D,3,FALSE)</f>
        <v>Delist</v>
      </c>
      <c r="Z4048">
        <f>IFERROR(VLOOKUP(C4048,[2]!LTP,2,FALSE),0)</f>
        <v>0</v>
      </c>
      <c r="AA4048" s="7">
        <f t="shared" si="63"/>
        <v>0</v>
      </c>
    </row>
    <row r="4049" spans="1:27" x14ac:dyDescent="0.45">
      <c r="A4049" t="s">
        <v>24</v>
      </c>
      <c r="B4049" t="s">
        <v>58</v>
      </c>
      <c r="C4049" t="s">
        <v>264</v>
      </c>
      <c r="D4049">
        <v>492</v>
      </c>
      <c r="E4049" s="10">
        <v>1470000</v>
      </c>
      <c r="F4049" s="10">
        <v>111022</v>
      </c>
      <c r="G4049">
        <v>0</v>
      </c>
      <c r="H4049">
        <v>0</v>
      </c>
      <c r="I4049">
        <v>0</v>
      </c>
      <c r="J4049">
        <v>0</v>
      </c>
      <c r="K4049">
        <v>0</v>
      </c>
      <c r="L4049" s="10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 s="8">
        <v>-0.78</v>
      </c>
      <c r="W4049">
        <v>0</v>
      </c>
      <c r="X4049">
        <v>0</v>
      </c>
      <c r="Y4049" s="4" t="str">
        <f>VLOOKUP(C4049,[1]Sheet1!$B:$D,3,FALSE)</f>
        <v>Delist</v>
      </c>
      <c r="Z4049">
        <f>IFERROR(VLOOKUP(C4049,[2]!LTP,2,FALSE),0)</f>
        <v>0</v>
      </c>
      <c r="AA4049" s="7">
        <f t="shared" si="63"/>
        <v>0</v>
      </c>
    </row>
    <row r="4050" spans="1:27" x14ac:dyDescent="0.45">
      <c r="A4050" t="s">
        <v>24</v>
      </c>
      <c r="B4050" t="s">
        <v>58</v>
      </c>
      <c r="C4050" t="s">
        <v>266</v>
      </c>
      <c r="D4050">
        <v>535</v>
      </c>
      <c r="E4050" s="10">
        <v>1400000</v>
      </c>
      <c r="F4050" s="10">
        <v>119958</v>
      </c>
      <c r="G4050">
        <v>0</v>
      </c>
      <c r="H4050">
        <v>0</v>
      </c>
      <c r="I4050">
        <v>0</v>
      </c>
      <c r="J4050">
        <v>0</v>
      </c>
      <c r="K4050">
        <v>0</v>
      </c>
      <c r="L4050" s="1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 s="8">
        <v>-0.83</v>
      </c>
      <c r="W4050">
        <v>0</v>
      </c>
      <c r="X4050">
        <v>0</v>
      </c>
      <c r="Y4050" s="4" t="str">
        <f>VLOOKUP(C4050,[1]Sheet1!$B:$D,3,FALSE)</f>
        <v>Life Insurance</v>
      </c>
      <c r="Z4050">
        <f>IFERROR(VLOOKUP(C4050,[2]!LTP,2,FALSE),0)</f>
        <v>395</v>
      </c>
      <c r="AA4050" s="7">
        <f t="shared" si="63"/>
        <v>131.66666666666666</v>
      </c>
    </row>
    <row r="4051" spans="1:27" x14ac:dyDescent="0.45">
      <c r="A4051" t="s">
        <v>53</v>
      </c>
      <c r="B4051" t="s">
        <v>58</v>
      </c>
      <c r="C4051" t="s">
        <v>256</v>
      </c>
      <c r="D4051">
        <v>799</v>
      </c>
      <c r="E4051" s="10">
        <v>2010761</v>
      </c>
      <c r="F4051" s="10">
        <v>474460</v>
      </c>
      <c r="G4051">
        <v>0</v>
      </c>
      <c r="H4051">
        <v>0</v>
      </c>
      <c r="I4051">
        <v>0</v>
      </c>
      <c r="J4051">
        <v>0</v>
      </c>
      <c r="K4051">
        <v>0</v>
      </c>
      <c r="L4051" s="10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 s="8">
        <v>-0.77</v>
      </c>
      <c r="W4051">
        <v>0</v>
      </c>
      <c r="X4051">
        <v>0</v>
      </c>
      <c r="Y4051" s="4" t="str">
        <f>VLOOKUP(C4051,[1]Sheet1!$B:$D,3,FALSE)</f>
        <v>Life Insurance</v>
      </c>
      <c r="Z4051">
        <f>IFERROR(VLOOKUP(C4051,[2]!LTP,2,FALSE),0)</f>
        <v>552.1</v>
      </c>
      <c r="AA4051" s="7">
        <f t="shared" si="63"/>
        <v>46.008333333333333</v>
      </c>
    </row>
    <row r="4052" spans="1:27" x14ac:dyDescent="0.45">
      <c r="A4052" t="s">
        <v>53</v>
      </c>
      <c r="B4052" t="s">
        <v>58</v>
      </c>
      <c r="C4052" t="s">
        <v>257</v>
      </c>
      <c r="D4052">
        <v>546.1</v>
      </c>
      <c r="E4052" s="10">
        <v>938520</v>
      </c>
      <c r="F4052" s="10">
        <v>347297</v>
      </c>
      <c r="G4052">
        <v>0</v>
      </c>
      <c r="H4052">
        <v>0</v>
      </c>
      <c r="I4052">
        <v>0</v>
      </c>
      <c r="J4052">
        <v>0</v>
      </c>
      <c r="K4052">
        <v>0</v>
      </c>
      <c r="L4052" s="10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 s="8">
        <v>-0.6</v>
      </c>
      <c r="W4052">
        <v>0</v>
      </c>
      <c r="X4052">
        <v>0</v>
      </c>
      <c r="Y4052" s="4" t="str">
        <f>VLOOKUP(C4052,[1]Sheet1!$B:$D,3,FALSE)</f>
        <v>Life Insurance</v>
      </c>
      <c r="Z4052">
        <f>IFERROR(VLOOKUP(C4052,[2]!LTP,2,FALSE),0)</f>
        <v>361.5</v>
      </c>
      <c r="AA4052" s="7">
        <f t="shared" si="63"/>
        <v>22.59375</v>
      </c>
    </row>
    <row r="4053" spans="1:27" x14ac:dyDescent="0.45">
      <c r="A4053" t="s">
        <v>53</v>
      </c>
      <c r="B4053" t="s">
        <v>58</v>
      </c>
      <c r="C4053" t="s">
        <v>258</v>
      </c>
      <c r="D4053">
        <v>1805</v>
      </c>
      <c r="E4053" s="10">
        <v>2010000</v>
      </c>
      <c r="F4053" s="10">
        <v>475385</v>
      </c>
      <c r="G4053">
        <v>0</v>
      </c>
      <c r="H4053">
        <v>0</v>
      </c>
      <c r="I4053">
        <v>0</v>
      </c>
      <c r="J4053">
        <v>0</v>
      </c>
      <c r="K4053">
        <v>0</v>
      </c>
      <c r="L4053" s="10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 s="10">
        <v>3449</v>
      </c>
      <c r="S4053">
        <v>0</v>
      </c>
      <c r="T4053">
        <v>124</v>
      </c>
      <c r="U4053">
        <v>146</v>
      </c>
      <c r="V4053" s="8">
        <v>-0.92</v>
      </c>
      <c r="W4053">
        <v>0</v>
      </c>
      <c r="X4053">
        <v>0</v>
      </c>
      <c r="Y4053" s="4" t="str">
        <f>VLOOKUP(C4053,[1]Sheet1!$B:$D,3,FALSE)</f>
        <v>Life Insurance</v>
      </c>
      <c r="Z4053">
        <f>IFERROR(VLOOKUP(C4053,[2]!LTP,2,FALSE),0)</f>
        <v>1280</v>
      </c>
      <c r="AA4053" s="7">
        <f t="shared" si="63"/>
        <v>160</v>
      </c>
    </row>
    <row r="4054" spans="1:27" x14ac:dyDescent="0.45">
      <c r="A4054" t="s">
        <v>53</v>
      </c>
      <c r="B4054" t="s">
        <v>58</v>
      </c>
      <c r="C4054" t="s">
        <v>259</v>
      </c>
      <c r="D4054">
        <v>938.5</v>
      </c>
      <c r="E4054" s="10">
        <v>5496161</v>
      </c>
      <c r="F4054" s="10">
        <v>2615515</v>
      </c>
      <c r="G4054">
        <v>0</v>
      </c>
      <c r="H4054">
        <v>0</v>
      </c>
      <c r="I4054">
        <v>0</v>
      </c>
      <c r="J4054">
        <v>0</v>
      </c>
      <c r="K4054">
        <v>0</v>
      </c>
      <c r="L4054" s="10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 s="8">
        <v>-0.78</v>
      </c>
      <c r="W4054">
        <v>0</v>
      </c>
      <c r="X4054">
        <v>0</v>
      </c>
      <c r="Y4054" s="4" t="str">
        <f>VLOOKUP(C4054,[1]Sheet1!$B:$D,3,FALSE)</f>
        <v>Life Insurance</v>
      </c>
      <c r="Z4054">
        <f>IFERROR(VLOOKUP(C4054,[2]!LTP,2,FALSE),0)</f>
        <v>656</v>
      </c>
      <c r="AA4054" s="7">
        <f t="shared" si="63"/>
        <v>50.46153846153846</v>
      </c>
    </row>
    <row r="4055" spans="1:27" x14ac:dyDescent="0.45">
      <c r="A4055" t="s">
        <v>53</v>
      </c>
      <c r="B4055" t="s">
        <v>58</v>
      </c>
      <c r="C4055" t="s">
        <v>260</v>
      </c>
      <c r="D4055">
        <v>751</v>
      </c>
      <c r="E4055" s="10">
        <v>3082627</v>
      </c>
      <c r="F4055" s="10">
        <v>690649</v>
      </c>
      <c r="G4055">
        <v>0</v>
      </c>
      <c r="H4055">
        <v>0</v>
      </c>
      <c r="I4055">
        <v>0</v>
      </c>
      <c r="J4055">
        <v>0</v>
      </c>
      <c r="K4055">
        <v>0</v>
      </c>
      <c r="L4055" s="10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 s="8">
        <v>-0.73</v>
      </c>
      <c r="W4055">
        <v>0</v>
      </c>
      <c r="X4055">
        <v>0</v>
      </c>
      <c r="Y4055" s="4" t="str">
        <f>VLOOKUP(C4055,[1]Sheet1!$B:$D,3,FALSE)</f>
        <v>Life Insurance</v>
      </c>
      <c r="Z4055">
        <f>IFERROR(VLOOKUP(C4055,[2]!LTP,2,FALSE),0)</f>
        <v>575</v>
      </c>
      <c r="AA4055" s="7">
        <f t="shared" si="63"/>
        <v>38.333333333333336</v>
      </c>
    </row>
    <row r="4056" spans="1:27" x14ac:dyDescent="0.45">
      <c r="A4056" t="s">
        <v>53</v>
      </c>
      <c r="B4056" t="s">
        <v>58</v>
      </c>
      <c r="C4056" t="s">
        <v>261</v>
      </c>
      <c r="D4056">
        <v>649</v>
      </c>
      <c r="E4056" s="10">
        <v>2007939</v>
      </c>
      <c r="F4056" s="10">
        <v>1044781</v>
      </c>
      <c r="G4056">
        <v>0</v>
      </c>
      <c r="H4056">
        <v>0</v>
      </c>
      <c r="I4056">
        <v>0</v>
      </c>
      <c r="J4056">
        <v>0</v>
      </c>
      <c r="K4056">
        <v>0</v>
      </c>
      <c r="L4056" s="10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 s="8">
        <v>-0.64</v>
      </c>
      <c r="W4056">
        <v>0</v>
      </c>
      <c r="X4056">
        <v>0</v>
      </c>
      <c r="Y4056" s="4" t="str">
        <f>VLOOKUP(C4056,[1]Sheet1!$B:$D,3,FALSE)</f>
        <v>Life Insurance</v>
      </c>
      <c r="Z4056">
        <f>IFERROR(VLOOKUP(C4056,[2]!LTP,2,FALSE),0)</f>
        <v>365.7</v>
      </c>
      <c r="AA4056" s="7">
        <f t="shared" si="63"/>
        <v>22.856249999999999</v>
      </c>
    </row>
    <row r="4057" spans="1:27" x14ac:dyDescent="0.45">
      <c r="A4057" t="s">
        <v>53</v>
      </c>
      <c r="B4057" t="s">
        <v>58</v>
      </c>
      <c r="C4057" t="s">
        <v>262</v>
      </c>
      <c r="D4057">
        <v>633</v>
      </c>
      <c r="E4057" s="10">
        <v>2155138</v>
      </c>
      <c r="F4057" s="10">
        <v>568994</v>
      </c>
      <c r="G4057">
        <v>0</v>
      </c>
      <c r="H4057">
        <v>0</v>
      </c>
      <c r="I4057">
        <v>0</v>
      </c>
      <c r="J4057">
        <v>0</v>
      </c>
      <c r="K4057">
        <v>0</v>
      </c>
      <c r="L4057" s="10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 s="8">
        <v>-0.68</v>
      </c>
      <c r="W4057">
        <v>0</v>
      </c>
      <c r="X4057">
        <v>0</v>
      </c>
      <c r="Y4057" s="4" t="str">
        <f>VLOOKUP(C4057,[1]Sheet1!$B:$D,3,FALSE)</f>
        <v>Delist</v>
      </c>
      <c r="Z4057">
        <f>IFERROR(VLOOKUP(C4057,[2]!LTP,2,FALSE),0)</f>
        <v>0</v>
      </c>
      <c r="AA4057" s="7">
        <f t="shared" si="63"/>
        <v>0</v>
      </c>
    </row>
    <row r="4058" spans="1:27" x14ac:dyDescent="0.45">
      <c r="A4058" t="s">
        <v>53</v>
      </c>
      <c r="B4058" t="s">
        <v>58</v>
      </c>
      <c r="C4058" t="s">
        <v>263</v>
      </c>
      <c r="D4058">
        <v>550</v>
      </c>
      <c r="E4058" s="10">
        <v>1540000</v>
      </c>
      <c r="F4058" s="10">
        <v>334650</v>
      </c>
      <c r="G4058">
        <v>0</v>
      </c>
      <c r="H4058">
        <v>0</v>
      </c>
      <c r="I4058">
        <v>0</v>
      </c>
      <c r="J4058">
        <v>0</v>
      </c>
      <c r="K4058">
        <v>0</v>
      </c>
      <c r="L4058" s="10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 s="8">
        <v>-0.72</v>
      </c>
      <c r="W4058">
        <v>0</v>
      </c>
      <c r="X4058">
        <v>0</v>
      </c>
      <c r="Y4058" s="4" t="str">
        <f>VLOOKUP(C4058,[1]Sheet1!$B:$D,3,FALSE)</f>
        <v>Delist</v>
      </c>
      <c r="Z4058">
        <f>IFERROR(VLOOKUP(C4058,[2]!LTP,2,FALSE),0)</f>
        <v>0</v>
      </c>
      <c r="AA4058" s="7">
        <f t="shared" si="63"/>
        <v>0</v>
      </c>
    </row>
    <row r="4059" spans="1:27" x14ac:dyDescent="0.45">
      <c r="A4059" t="s">
        <v>53</v>
      </c>
      <c r="B4059" t="s">
        <v>58</v>
      </c>
      <c r="C4059" t="s">
        <v>264</v>
      </c>
      <c r="D4059">
        <v>492</v>
      </c>
      <c r="E4059" s="10">
        <v>1470000</v>
      </c>
      <c r="F4059" s="10">
        <v>136269</v>
      </c>
      <c r="G4059">
        <v>0</v>
      </c>
      <c r="H4059">
        <v>0</v>
      </c>
      <c r="I4059">
        <v>0</v>
      </c>
      <c r="J4059">
        <v>0</v>
      </c>
      <c r="K4059">
        <v>0</v>
      </c>
      <c r="L4059" s="10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 s="8">
        <v>-0.75</v>
      </c>
      <c r="W4059">
        <v>0</v>
      </c>
      <c r="X4059">
        <v>0</v>
      </c>
      <c r="Y4059" s="4" t="str">
        <f>VLOOKUP(C4059,[1]Sheet1!$B:$D,3,FALSE)</f>
        <v>Delist</v>
      </c>
      <c r="Z4059">
        <f>IFERROR(VLOOKUP(C4059,[2]!LTP,2,FALSE),0)</f>
        <v>0</v>
      </c>
      <c r="AA4059" s="7">
        <f t="shared" si="63"/>
        <v>0</v>
      </c>
    </row>
    <row r="4060" spans="1:27" x14ac:dyDescent="0.45">
      <c r="A4060" t="s">
        <v>53</v>
      </c>
      <c r="B4060" t="s">
        <v>58</v>
      </c>
      <c r="C4060" t="s">
        <v>266</v>
      </c>
      <c r="D4060">
        <v>535</v>
      </c>
      <c r="E4060" s="10">
        <v>1400000</v>
      </c>
      <c r="F4060" s="10">
        <v>141191</v>
      </c>
      <c r="G4060">
        <v>0</v>
      </c>
      <c r="H4060">
        <v>0</v>
      </c>
      <c r="I4060">
        <v>0</v>
      </c>
      <c r="J4060">
        <v>0</v>
      </c>
      <c r="K4060">
        <v>0</v>
      </c>
      <c r="L4060" s="1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 s="8">
        <v>-0.79</v>
      </c>
      <c r="W4060">
        <v>0</v>
      </c>
      <c r="X4060">
        <v>0</v>
      </c>
      <c r="Y4060" s="4" t="str">
        <f>VLOOKUP(C4060,[1]Sheet1!$B:$D,3,FALSE)</f>
        <v>Life Insurance</v>
      </c>
      <c r="Z4060">
        <f>IFERROR(VLOOKUP(C4060,[2]!LTP,2,FALSE),0)</f>
        <v>395</v>
      </c>
      <c r="AA4060" s="7">
        <f t="shared" si="63"/>
        <v>79</v>
      </c>
    </row>
    <row r="4061" spans="1:27" x14ac:dyDescent="0.45">
      <c r="A4061" t="s">
        <v>54</v>
      </c>
      <c r="B4061" t="s">
        <v>58</v>
      </c>
      <c r="C4061" t="s">
        <v>256</v>
      </c>
      <c r="D4061">
        <v>799</v>
      </c>
      <c r="E4061" s="10">
        <v>2010761</v>
      </c>
      <c r="F4061" s="10">
        <v>495925</v>
      </c>
      <c r="G4061">
        <v>0</v>
      </c>
      <c r="H4061">
        <v>0</v>
      </c>
      <c r="I4061">
        <v>0</v>
      </c>
      <c r="J4061">
        <v>0</v>
      </c>
      <c r="K4061">
        <v>0</v>
      </c>
      <c r="L4061" s="10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 s="8">
        <v>-0.8</v>
      </c>
      <c r="W4061">
        <v>0</v>
      </c>
      <c r="X4061">
        <v>0</v>
      </c>
      <c r="Y4061" s="4" t="str">
        <f>VLOOKUP(C4061,[1]Sheet1!$B:$D,3,FALSE)</f>
        <v>Life Insurance</v>
      </c>
      <c r="Z4061">
        <f>IFERROR(VLOOKUP(C4061,[2]!LTP,2,FALSE),0)</f>
        <v>552.1</v>
      </c>
      <c r="AA4061" s="7">
        <f t="shared" si="63"/>
        <v>61.344444444444449</v>
      </c>
    </row>
    <row r="4062" spans="1:27" x14ac:dyDescent="0.45">
      <c r="A4062" t="s">
        <v>54</v>
      </c>
      <c r="B4062" t="s">
        <v>58</v>
      </c>
      <c r="C4062" t="s">
        <v>257</v>
      </c>
      <c r="D4062">
        <v>546.1</v>
      </c>
      <c r="E4062" s="10">
        <v>938520</v>
      </c>
      <c r="F4062" s="10">
        <v>366343</v>
      </c>
      <c r="G4062">
        <v>0</v>
      </c>
      <c r="H4062">
        <v>0</v>
      </c>
      <c r="I4062">
        <v>0</v>
      </c>
      <c r="J4062">
        <v>0</v>
      </c>
      <c r="K4062">
        <v>0</v>
      </c>
      <c r="L4062" s="10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 s="8">
        <v>-0.65</v>
      </c>
      <c r="W4062">
        <v>0</v>
      </c>
      <c r="X4062">
        <v>0</v>
      </c>
      <c r="Y4062" s="4" t="str">
        <f>VLOOKUP(C4062,[1]Sheet1!$B:$D,3,FALSE)</f>
        <v>Life Insurance</v>
      </c>
      <c r="Z4062">
        <f>IFERROR(VLOOKUP(C4062,[2]!LTP,2,FALSE),0)</f>
        <v>361.5</v>
      </c>
      <c r="AA4062" s="7">
        <f t="shared" si="63"/>
        <v>30.125</v>
      </c>
    </row>
    <row r="4063" spans="1:27" x14ac:dyDescent="0.45">
      <c r="A4063" t="s">
        <v>54</v>
      </c>
      <c r="B4063" t="s">
        <v>58</v>
      </c>
      <c r="C4063" t="s">
        <v>258</v>
      </c>
      <c r="D4063">
        <v>1805</v>
      </c>
      <c r="E4063" s="10">
        <v>2010000</v>
      </c>
      <c r="F4063" s="10">
        <v>506147</v>
      </c>
      <c r="G4063">
        <v>0</v>
      </c>
      <c r="H4063">
        <v>0</v>
      </c>
      <c r="I4063">
        <v>0</v>
      </c>
      <c r="J4063">
        <v>0</v>
      </c>
      <c r="K4063">
        <v>0</v>
      </c>
      <c r="L4063" s="10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 s="10">
        <v>3651</v>
      </c>
      <c r="S4063">
        <v>0</v>
      </c>
      <c r="T4063">
        <v>125</v>
      </c>
      <c r="U4063">
        <v>142</v>
      </c>
      <c r="V4063" s="8">
        <v>-0.92</v>
      </c>
      <c r="W4063">
        <v>0</v>
      </c>
      <c r="X4063">
        <v>0</v>
      </c>
      <c r="Y4063" s="4" t="str">
        <f>VLOOKUP(C4063,[1]Sheet1!$B:$D,3,FALSE)</f>
        <v>Life Insurance</v>
      </c>
      <c r="Z4063">
        <f>IFERROR(VLOOKUP(C4063,[2]!LTP,2,FALSE),0)</f>
        <v>1280</v>
      </c>
      <c r="AA4063" s="7">
        <f t="shared" si="63"/>
        <v>182.85714285714286</v>
      </c>
    </row>
    <row r="4064" spans="1:27" x14ac:dyDescent="0.45">
      <c r="A4064" t="s">
        <v>54</v>
      </c>
      <c r="B4064" t="s">
        <v>58</v>
      </c>
      <c r="C4064" t="s">
        <v>259</v>
      </c>
      <c r="D4064">
        <v>938.5</v>
      </c>
      <c r="E4064" s="10">
        <v>5496161</v>
      </c>
      <c r="F4064" s="10">
        <v>2732174</v>
      </c>
      <c r="G4064">
        <v>0</v>
      </c>
      <c r="H4064">
        <v>0</v>
      </c>
      <c r="I4064">
        <v>0</v>
      </c>
      <c r="J4064">
        <v>0</v>
      </c>
      <c r="K4064">
        <v>0</v>
      </c>
      <c r="L4064" s="10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 s="8">
        <v>-0.79</v>
      </c>
      <c r="W4064">
        <v>0</v>
      </c>
      <c r="X4064">
        <v>0</v>
      </c>
      <c r="Y4064" s="4" t="str">
        <f>VLOOKUP(C4064,[1]Sheet1!$B:$D,3,FALSE)</f>
        <v>Life Insurance</v>
      </c>
      <c r="Z4064">
        <f>IFERROR(VLOOKUP(C4064,[2]!LTP,2,FALSE),0)</f>
        <v>656</v>
      </c>
      <c r="AA4064" s="7">
        <f t="shared" si="63"/>
        <v>59.636363636363633</v>
      </c>
    </row>
    <row r="4065" spans="1:27" x14ac:dyDescent="0.45">
      <c r="A4065" t="s">
        <v>54</v>
      </c>
      <c r="B4065" t="s">
        <v>58</v>
      </c>
      <c r="C4065" t="s">
        <v>260</v>
      </c>
      <c r="D4065">
        <v>751</v>
      </c>
      <c r="E4065" s="10">
        <v>3082627</v>
      </c>
      <c r="F4065" s="10">
        <v>762424</v>
      </c>
      <c r="G4065">
        <v>0</v>
      </c>
      <c r="H4065">
        <v>0</v>
      </c>
      <c r="I4065">
        <v>0</v>
      </c>
      <c r="J4065">
        <v>0</v>
      </c>
      <c r="K4065">
        <v>0</v>
      </c>
      <c r="L4065" s="10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 s="8">
        <v>-0.74</v>
      </c>
      <c r="W4065">
        <v>0</v>
      </c>
      <c r="X4065">
        <v>0</v>
      </c>
      <c r="Y4065" s="4" t="str">
        <f>VLOOKUP(C4065,[1]Sheet1!$B:$D,3,FALSE)</f>
        <v>Life Insurance</v>
      </c>
      <c r="Z4065">
        <f>IFERROR(VLOOKUP(C4065,[2]!LTP,2,FALSE),0)</f>
        <v>575</v>
      </c>
      <c r="AA4065" s="7">
        <f t="shared" si="63"/>
        <v>41.071428571428569</v>
      </c>
    </row>
    <row r="4066" spans="1:27" x14ac:dyDescent="0.45">
      <c r="A4066" t="s">
        <v>54</v>
      </c>
      <c r="B4066" t="s">
        <v>58</v>
      </c>
      <c r="C4066" t="s">
        <v>261</v>
      </c>
      <c r="D4066">
        <v>649</v>
      </c>
      <c r="E4066" s="10">
        <v>2007939</v>
      </c>
      <c r="F4066" s="10">
        <v>1054116</v>
      </c>
      <c r="G4066">
        <v>0</v>
      </c>
      <c r="H4066">
        <v>0</v>
      </c>
      <c r="I4066">
        <v>0</v>
      </c>
      <c r="J4066">
        <v>0</v>
      </c>
      <c r="K4066">
        <v>0</v>
      </c>
      <c r="L4066" s="10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 s="8">
        <v>-0.69</v>
      </c>
      <c r="W4066">
        <v>0</v>
      </c>
      <c r="X4066">
        <v>0</v>
      </c>
      <c r="Y4066" s="4" t="str">
        <f>VLOOKUP(C4066,[1]Sheet1!$B:$D,3,FALSE)</f>
        <v>Life Insurance</v>
      </c>
      <c r="Z4066">
        <f>IFERROR(VLOOKUP(C4066,[2]!LTP,2,FALSE),0)</f>
        <v>365.7</v>
      </c>
      <c r="AA4066" s="7">
        <f t="shared" si="63"/>
        <v>30.474999999999998</v>
      </c>
    </row>
    <row r="4067" spans="1:27" x14ac:dyDescent="0.45">
      <c r="A4067" t="s">
        <v>54</v>
      </c>
      <c r="B4067" t="s">
        <v>58</v>
      </c>
      <c r="C4067" t="s">
        <v>262</v>
      </c>
      <c r="D4067">
        <v>633</v>
      </c>
      <c r="E4067" s="10">
        <v>2155138</v>
      </c>
      <c r="F4067" s="10">
        <v>600256</v>
      </c>
      <c r="G4067">
        <v>0</v>
      </c>
      <c r="H4067">
        <v>0</v>
      </c>
      <c r="I4067">
        <v>0</v>
      </c>
      <c r="J4067">
        <v>0</v>
      </c>
      <c r="K4067">
        <v>0</v>
      </c>
      <c r="L4067" s="10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 s="8">
        <v>-0.71</v>
      </c>
      <c r="W4067">
        <v>0</v>
      </c>
      <c r="X4067">
        <v>0</v>
      </c>
      <c r="Y4067" s="4" t="str">
        <f>VLOOKUP(C4067,[1]Sheet1!$B:$D,3,FALSE)</f>
        <v>Delist</v>
      </c>
      <c r="Z4067">
        <f>IFERROR(VLOOKUP(C4067,[2]!LTP,2,FALSE),0)</f>
        <v>0</v>
      </c>
      <c r="AA4067" s="7">
        <f t="shared" si="63"/>
        <v>0</v>
      </c>
    </row>
    <row r="4068" spans="1:27" x14ac:dyDescent="0.45">
      <c r="A4068" t="s">
        <v>54</v>
      </c>
      <c r="B4068" t="s">
        <v>58</v>
      </c>
      <c r="C4068" t="s">
        <v>263</v>
      </c>
      <c r="D4068">
        <v>550</v>
      </c>
      <c r="E4068" s="10">
        <v>1540000</v>
      </c>
      <c r="F4068" s="10">
        <v>373945</v>
      </c>
      <c r="G4068">
        <v>0</v>
      </c>
      <c r="H4068">
        <v>0</v>
      </c>
      <c r="I4068">
        <v>0</v>
      </c>
      <c r="J4068">
        <v>0</v>
      </c>
      <c r="K4068">
        <v>0</v>
      </c>
      <c r="L4068" s="10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 s="8">
        <v>-0.7</v>
      </c>
      <c r="W4068">
        <v>0</v>
      </c>
      <c r="X4068">
        <v>0</v>
      </c>
      <c r="Y4068" s="4" t="str">
        <f>VLOOKUP(C4068,[1]Sheet1!$B:$D,3,FALSE)</f>
        <v>Delist</v>
      </c>
      <c r="Z4068">
        <f>IFERROR(VLOOKUP(C4068,[2]!LTP,2,FALSE),0)</f>
        <v>0</v>
      </c>
      <c r="AA4068" s="7">
        <f t="shared" si="63"/>
        <v>0</v>
      </c>
    </row>
    <row r="4069" spans="1:27" x14ac:dyDescent="0.45">
      <c r="A4069" t="s">
        <v>54</v>
      </c>
      <c r="B4069" t="s">
        <v>58</v>
      </c>
      <c r="C4069" t="s">
        <v>267</v>
      </c>
      <c r="D4069">
        <v>596.4</v>
      </c>
      <c r="E4069" s="10">
        <v>1505000</v>
      </c>
      <c r="F4069" s="10">
        <v>441521</v>
      </c>
      <c r="G4069">
        <v>0</v>
      </c>
      <c r="H4069">
        <v>0</v>
      </c>
      <c r="I4069">
        <v>0</v>
      </c>
      <c r="J4069">
        <v>0</v>
      </c>
      <c r="K4069">
        <v>0</v>
      </c>
      <c r="L4069" s="10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 s="8">
        <v>0</v>
      </c>
      <c r="W4069">
        <v>0</v>
      </c>
      <c r="X4069">
        <v>0</v>
      </c>
      <c r="Y4069" s="4" t="str">
        <f>VLOOKUP(C4069,[1]Sheet1!$B:$D,3,FALSE)</f>
        <v>Life Insurance</v>
      </c>
      <c r="Z4069">
        <f>IFERROR(VLOOKUP(C4069,[2]!LTP,2,FALSE),0)</f>
        <v>372</v>
      </c>
      <c r="AA4069" s="7">
        <f t="shared" si="63"/>
        <v>-0.46096654275092935</v>
      </c>
    </row>
    <row r="4070" spans="1:27" x14ac:dyDescent="0.45">
      <c r="A4070" t="s">
        <v>54</v>
      </c>
      <c r="B4070" t="s">
        <v>58</v>
      </c>
      <c r="C4070" t="s">
        <v>264</v>
      </c>
      <c r="D4070">
        <v>492</v>
      </c>
      <c r="E4070" s="10">
        <v>1470000</v>
      </c>
      <c r="F4070" s="10">
        <v>149612</v>
      </c>
      <c r="G4070">
        <v>0</v>
      </c>
      <c r="H4070">
        <v>0</v>
      </c>
      <c r="I4070">
        <v>0</v>
      </c>
      <c r="J4070">
        <v>0</v>
      </c>
      <c r="K4070">
        <v>0</v>
      </c>
      <c r="L4070" s="1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 s="8">
        <v>-0.76</v>
      </c>
      <c r="W4070">
        <v>0</v>
      </c>
      <c r="X4070">
        <v>0</v>
      </c>
      <c r="Y4070" s="4" t="str">
        <f>VLOOKUP(C4070,[1]Sheet1!$B:$D,3,FALSE)</f>
        <v>Delist</v>
      </c>
      <c r="Z4070">
        <f>IFERROR(VLOOKUP(C4070,[2]!LTP,2,FALSE),0)</f>
        <v>0</v>
      </c>
      <c r="AA4070" s="7">
        <f t="shared" si="63"/>
        <v>0</v>
      </c>
    </row>
    <row r="4071" spans="1:27" x14ac:dyDescent="0.45">
      <c r="A4071" t="s">
        <v>54</v>
      </c>
      <c r="B4071" t="s">
        <v>58</v>
      </c>
      <c r="C4071" t="s">
        <v>266</v>
      </c>
      <c r="D4071">
        <v>535</v>
      </c>
      <c r="E4071" s="10">
        <v>1400000</v>
      </c>
      <c r="F4071" s="10">
        <v>158847</v>
      </c>
      <c r="G4071">
        <v>0</v>
      </c>
      <c r="H4071">
        <v>0</v>
      </c>
      <c r="I4071">
        <v>0</v>
      </c>
      <c r="J4071">
        <v>0</v>
      </c>
      <c r="K4071">
        <v>0</v>
      </c>
      <c r="L4071" s="10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 s="8">
        <v>-0.79</v>
      </c>
      <c r="W4071">
        <v>0</v>
      </c>
      <c r="X4071">
        <v>0</v>
      </c>
      <c r="Y4071" s="4" t="str">
        <f>VLOOKUP(C4071,[1]Sheet1!$B:$D,3,FALSE)</f>
        <v>Life Insurance</v>
      </c>
      <c r="Z4071">
        <f>IFERROR(VLOOKUP(C4071,[2]!LTP,2,FALSE),0)</f>
        <v>395</v>
      </c>
      <c r="AA4071" s="7">
        <f t="shared" si="63"/>
        <v>79</v>
      </c>
    </row>
    <row r="4072" spans="1:27" x14ac:dyDescent="0.45">
      <c r="A4072" t="s">
        <v>55</v>
      </c>
      <c r="B4072" t="s">
        <v>58</v>
      </c>
      <c r="C4072" t="s">
        <v>256</v>
      </c>
      <c r="D4072">
        <v>799</v>
      </c>
      <c r="E4072" s="10">
        <v>2010761</v>
      </c>
      <c r="F4072" s="10">
        <v>547065</v>
      </c>
      <c r="G4072">
        <v>0</v>
      </c>
      <c r="H4072">
        <v>0</v>
      </c>
      <c r="I4072">
        <v>0</v>
      </c>
      <c r="J4072">
        <v>0</v>
      </c>
      <c r="K4072">
        <v>0</v>
      </c>
      <c r="L4072" s="10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 s="8">
        <v>-0.8</v>
      </c>
      <c r="W4072">
        <v>0</v>
      </c>
      <c r="X4072">
        <v>0</v>
      </c>
      <c r="Y4072" s="4" t="str">
        <f>VLOOKUP(C4072,[1]Sheet1!$B:$D,3,FALSE)</f>
        <v>Life Insurance</v>
      </c>
      <c r="Z4072">
        <f>IFERROR(VLOOKUP(C4072,[2]!LTP,2,FALSE),0)</f>
        <v>552.1</v>
      </c>
      <c r="AA4072" s="7">
        <f t="shared" si="63"/>
        <v>61.344444444444449</v>
      </c>
    </row>
    <row r="4073" spans="1:27" x14ac:dyDescent="0.45">
      <c r="A4073" t="s">
        <v>55</v>
      </c>
      <c r="B4073" t="s">
        <v>58</v>
      </c>
      <c r="C4073" t="s">
        <v>257</v>
      </c>
      <c r="D4073">
        <v>546.1</v>
      </c>
      <c r="E4073" s="10">
        <v>938520</v>
      </c>
      <c r="F4073" s="10">
        <v>376455</v>
      </c>
      <c r="G4073">
        <v>0</v>
      </c>
      <c r="H4073">
        <v>0</v>
      </c>
      <c r="I4073">
        <v>0</v>
      </c>
      <c r="J4073">
        <v>0</v>
      </c>
      <c r="K4073">
        <v>0</v>
      </c>
      <c r="L4073" s="10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 s="8">
        <v>-0.67</v>
      </c>
      <c r="W4073">
        <v>0</v>
      </c>
      <c r="X4073">
        <v>0</v>
      </c>
      <c r="Y4073" s="4" t="str">
        <f>VLOOKUP(C4073,[1]Sheet1!$B:$D,3,FALSE)</f>
        <v>Life Insurance</v>
      </c>
      <c r="Z4073">
        <f>IFERROR(VLOOKUP(C4073,[2]!LTP,2,FALSE),0)</f>
        <v>361.5</v>
      </c>
      <c r="AA4073" s="7">
        <f t="shared" si="63"/>
        <v>36.15</v>
      </c>
    </row>
    <row r="4074" spans="1:27" x14ac:dyDescent="0.45">
      <c r="A4074" t="s">
        <v>55</v>
      </c>
      <c r="B4074" t="s">
        <v>58</v>
      </c>
      <c r="C4074" t="s">
        <v>258</v>
      </c>
      <c r="D4074">
        <v>1809.1</v>
      </c>
      <c r="E4074" s="10">
        <v>2010000</v>
      </c>
      <c r="F4074" s="10">
        <v>518335</v>
      </c>
      <c r="G4074">
        <v>0</v>
      </c>
      <c r="H4074">
        <v>0</v>
      </c>
      <c r="I4074">
        <v>0</v>
      </c>
      <c r="J4074">
        <v>0</v>
      </c>
      <c r="K4074">
        <v>0</v>
      </c>
      <c r="L4074" s="10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 s="10">
        <v>4372</v>
      </c>
      <c r="S4074">
        <v>0</v>
      </c>
      <c r="T4074">
        <v>126</v>
      </c>
      <c r="U4074">
        <v>130</v>
      </c>
      <c r="V4074" s="8">
        <v>-0.93</v>
      </c>
      <c r="W4074">
        <v>0</v>
      </c>
      <c r="X4074">
        <v>0</v>
      </c>
      <c r="Y4074" s="4" t="str">
        <f>VLOOKUP(C4074,[1]Sheet1!$B:$D,3,FALSE)</f>
        <v>Life Insurance</v>
      </c>
      <c r="Z4074">
        <f>IFERROR(VLOOKUP(C4074,[2]!LTP,2,FALSE),0)</f>
        <v>1280</v>
      </c>
      <c r="AA4074" s="7">
        <f t="shared" si="63"/>
        <v>213.33333333333334</v>
      </c>
    </row>
    <row r="4075" spans="1:27" x14ac:dyDescent="0.45">
      <c r="A4075" t="s">
        <v>55</v>
      </c>
      <c r="B4075" t="s">
        <v>58</v>
      </c>
      <c r="C4075" t="s">
        <v>259</v>
      </c>
      <c r="D4075">
        <v>938.5</v>
      </c>
      <c r="E4075" s="10">
        <v>5496161</v>
      </c>
      <c r="F4075" s="10">
        <v>3507738</v>
      </c>
      <c r="G4075">
        <v>0</v>
      </c>
      <c r="H4075">
        <v>0</v>
      </c>
      <c r="I4075">
        <v>0</v>
      </c>
      <c r="J4075">
        <v>0</v>
      </c>
      <c r="K4075">
        <v>0</v>
      </c>
      <c r="L4075" s="10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 s="8">
        <v>-0.8</v>
      </c>
      <c r="W4075">
        <v>0</v>
      </c>
      <c r="X4075">
        <v>0</v>
      </c>
      <c r="Y4075" s="4" t="str">
        <f>VLOOKUP(C4075,[1]Sheet1!$B:$D,3,FALSE)</f>
        <v>Life Insurance</v>
      </c>
      <c r="Z4075">
        <f>IFERROR(VLOOKUP(C4075,[2]!LTP,2,FALSE),0)</f>
        <v>656</v>
      </c>
      <c r="AA4075" s="7">
        <f t="shared" si="63"/>
        <v>65.599999999999994</v>
      </c>
    </row>
    <row r="4076" spans="1:27" x14ac:dyDescent="0.45">
      <c r="A4076" t="s">
        <v>55</v>
      </c>
      <c r="B4076" t="s">
        <v>58</v>
      </c>
      <c r="C4076" t="s">
        <v>260</v>
      </c>
      <c r="D4076">
        <v>751</v>
      </c>
      <c r="E4076" s="10">
        <v>3082627</v>
      </c>
      <c r="F4076" s="10">
        <v>1036182</v>
      </c>
      <c r="G4076">
        <v>0</v>
      </c>
      <c r="H4076">
        <v>0</v>
      </c>
      <c r="I4076">
        <v>0</v>
      </c>
      <c r="J4076">
        <v>0</v>
      </c>
      <c r="K4076">
        <v>0</v>
      </c>
      <c r="L4076" s="10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 s="8">
        <v>-0.74</v>
      </c>
      <c r="W4076">
        <v>0</v>
      </c>
      <c r="X4076">
        <v>0</v>
      </c>
      <c r="Y4076" s="4" t="str">
        <f>VLOOKUP(C4076,[1]Sheet1!$B:$D,3,FALSE)</f>
        <v>Life Insurance</v>
      </c>
      <c r="Z4076">
        <f>IFERROR(VLOOKUP(C4076,[2]!LTP,2,FALSE),0)</f>
        <v>575</v>
      </c>
      <c r="AA4076" s="7">
        <f t="shared" si="63"/>
        <v>44.230769230769234</v>
      </c>
    </row>
    <row r="4077" spans="1:27" x14ac:dyDescent="0.45">
      <c r="A4077" t="s">
        <v>55</v>
      </c>
      <c r="B4077" t="s">
        <v>58</v>
      </c>
      <c r="C4077" t="s">
        <v>261</v>
      </c>
      <c r="D4077">
        <v>649</v>
      </c>
      <c r="E4077" s="10">
        <v>2258932</v>
      </c>
      <c r="F4077" s="10">
        <v>889823</v>
      </c>
      <c r="G4077">
        <v>0</v>
      </c>
      <c r="H4077">
        <v>0</v>
      </c>
      <c r="I4077">
        <v>0</v>
      </c>
      <c r="J4077">
        <v>0</v>
      </c>
      <c r="K4077">
        <v>0</v>
      </c>
      <c r="L4077" s="10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 s="8">
        <v>-0.69</v>
      </c>
      <c r="W4077">
        <v>0</v>
      </c>
      <c r="X4077">
        <v>0</v>
      </c>
      <c r="Y4077" s="4" t="str">
        <f>VLOOKUP(C4077,[1]Sheet1!$B:$D,3,FALSE)</f>
        <v>Life Insurance</v>
      </c>
      <c r="Z4077">
        <f>IFERROR(VLOOKUP(C4077,[2]!LTP,2,FALSE),0)</f>
        <v>365.7</v>
      </c>
      <c r="AA4077" s="7">
        <f t="shared" si="63"/>
        <v>28.130769230769229</v>
      </c>
    </row>
    <row r="4078" spans="1:27" x14ac:dyDescent="0.45">
      <c r="A4078" t="s">
        <v>55</v>
      </c>
      <c r="B4078" t="s">
        <v>58</v>
      </c>
      <c r="C4078" t="s">
        <v>262</v>
      </c>
      <c r="D4078">
        <v>633</v>
      </c>
      <c r="E4078" s="10">
        <v>2155138</v>
      </c>
      <c r="F4078" s="10">
        <v>668735</v>
      </c>
      <c r="G4078">
        <v>0</v>
      </c>
      <c r="H4078">
        <v>0</v>
      </c>
      <c r="I4078">
        <v>0</v>
      </c>
      <c r="J4078">
        <v>0</v>
      </c>
      <c r="K4078">
        <v>0</v>
      </c>
      <c r="L4078" s="10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 s="8">
        <v>-0.7</v>
      </c>
      <c r="W4078">
        <v>0</v>
      </c>
      <c r="X4078">
        <v>0</v>
      </c>
      <c r="Y4078" s="4" t="str">
        <f>VLOOKUP(C4078,[1]Sheet1!$B:$D,3,FALSE)</f>
        <v>Delist</v>
      </c>
      <c r="Z4078">
        <f>IFERROR(VLOOKUP(C4078,[2]!LTP,2,FALSE),0)</f>
        <v>0</v>
      </c>
      <c r="AA4078" s="7">
        <f t="shared" si="63"/>
        <v>0</v>
      </c>
    </row>
    <row r="4079" spans="1:27" x14ac:dyDescent="0.45">
      <c r="A4079" t="s">
        <v>55</v>
      </c>
      <c r="B4079" t="s">
        <v>58</v>
      </c>
      <c r="C4079" t="s">
        <v>263</v>
      </c>
      <c r="D4079">
        <v>550</v>
      </c>
      <c r="E4079" s="10">
        <v>1540000</v>
      </c>
      <c r="F4079" s="10">
        <v>399517</v>
      </c>
      <c r="G4079">
        <v>0</v>
      </c>
      <c r="H4079">
        <v>0</v>
      </c>
      <c r="I4079">
        <v>0</v>
      </c>
      <c r="J4079">
        <v>0</v>
      </c>
      <c r="K4079">
        <v>0</v>
      </c>
      <c r="L4079" s="10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 s="8">
        <v>-0.72</v>
      </c>
      <c r="W4079">
        <v>0</v>
      </c>
      <c r="X4079">
        <v>0</v>
      </c>
      <c r="Y4079" s="4" t="str">
        <f>VLOOKUP(C4079,[1]Sheet1!$B:$D,3,FALSE)</f>
        <v>Delist</v>
      </c>
      <c r="Z4079">
        <f>IFERROR(VLOOKUP(C4079,[2]!LTP,2,FALSE),0)</f>
        <v>0</v>
      </c>
      <c r="AA4079" s="7">
        <f t="shared" si="63"/>
        <v>0</v>
      </c>
    </row>
    <row r="4080" spans="1:27" x14ac:dyDescent="0.45">
      <c r="A4080" t="s">
        <v>55</v>
      </c>
      <c r="B4080" t="s">
        <v>58</v>
      </c>
      <c r="C4080" t="s">
        <v>267</v>
      </c>
      <c r="D4080">
        <v>596.4</v>
      </c>
      <c r="E4080" s="10">
        <v>1505000</v>
      </c>
      <c r="F4080" s="10">
        <v>448562</v>
      </c>
      <c r="G4080">
        <v>0</v>
      </c>
      <c r="H4080">
        <v>0</v>
      </c>
      <c r="I4080">
        <v>0</v>
      </c>
      <c r="J4080">
        <v>0</v>
      </c>
      <c r="K4080">
        <v>0</v>
      </c>
      <c r="L4080" s="1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 s="8">
        <v>-0.77</v>
      </c>
      <c r="W4080">
        <v>0</v>
      </c>
      <c r="X4080">
        <v>0</v>
      </c>
      <c r="Y4080" s="4" t="str">
        <f>VLOOKUP(C4080,[1]Sheet1!$B:$D,3,FALSE)</f>
        <v>Life Insurance</v>
      </c>
      <c r="Z4080">
        <f>IFERROR(VLOOKUP(C4080,[2]!LTP,2,FALSE),0)</f>
        <v>372</v>
      </c>
      <c r="AA4080" s="7">
        <f t="shared" si="63"/>
        <v>62</v>
      </c>
    </row>
    <row r="4081" spans="1:27" x14ac:dyDescent="0.45">
      <c r="A4081" t="s">
        <v>55</v>
      </c>
      <c r="B4081" t="s">
        <v>58</v>
      </c>
      <c r="C4081" t="s">
        <v>264</v>
      </c>
      <c r="D4081">
        <v>492</v>
      </c>
      <c r="E4081" s="10">
        <v>1470000</v>
      </c>
      <c r="F4081" s="10">
        <v>143278</v>
      </c>
      <c r="G4081">
        <v>0</v>
      </c>
      <c r="H4081">
        <v>0</v>
      </c>
      <c r="I4081">
        <v>0</v>
      </c>
      <c r="J4081">
        <v>0</v>
      </c>
      <c r="K4081">
        <v>0</v>
      </c>
      <c r="L4081" s="10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 s="8">
        <v>-0.83</v>
      </c>
      <c r="W4081">
        <v>0</v>
      </c>
      <c r="X4081">
        <v>0</v>
      </c>
      <c r="Y4081" s="4" t="str">
        <f>VLOOKUP(C4081,[1]Sheet1!$B:$D,3,FALSE)</f>
        <v>Delist</v>
      </c>
      <c r="Z4081">
        <f>IFERROR(VLOOKUP(C4081,[2]!LTP,2,FALSE),0)</f>
        <v>0</v>
      </c>
      <c r="AA4081" s="7">
        <f t="shared" si="63"/>
        <v>0</v>
      </c>
    </row>
    <row r="4082" spans="1:27" x14ac:dyDescent="0.45">
      <c r="A4082" t="s">
        <v>55</v>
      </c>
      <c r="B4082" t="s">
        <v>58</v>
      </c>
      <c r="C4082" t="s">
        <v>266</v>
      </c>
      <c r="D4082">
        <v>536</v>
      </c>
      <c r="E4082" s="10">
        <v>1400000</v>
      </c>
      <c r="F4082" s="10">
        <v>148940</v>
      </c>
      <c r="G4082">
        <v>0</v>
      </c>
      <c r="H4082">
        <v>0</v>
      </c>
      <c r="I4082">
        <v>0</v>
      </c>
      <c r="J4082">
        <v>0</v>
      </c>
      <c r="K4082">
        <v>0</v>
      </c>
      <c r="L4082" s="10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 s="8">
        <v>-0.83</v>
      </c>
      <c r="W4082">
        <v>0</v>
      </c>
      <c r="X4082">
        <v>0</v>
      </c>
      <c r="Y4082" s="4" t="str">
        <f>VLOOKUP(C4082,[1]Sheet1!$B:$D,3,FALSE)</f>
        <v>Life Insurance</v>
      </c>
      <c r="Z4082">
        <f>IFERROR(VLOOKUP(C4082,[2]!LTP,2,FALSE),0)</f>
        <v>395</v>
      </c>
      <c r="AA4082" s="7">
        <f t="shared" si="63"/>
        <v>131.66666666666666</v>
      </c>
    </row>
    <row r="4083" spans="1:27" x14ac:dyDescent="0.45">
      <c r="A4083" t="s">
        <v>24</v>
      </c>
      <c r="B4083" t="s">
        <v>59</v>
      </c>
      <c r="C4083" t="s">
        <v>256</v>
      </c>
      <c r="D4083">
        <v>799</v>
      </c>
      <c r="E4083" s="10">
        <v>2010761</v>
      </c>
      <c r="F4083" s="10">
        <v>631709</v>
      </c>
      <c r="G4083">
        <v>0</v>
      </c>
      <c r="H4083">
        <v>0</v>
      </c>
      <c r="I4083">
        <v>0</v>
      </c>
      <c r="J4083">
        <v>0</v>
      </c>
      <c r="K4083">
        <v>0</v>
      </c>
      <c r="L4083" s="10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 s="8">
        <v>-0.71</v>
      </c>
      <c r="W4083">
        <v>0</v>
      </c>
      <c r="X4083">
        <v>0</v>
      </c>
      <c r="Y4083" s="4" t="str">
        <f>VLOOKUP(C4083,[1]Sheet1!$B:$D,3,FALSE)</f>
        <v>Life Insurance</v>
      </c>
      <c r="Z4083">
        <f>IFERROR(VLOOKUP(C4083,[2]!LTP,2,FALSE),0)</f>
        <v>552.1</v>
      </c>
      <c r="AA4083" s="7">
        <f t="shared" si="63"/>
        <v>29.057894736842105</v>
      </c>
    </row>
    <row r="4084" spans="1:27" x14ac:dyDescent="0.45">
      <c r="A4084" t="s">
        <v>24</v>
      </c>
      <c r="B4084" t="s">
        <v>59</v>
      </c>
      <c r="C4084" t="s">
        <v>257</v>
      </c>
      <c r="D4084">
        <v>546.1</v>
      </c>
      <c r="E4084" s="10">
        <v>1877040</v>
      </c>
      <c r="F4084" s="10">
        <v>566289</v>
      </c>
      <c r="G4084">
        <v>0</v>
      </c>
      <c r="H4084">
        <v>0</v>
      </c>
      <c r="I4084">
        <v>0</v>
      </c>
      <c r="J4084">
        <v>0</v>
      </c>
      <c r="K4084">
        <v>0</v>
      </c>
      <c r="L4084" s="10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 s="8">
        <v>-0.7</v>
      </c>
      <c r="W4084">
        <v>0</v>
      </c>
      <c r="X4084">
        <v>0</v>
      </c>
      <c r="Y4084" s="4" t="str">
        <f>VLOOKUP(C4084,[1]Sheet1!$B:$D,3,FALSE)</f>
        <v>Life Insurance</v>
      </c>
      <c r="Z4084">
        <f>IFERROR(VLOOKUP(C4084,[2]!LTP,2,FALSE),0)</f>
        <v>361.5</v>
      </c>
      <c r="AA4084" s="7">
        <f t="shared" si="63"/>
        <v>40.166666666666664</v>
      </c>
    </row>
    <row r="4085" spans="1:27" x14ac:dyDescent="0.45">
      <c r="A4085" t="s">
        <v>24</v>
      </c>
      <c r="B4085" t="s">
        <v>59</v>
      </c>
      <c r="C4085" t="s">
        <v>258</v>
      </c>
      <c r="D4085">
        <v>1809.1</v>
      </c>
      <c r="E4085" s="10">
        <v>2010000</v>
      </c>
      <c r="F4085" s="10">
        <v>576262</v>
      </c>
      <c r="G4085">
        <v>0</v>
      </c>
      <c r="H4085">
        <v>0</v>
      </c>
      <c r="I4085">
        <v>0</v>
      </c>
      <c r="J4085">
        <v>0</v>
      </c>
      <c r="K4085">
        <v>0</v>
      </c>
      <c r="L4085" s="10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 s="10">
        <v>2208</v>
      </c>
      <c r="S4085">
        <v>0</v>
      </c>
      <c r="T4085">
        <v>129</v>
      </c>
      <c r="U4085">
        <v>183</v>
      </c>
      <c r="V4085" s="8">
        <v>-0.9</v>
      </c>
      <c r="W4085">
        <v>0</v>
      </c>
      <c r="X4085">
        <v>0</v>
      </c>
      <c r="Y4085" s="4" t="str">
        <f>VLOOKUP(C4085,[1]Sheet1!$B:$D,3,FALSE)</f>
        <v>Life Insurance</v>
      </c>
      <c r="Z4085">
        <f>IFERROR(VLOOKUP(C4085,[2]!LTP,2,FALSE),0)</f>
        <v>1280</v>
      </c>
      <c r="AA4085" s="7">
        <f t="shared" si="63"/>
        <v>106.66666666666667</v>
      </c>
    </row>
    <row r="4086" spans="1:27" x14ac:dyDescent="0.45">
      <c r="A4086" t="s">
        <v>24</v>
      </c>
      <c r="B4086" t="s">
        <v>59</v>
      </c>
      <c r="C4086" t="s">
        <v>259</v>
      </c>
      <c r="D4086">
        <v>938.5</v>
      </c>
      <c r="E4086" s="10">
        <v>5496161</v>
      </c>
      <c r="F4086" s="10">
        <v>3667213</v>
      </c>
      <c r="G4086">
        <v>0</v>
      </c>
      <c r="H4086">
        <v>0</v>
      </c>
      <c r="I4086">
        <v>0</v>
      </c>
      <c r="J4086">
        <v>0</v>
      </c>
      <c r="K4086">
        <v>0</v>
      </c>
      <c r="L4086" s="10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 s="8">
        <v>-0.73</v>
      </c>
      <c r="W4086">
        <v>0</v>
      </c>
      <c r="X4086">
        <v>0</v>
      </c>
      <c r="Y4086" s="4" t="str">
        <f>VLOOKUP(C4086,[1]Sheet1!$B:$D,3,FALSE)</f>
        <v>Life Insurance</v>
      </c>
      <c r="Z4086">
        <f>IFERROR(VLOOKUP(C4086,[2]!LTP,2,FALSE),0)</f>
        <v>656</v>
      </c>
      <c r="AA4086" s="7">
        <f t="shared" si="63"/>
        <v>38.588235294117645</v>
      </c>
    </row>
    <row r="4087" spans="1:27" x14ac:dyDescent="0.45">
      <c r="A4087" t="s">
        <v>24</v>
      </c>
      <c r="B4087" t="s">
        <v>59</v>
      </c>
      <c r="C4087" t="s">
        <v>260</v>
      </c>
      <c r="D4087">
        <v>751</v>
      </c>
      <c r="E4087" s="10">
        <v>3082627</v>
      </c>
      <c r="F4087" s="10">
        <v>1142716</v>
      </c>
      <c r="G4087">
        <v>0</v>
      </c>
      <c r="H4087">
        <v>0</v>
      </c>
      <c r="I4087">
        <v>0</v>
      </c>
      <c r="J4087">
        <v>0</v>
      </c>
      <c r="K4087">
        <v>0</v>
      </c>
      <c r="L4087" s="10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 s="8">
        <v>-0.71</v>
      </c>
      <c r="W4087">
        <v>0</v>
      </c>
      <c r="X4087">
        <v>0</v>
      </c>
      <c r="Y4087" s="4" t="str">
        <f>VLOOKUP(C4087,[1]Sheet1!$B:$D,3,FALSE)</f>
        <v>Life Insurance</v>
      </c>
      <c r="Z4087">
        <f>IFERROR(VLOOKUP(C4087,[2]!LTP,2,FALSE),0)</f>
        <v>575</v>
      </c>
      <c r="AA4087" s="7">
        <f t="shared" si="63"/>
        <v>38.333333333333336</v>
      </c>
    </row>
    <row r="4088" spans="1:27" x14ac:dyDescent="0.45">
      <c r="A4088" t="s">
        <v>24</v>
      </c>
      <c r="B4088" t="s">
        <v>59</v>
      </c>
      <c r="C4088" t="s">
        <v>261</v>
      </c>
      <c r="D4088">
        <v>649</v>
      </c>
      <c r="E4088" s="10">
        <v>2258932</v>
      </c>
      <c r="F4088" s="10">
        <v>906001</v>
      </c>
      <c r="G4088">
        <v>0</v>
      </c>
      <c r="H4088">
        <v>0</v>
      </c>
      <c r="I4088">
        <v>0</v>
      </c>
      <c r="J4088">
        <v>0</v>
      </c>
      <c r="K4088">
        <v>0</v>
      </c>
      <c r="L4088" s="10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 s="8">
        <v>-0.6</v>
      </c>
      <c r="W4088">
        <v>0</v>
      </c>
      <c r="X4088">
        <v>0</v>
      </c>
      <c r="Y4088" s="4" t="str">
        <f>VLOOKUP(C4088,[1]Sheet1!$B:$D,3,FALSE)</f>
        <v>Life Insurance</v>
      </c>
      <c r="Z4088">
        <f>IFERROR(VLOOKUP(C4088,[2]!LTP,2,FALSE),0)</f>
        <v>365.7</v>
      </c>
      <c r="AA4088" s="7">
        <f t="shared" si="63"/>
        <v>17.414285714285715</v>
      </c>
    </row>
    <row r="4089" spans="1:27" x14ac:dyDescent="0.45">
      <c r="A4089" t="s">
        <v>24</v>
      </c>
      <c r="B4089" t="s">
        <v>59</v>
      </c>
      <c r="C4089" t="s">
        <v>262</v>
      </c>
      <c r="D4089">
        <v>633</v>
      </c>
      <c r="E4089" s="10">
        <v>2155138</v>
      </c>
      <c r="F4089" s="10">
        <v>760184</v>
      </c>
      <c r="G4089">
        <v>0</v>
      </c>
      <c r="H4089">
        <v>0</v>
      </c>
      <c r="I4089">
        <v>0</v>
      </c>
      <c r="J4089">
        <v>0</v>
      </c>
      <c r="K4089">
        <v>0</v>
      </c>
      <c r="L4089" s="10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 s="8">
        <v>-0.62</v>
      </c>
      <c r="W4089">
        <v>0</v>
      </c>
      <c r="X4089">
        <v>0</v>
      </c>
      <c r="Y4089" s="4" t="str">
        <f>VLOOKUP(C4089,[1]Sheet1!$B:$D,3,FALSE)</f>
        <v>Delist</v>
      </c>
      <c r="Z4089">
        <f>IFERROR(VLOOKUP(C4089,[2]!LTP,2,FALSE),0)</f>
        <v>0</v>
      </c>
      <c r="AA4089" s="7">
        <f t="shared" si="63"/>
        <v>0</v>
      </c>
    </row>
    <row r="4090" spans="1:27" x14ac:dyDescent="0.45">
      <c r="A4090" t="s">
        <v>24</v>
      </c>
      <c r="B4090" t="s">
        <v>59</v>
      </c>
      <c r="C4090" t="s">
        <v>263</v>
      </c>
      <c r="D4090">
        <v>550</v>
      </c>
      <c r="E4090" s="10">
        <v>1540000</v>
      </c>
      <c r="F4090" s="10">
        <v>460534</v>
      </c>
      <c r="G4090">
        <v>0</v>
      </c>
      <c r="H4090">
        <v>0</v>
      </c>
      <c r="I4090">
        <v>0</v>
      </c>
      <c r="J4090">
        <v>0</v>
      </c>
      <c r="K4090">
        <v>0</v>
      </c>
      <c r="L4090" s="1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 s="8">
        <v>-0.56999999999999995</v>
      </c>
      <c r="W4090">
        <v>0</v>
      </c>
      <c r="X4090">
        <v>0</v>
      </c>
      <c r="Y4090" s="4" t="str">
        <f>VLOOKUP(C4090,[1]Sheet1!$B:$D,3,FALSE)</f>
        <v>Delist</v>
      </c>
      <c r="Z4090">
        <f>IFERROR(VLOOKUP(C4090,[2]!LTP,2,FALSE),0)</f>
        <v>0</v>
      </c>
      <c r="AA4090" s="7">
        <f t="shared" si="63"/>
        <v>0</v>
      </c>
    </row>
    <row r="4091" spans="1:27" x14ac:dyDescent="0.45">
      <c r="A4091" t="s">
        <v>24</v>
      </c>
      <c r="B4091" t="s">
        <v>59</v>
      </c>
      <c r="C4091" t="s">
        <v>267</v>
      </c>
      <c r="D4091">
        <v>596.4</v>
      </c>
      <c r="E4091" s="10">
        <v>1505000</v>
      </c>
      <c r="F4091" s="10">
        <v>732507</v>
      </c>
      <c r="G4091">
        <v>0</v>
      </c>
      <c r="H4091">
        <v>0</v>
      </c>
      <c r="I4091">
        <v>0</v>
      </c>
      <c r="J4091">
        <v>0</v>
      </c>
      <c r="K4091">
        <v>0</v>
      </c>
      <c r="L4091" s="10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 s="8">
        <v>-0.75</v>
      </c>
      <c r="W4091">
        <v>0</v>
      </c>
      <c r="X4091">
        <v>0</v>
      </c>
      <c r="Y4091" s="4" t="str">
        <f>VLOOKUP(C4091,[1]Sheet1!$B:$D,3,FALSE)</f>
        <v>Life Insurance</v>
      </c>
      <c r="Z4091">
        <f>IFERROR(VLOOKUP(C4091,[2]!LTP,2,FALSE),0)</f>
        <v>372</v>
      </c>
      <c r="AA4091" s="7">
        <f t="shared" si="63"/>
        <v>62</v>
      </c>
    </row>
    <row r="4092" spans="1:27" x14ac:dyDescent="0.45">
      <c r="A4092" t="s">
        <v>24</v>
      </c>
      <c r="B4092" t="s">
        <v>59</v>
      </c>
      <c r="C4092" t="s">
        <v>264</v>
      </c>
      <c r="D4092">
        <v>492</v>
      </c>
      <c r="E4092" s="10">
        <v>2100000</v>
      </c>
      <c r="F4092" s="10">
        <v>173013</v>
      </c>
      <c r="G4092">
        <v>0</v>
      </c>
      <c r="H4092">
        <v>0</v>
      </c>
      <c r="I4092">
        <v>0</v>
      </c>
      <c r="J4092">
        <v>0</v>
      </c>
      <c r="K4092">
        <v>0</v>
      </c>
      <c r="L4092" s="10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 s="8">
        <v>-0.76</v>
      </c>
      <c r="W4092">
        <v>0</v>
      </c>
      <c r="X4092">
        <v>0</v>
      </c>
      <c r="Y4092" s="4" t="str">
        <f>VLOOKUP(C4092,[1]Sheet1!$B:$D,3,FALSE)</f>
        <v>Delist</v>
      </c>
      <c r="Z4092">
        <f>IFERROR(VLOOKUP(C4092,[2]!LTP,2,FALSE),0)</f>
        <v>0</v>
      </c>
      <c r="AA4092" s="7">
        <f t="shared" si="63"/>
        <v>0</v>
      </c>
    </row>
    <row r="4093" spans="1:27" x14ac:dyDescent="0.45">
      <c r="A4093" t="s">
        <v>24</v>
      </c>
      <c r="B4093" t="s">
        <v>59</v>
      </c>
      <c r="C4093" t="s">
        <v>266</v>
      </c>
      <c r="D4093">
        <v>536</v>
      </c>
      <c r="E4093" s="10">
        <v>1400000</v>
      </c>
      <c r="F4093" s="10">
        <v>239180</v>
      </c>
      <c r="G4093">
        <v>0</v>
      </c>
      <c r="H4093">
        <v>0</v>
      </c>
      <c r="I4093">
        <v>0</v>
      </c>
      <c r="J4093">
        <v>0</v>
      </c>
      <c r="K4093">
        <v>0</v>
      </c>
      <c r="L4093" s="10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 s="8">
        <v>-0.72</v>
      </c>
      <c r="W4093">
        <v>0</v>
      </c>
      <c r="X4093">
        <v>0</v>
      </c>
      <c r="Y4093" s="4" t="str">
        <f>VLOOKUP(C4093,[1]Sheet1!$B:$D,3,FALSE)</f>
        <v>Life Insurance</v>
      </c>
      <c r="Z4093">
        <f>IFERROR(VLOOKUP(C4093,[2]!LTP,2,FALSE),0)</f>
        <v>395</v>
      </c>
      <c r="AA4093" s="7">
        <f t="shared" si="63"/>
        <v>43.888888888888886</v>
      </c>
    </row>
    <row r="4094" spans="1:27" x14ac:dyDescent="0.45">
      <c r="A4094" t="s">
        <v>53</v>
      </c>
      <c r="B4094" t="s">
        <v>59</v>
      </c>
      <c r="C4094" t="s">
        <v>256</v>
      </c>
      <c r="D4094">
        <v>799</v>
      </c>
      <c r="E4094" s="10">
        <v>2010761</v>
      </c>
      <c r="F4094" s="10">
        <v>723120</v>
      </c>
      <c r="G4094">
        <v>0</v>
      </c>
      <c r="H4094">
        <v>0</v>
      </c>
      <c r="I4094">
        <v>0</v>
      </c>
      <c r="J4094">
        <v>0</v>
      </c>
      <c r="K4094">
        <v>0</v>
      </c>
      <c r="L4094" s="10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 s="8">
        <v>-0.71</v>
      </c>
      <c r="W4094">
        <v>0</v>
      </c>
      <c r="X4094">
        <v>0</v>
      </c>
      <c r="Y4094" s="4" t="str">
        <f>VLOOKUP(C4094,[1]Sheet1!$B:$D,3,FALSE)</f>
        <v>Life Insurance</v>
      </c>
      <c r="Z4094">
        <f>IFERROR(VLOOKUP(C4094,[2]!LTP,2,FALSE),0)</f>
        <v>552.1</v>
      </c>
      <c r="AA4094" s="7">
        <f t="shared" si="63"/>
        <v>30.672222222222224</v>
      </c>
    </row>
    <row r="4095" spans="1:27" x14ac:dyDescent="0.45">
      <c r="A4095" t="s">
        <v>53</v>
      </c>
      <c r="B4095" t="s">
        <v>59</v>
      </c>
      <c r="C4095" t="s">
        <v>257</v>
      </c>
      <c r="D4095">
        <v>546.1</v>
      </c>
      <c r="E4095" s="10">
        <v>1975585</v>
      </c>
      <c r="F4095" s="10">
        <v>504974</v>
      </c>
      <c r="G4095">
        <v>0</v>
      </c>
      <c r="H4095">
        <v>0</v>
      </c>
      <c r="I4095">
        <v>0</v>
      </c>
      <c r="J4095">
        <v>0</v>
      </c>
      <c r="K4095">
        <v>0</v>
      </c>
      <c r="L4095" s="10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 s="8">
        <v>-0.72</v>
      </c>
      <c r="W4095">
        <v>0</v>
      </c>
      <c r="X4095">
        <v>0</v>
      </c>
      <c r="Y4095" s="4" t="str">
        <f>VLOOKUP(C4095,[1]Sheet1!$B:$D,3,FALSE)</f>
        <v>Life Insurance</v>
      </c>
      <c r="Z4095">
        <f>IFERROR(VLOOKUP(C4095,[2]!LTP,2,FALSE),0)</f>
        <v>361.5</v>
      </c>
      <c r="AA4095" s="7">
        <f t="shared" si="63"/>
        <v>40.166666666666664</v>
      </c>
    </row>
    <row r="4096" spans="1:27" x14ac:dyDescent="0.45">
      <c r="A4096" t="s">
        <v>53</v>
      </c>
      <c r="B4096" t="s">
        <v>59</v>
      </c>
      <c r="C4096" t="s">
        <v>258</v>
      </c>
      <c r="D4096">
        <v>1809.1</v>
      </c>
      <c r="E4096" s="10">
        <v>2010000</v>
      </c>
      <c r="F4096" s="10">
        <v>634000</v>
      </c>
      <c r="G4096">
        <v>0</v>
      </c>
      <c r="H4096">
        <v>0</v>
      </c>
      <c r="I4096">
        <v>0</v>
      </c>
      <c r="J4096">
        <v>0</v>
      </c>
      <c r="K4096">
        <v>0</v>
      </c>
      <c r="L4096" s="10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 s="10">
        <v>2163</v>
      </c>
      <c r="S4096">
        <v>0</v>
      </c>
      <c r="T4096">
        <v>132</v>
      </c>
      <c r="U4096">
        <v>184</v>
      </c>
      <c r="V4096" s="8">
        <v>-0.9</v>
      </c>
      <c r="W4096">
        <v>0</v>
      </c>
      <c r="X4096">
        <v>0</v>
      </c>
      <c r="Y4096" s="4" t="str">
        <f>VLOOKUP(C4096,[1]Sheet1!$B:$D,3,FALSE)</f>
        <v>Life Insurance</v>
      </c>
      <c r="Z4096">
        <f>IFERROR(VLOOKUP(C4096,[2]!LTP,2,FALSE),0)</f>
        <v>1280</v>
      </c>
      <c r="AA4096" s="7">
        <f t="shared" si="63"/>
        <v>106.66666666666667</v>
      </c>
    </row>
    <row r="4097" spans="1:27" x14ac:dyDescent="0.45">
      <c r="A4097" t="s">
        <v>53</v>
      </c>
      <c r="B4097" t="s">
        <v>59</v>
      </c>
      <c r="C4097" t="s">
        <v>259</v>
      </c>
      <c r="D4097">
        <v>938.5</v>
      </c>
      <c r="E4097" s="10">
        <v>7199971</v>
      </c>
      <c r="F4097" s="10">
        <v>1053458</v>
      </c>
      <c r="G4097">
        <v>0</v>
      </c>
      <c r="H4097">
        <v>0</v>
      </c>
      <c r="I4097">
        <v>0</v>
      </c>
      <c r="J4097">
        <v>0</v>
      </c>
      <c r="K4097">
        <v>0</v>
      </c>
      <c r="L4097" s="10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 s="8">
        <v>-0.81</v>
      </c>
      <c r="W4097">
        <v>0</v>
      </c>
      <c r="X4097">
        <v>0</v>
      </c>
      <c r="Y4097" s="4" t="str">
        <f>VLOOKUP(C4097,[1]Sheet1!$B:$D,3,FALSE)</f>
        <v>Life Insurance</v>
      </c>
      <c r="Z4097">
        <f>IFERROR(VLOOKUP(C4097,[2]!LTP,2,FALSE),0)</f>
        <v>656</v>
      </c>
      <c r="AA4097" s="7">
        <f t="shared" si="63"/>
        <v>54.666666666666664</v>
      </c>
    </row>
    <row r="4098" spans="1:27" x14ac:dyDescent="0.45">
      <c r="A4098" t="s">
        <v>53</v>
      </c>
      <c r="B4098" t="s">
        <v>59</v>
      </c>
      <c r="C4098" t="s">
        <v>260</v>
      </c>
      <c r="D4098">
        <v>751</v>
      </c>
      <c r="E4098" s="10">
        <v>3082627</v>
      </c>
      <c r="F4098" s="10">
        <v>1248661</v>
      </c>
      <c r="G4098">
        <v>0</v>
      </c>
      <c r="H4098">
        <v>0</v>
      </c>
      <c r="I4098">
        <v>0</v>
      </c>
      <c r="J4098">
        <v>0</v>
      </c>
      <c r="K4098">
        <v>0</v>
      </c>
      <c r="L4098" s="10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 s="8">
        <v>-0.71</v>
      </c>
      <c r="W4098">
        <v>0</v>
      </c>
      <c r="X4098">
        <v>0</v>
      </c>
      <c r="Y4098" s="4" t="str">
        <f>VLOOKUP(C4098,[1]Sheet1!$B:$D,3,FALSE)</f>
        <v>Life Insurance</v>
      </c>
      <c r="Z4098">
        <f>IFERROR(VLOOKUP(C4098,[2]!LTP,2,FALSE),0)</f>
        <v>575</v>
      </c>
      <c r="AA4098" s="7">
        <f t="shared" ref="AA4098:AA4161" si="64">IFERROR(Z4098/M4098,0)</f>
        <v>38.333333333333336</v>
      </c>
    </row>
    <row r="4099" spans="1:27" x14ac:dyDescent="0.45">
      <c r="A4099" t="s">
        <v>53</v>
      </c>
      <c r="B4099" t="s">
        <v>59</v>
      </c>
      <c r="C4099" t="s">
        <v>261</v>
      </c>
      <c r="D4099">
        <v>649</v>
      </c>
      <c r="E4099" s="10">
        <v>2417057</v>
      </c>
      <c r="F4099" s="10">
        <v>617271</v>
      </c>
      <c r="G4099">
        <v>0</v>
      </c>
      <c r="H4099">
        <v>0</v>
      </c>
      <c r="I4099">
        <v>0</v>
      </c>
      <c r="J4099">
        <v>0</v>
      </c>
      <c r="K4099">
        <v>0</v>
      </c>
      <c r="L4099" s="10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 s="8">
        <v>-0.67</v>
      </c>
      <c r="W4099">
        <v>0</v>
      </c>
      <c r="X4099">
        <v>0</v>
      </c>
      <c r="Y4099" s="4" t="str">
        <f>VLOOKUP(C4099,[1]Sheet1!$B:$D,3,FALSE)</f>
        <v>Life Insurance</v>
      </c>
      <c r="Z4099">
        <f>IFERROR(VLOOKUP(C4099,[2]!LTP,2,FALSE),0)</f>
        <v>365.7</v>
      </c>
      <c r="AA4099" s="7">
        <f t="shared" si="64"/>
        <v>22.856249999999999</v>
      </c>
    </row>
    <row r="4100" spans="1:27" x14ac:dyDescent="0.45">
      <c r="A4100" t="s">
        <v>53</v>
      </c>
      <c r="B4100" t="s">
        <v>59</v>
      </c>
      <c r="C4100" t="s">
        <v>262</v>
      </c>
      <c r="D4100">
        <v>633</v>
      </c>
      <c r="E4100" s="10">
        <v>2155138</v>
      </c>
      <c r="F4100" s="10">
        <v>720080</v>
      </c>
      <c r="G4100">
        <v>0</v>
      </c>
      <c r="H4100">
        <v>0</v>
      </c>
      <c r="I4100">
        <v>0</v>
      </c>
      <c r="J4100">
        <v>0</v>
      </c>
      <c r="K4100">
        <v>0</v>
      </c>
      <c r="L4100" s="1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 s="8">
        <v>-0.63</v>
      </c>
      <c r="W4100">
        <v>0</v>
      </c>
      <c r="X4100">
        <v>0</v>
      </c>
      <c r="Y4100" s="4" t="str">
        <f>VLOOKUP(C4100,[1]Sheet1!$B:$D,3,FALSE)</f>
        <v>Delist</v>
      </c>
      <c r="Z4100">
        <f>IFERROR(VLOOKUP(C4100,[2]!LTP,2,FALSE),0)</f>
        <v>0</v>
      </c>
      <c r="AA4100" s="7">
        <f t="shared" si="64"/>
        <v>0</v>
      </c>
    </row>
    <row r="4101" spans="1:27" x14ac:dyDescent="0.45">
      <c r="A4101" t="s">
        <v>53</v>
      </c>
      <c r="B4101" t="s">
        <v>59</v>
      </c>
      <c r="C4101" t="s">
        <v>263</v>
      </c>
      <c r="D4101">
        <v>550</v>
      </c>
      <c r="E4101" s="10">
        <v>1540000</v>
      </c>
      <c r="F4101" s="10">
        <v>482473</v>
      </c>
      <c r="G4101">
        <v>0</v>
      </c>
      <c r="H4101">
        <v>0</v>
      </c>
      <c r="I4101">
        <v>0</v>
      </c>
      <c r="J4101">
        <v>0</v>
      </c>
      <c r="K4101">
        <v>0</v>
      </c>
      <c r="L4101" s="10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 s="8">
        <v>-0.63</v>
      </c>
      <c r="W4101">
        <v>0</v>
      </c>
      <c r="X4101">
        <v>0</v>
      </c>
      <c r="Y4101" s="4" t="str">
        <f>VLOOKUP(C4101,[1]Sheet1!$B:$D,3,FALSE)</f>
        <v>Delist</v>
      </c>
      <c r="Z4101">
        <f>IFERROR(VLOOKUP(C4101,[2]!LTP,2,FALSE),0)</f>
        <v>0</v>
      </c>
      <c r="AA4101" s="7">
        <f t="shared" si="64"/>
        <v>0</v>
      </c>
    </row>
    <row r="4102" spans="1:27" x14ac:dyDescent="0.45">
      <c r="A4102" t="s">
        <v>53</v>
      </c>
      <c r="B4102" t="s">
        <v>59</v>
      </c>
      <c r="C4102" t="s">
        <v>267</v>
      </c>
      <c r="D4102">
        <v>596.4</v>
      </c>
      <c r="E4102" s="10">
        <v>1505000</v>
      </c>
      <c r="F4102" s="10">
        <v>731336</v>
      </c>
      <c r="G4102">
        <v>0</v>
      </c>
      <c r="H4102">
        <v>0</v>
      </c>
      <c r="I4102">
        <v>0</v>
      </c>
      <c r="J4102">
        <v>0</v>
      </c>
      <c r="K4102">
        <v>0</v>
      </c>
      <c r="L4102" s="10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 s="8">
        <v>-0.72</v>
      </c>
      <c r="W4102">
        <v>0</v>
      </c>
      <c r="X4102">
        <v>0</v>
      </c>
      <c r="Y4102" s="4" t="str">
        <f>VLOOKUP(C4102,[1]Sheet1!$B:$D,3,FALSE)</f>
        <v>Life Insurance</v>
      </c>
      <c r="Z4102">
        <f>IFERROR(VLOOKUP(C4102,[2]!LTP,2,FALSE),0)</f>
        <v>372</v>
      </c>
      <c r="AA4102" s="7">
        <f t="shared" si="64"/>
        <v>46.5</v>
      </c>
    </row>
    <row r="4103" spans="1:27" x14ac:dyDescent="0.45">
      <c r="A4103" t="s">
        <v>53</v>
      </c>
      <c r="B4103" t="s">
        <v>59</v>
      </c>
      <c r="C4103" t="s">
        <v>264</v>
      </c>
      <c r="D4103">
        <v>492</v>
      </c>
      <c r="E4103" s="10">
        <v>2100000</v>
      </c>
      <c r="F4103" s="10">
        <v>198544</v>
      </c>
      <c r="G4103">
        <v>0</v>
      </c>
      <c r="H4103">
        <v>0</v>
      </c>
      <c r="I4103">
        <v>0</v>
      </c>
      <c r="J4103">
        <v>0</v>
      </c>
      <c r="K4103">
        <v>0</v>
      </c>
      <c r="L4103" s="10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 s="8">
        <v>-0.76</v>
      </c>
      <c r="W4103">
        <v>0</v>
      </c>
      <c r="X4103">
        <v>0</v>
      </c>
      <c r="Y4103" s="4" t="str">
        <f>VLOOKUP(C4103,[1]Sheet1!$B:$D,3,FALSE)</f>
        <v>Delist</v>
      </c>
      <c r="Z4103">
        <f>IFERROR(VLOOKUP(C4103,[2]!LTP,2,FALSE),0)</f>
        <v>0</v>
      </c>
      <c r="AA4103" s="7">
        <f t="shared" si="64"/>
        <v>0</v>
      </c>
    </row>
    <row r="4104" spans="1:27" x14ac:dyDescent="0.45">
      <c r="A4104" t="s">
        <v>53</v>
      </c>
      <c r="B4104" t="s">
        <v>59</v>
      </c>
      <c r="C4104" t="s">
        <v>266</v>
      </c>
      <c r="D4104">
        <v>536</v>
      </c>
      <c r="E4104" s="10">
        <v>2000000</v>
      </c>
      <c r="F4104" s="10">
        <v>284110</v>
      </c>
      <c r="G4104">
        <v>0</v>
      </c>
      <c r="H4104">
        <v>0</v>
      </c>
      <c r="I4104">
        <v>0</v>
      </c>
      <c r="J4104">
        <v>0</v>
      </c>
      <c r="K4104">
        <v>0</v>
      </c>
      <c r="L4104" s="10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 s="8">
        <v>-0.73</v>
      </c>
      <c r="W4104">
        <v>0</v>
      </c>
      <c r="X4104">
        <v>0</v>
      </c>
      <c r="Y4104" s="4" t="str">
        <f>VLOOKUP(C4104,[1]Sheet1!$B:$D,3,FALSE)</f>
        <v>Life Insurance</v>
      </c>
      <c r="Z4104">
        <f>IFERROR(VLOOKUP(C4104,[2]!LTP,2,FALSE),0)</f>
        <v>395</v>
      </c>
      <c r="AA4104" s="7">
        <f t="shared" si="64"/>
        <v>49.375</v>
      </c>
    </row>
    <row r="4105" spans="1:27" x14ac:dyDescent="0.45">
      <c r="A4105" t="s">
        <v>54</v>
      </c>
      <c r="B4105" t="s">
        <v>59</v>
      </c>
      <c r="C4105" t="s">
        <v>256</v>
      </c>
      <c r="D4105">
        <v>800</v>
      </c>
      <c r="E4105" s="10">
        <v>2010761</v>
      </c>
      <c r="F4105" s="10">
        <v>730422</v>
      </c>
      <c r="G4105">
        <v>0</v>
      </c>
      <c r="H4105">
        <v>0</v>
      </c>
      <c r="I4105">
        <v>0</v>
      </c>
      <c r="J4105">
        <v>0</v>
      </c>
      <c r="K4105">
        <v>0</v>
      </c>
      <c r="L4105" s="10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 s="8">
        <v>-0.76</v>
      </c>
      <c r="W4105">
        <v>0</v>
      </c>
      <c r="X4105">
        <v>0</v>
      </c>
      <c r="Y4105" s="4" t="str">
        <f>VLOOKUP(C4105,[1]Sheet1!$B:$D,3,FALSE)</f>
        <v>Life Insurance</v>
      </c>
      <c r="Z4105">
        <f>IFERROR(VLOOKUP(C4105,[2]!LTP,2,FALSE),0)</f>
        <v>552.1</v>
      </c>
      <c r="AA4105" s="7">
        <f t="shared" si="64"/>
        <v>46.008333333333333</v>
      </c>
    </row>
    <row r="4106" spans="1:27" x14ac:dyDescent="0.45">
      <c r="A4106" t="s">
        <v>54</v>
      </c>
      <c r="B4106" t="s">
        <v>59</v>
      </c>
      <c r="C4106" t="s">
        <v>257</v>
      </c>
      <c r="D4106">
        <v>546.1</v>
      </c>
      <c r="E4106" s="10">
        <v>1975585</v>
      </c>
      <c r="F4106" s="10">
        <v>523114</v>
      </c>
      <c r="G4106">
        <v>0</v>
      </c>
      <c r="H4106">
        <v>0</v>
      </c>
      <c r="I4106">
        <v>0</v>
      </c>
      <c r="J4106">
        <v>0</v>
      </c>
      <c r="K4106">
        <v>0</v>
      </c>
      <c r="L4106" s="10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 s="8">
        <v>-0.74</v>
      </c>
      <c r="W4106">
        <v>0</v>
      </c>
      <c r="X4106">
        <v>0</v>
      </c>
      <c r="Y4106" s="4" t="str">
        <f>VLOOKUP(C4106,[1]Sheet1!$B:$D,3,FALSE)</f>
        <v>Life Insurance</v>
      </c>
      <c r="Z4106">
        <f>IFERROR(VLOOKUP(C4106,[2]!LTP,2,FALSE),0)</f>
        <v>361.5</v>
      </c>
      <c r="AA4106" s="7">
        <f t="shared" si="64"/>
        <v>51.642857142857146</v>
      </c>
    </row>
    <row r="4107" spans="1:27" x14ac:dyDescent="0.45">
      <c r="A4107" t="s">
        <v>54</v>
      </c>
      <c r="B4107" t="s">
        <v>59</v>
      </c>
      <c r="C4107" t="s">
        <v>258</v>
      </c>
      <c r="D4107">
        <v>1809.1</v>
      </c>
      <c r="E4107" s="10">
        <v>2211000</v>
      </c>
      <c r="F4107" s="10">
        <v>611419</v>
      </c>
      <c r="G4107">
        <v>0</v>
      </c>
      <c r="H4107">
        <v>0</v>
      </c>
      <c r="I4107">
        <v>0</v>
      </c>
      <c r="J4107">
        <v>0</v>
      </c>
      <c r="K4107">
        <v>0</v>
      </c>
      <c r="L4107" s="10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 s="10">
        <v>2765</v>
      </c>
      <c r="S4107">
        <v>0</v>
      </c>
      <c r="T4107">
        <v>128</v>
      </c>
      <c r="U4107">
        <v>163</v>
      </c>
      <c r="V4107" s="8">
        <v>-0.91</v>
      </c>
      <c r="W4107">
        <v>0</v>
      </c>
      <c r="X4107">
        <v>0</v>
      </c>
      <c r="Y4107" s="4" t="str">
        <f>VLOOKUP(C4107,[1]Sheet1!$B:$D,3,FALSE)</f>
        <v>Life Insurance</v>
      </c>
      <c r="Z4107">
        <f>IFERROR(VLOOKUP(C4107,[2]!LTP,2,FALSE),0)</f>
        <v>1280</v>
      </c>
      <c r="AA4107" s="7">
        <f t="shared" si="64"/>
        <v>142.22222222222223</v>
      </c>
    </row>
    <row r="4108" spans="1:27" x14ac:dyDescent="0.45">
      <c r="A4108" t="s">
        <v>54</v>
      </c>
      <c r="B4108" t="s">
        <v>59</v>
      </c>
      <c r="C4108" t="s">
        <v>259</v>
      </c>
      <c r="D4108">
        <v>937</v>
      </c>
      <c r="E4108" s="10">
        <v>7199971</v>
      </c>
      <c r="F4108" s="10">
        <v>1123436</v>
      </c>
      <c r="G4108">
        <v>0</v>
      </c>
      <c r="H4108">
        <v>0</v>
      </c>
      <c r="I4108">
        <v>0</v>
      </c>
      <c r="J4108">
        <v>0</v>
      </c>
      <c r="K4108">
        <v>0</v>
      </c>
      <c r="L4108" s="10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 s="8">
        <v>-0.83</v>
      </c>
      <c r="W4108">
        <v>0</v>
      </c>
      <c r="X4108">
        <v>0</v>
      </c>
      <c r="Y4108" s="4" t="str">
        <f>VLOOKUP(C4108,[1]Sheet1!$B:$D,3,FALSE)</f>
        <v>Life Insurance</v>
      </c>
      <c r="Z4108">
        <f>IFERROR(VLOOKUP(C4108,[2]!LTP,2,FALSE),0)</f>
        <v>656</v>
      </c>
      <c r="AA4108" s="7">
        <f t="shared" si="64"/>
        <v>72.888888888888886</v>
      </c>
    </row>
    <row r="4109" spans="1:27" x14ac:dyDescent="0.45">
      <c r="A4109" t="s">
        <v>54</v>
      </c>
      <c r="B4109" t="s">
        <v>59</v>
      </c>
      <c r="C4109" t="s">
        <v>260</v>
      </c>
      <c r="D4109">
        <v>751</v>
      </c>
      <c r="E4109" s="10">
        <v>3390889</v>
      </c>
      <c r="F4109" s="10">
        <v>811724</v>
      </c>
      <c r="G4109">
        <v>0</v>
      </c>
      <c r="H4109">
        <v>0</v>
      </c>
      <c r="I4109">
        <v>0</v>
      </c>
      <c r="J4109">
        <v>0</v>
      </c>
      <c r="K4109">
        <v>0</v>
      </c>
      <c r="L4109" s="10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 s="8">
        <v>-0.75</v>
      </c>
      <c r="W4109">
        <v>0</v>
      </c>
      <c r="X4109">
        <v>0</v>
      </c>
      <c r="Y4109" s="4" t="str">
        <f>VLOOKUP(C4109,[1]Sheet1!$B:$D,3,FALSE)</f>
        <v>Life Insurance</v>
      </c>
      <c r="Z4109">
        <f>IFERROR(VLOOKUP(C4109,[2]!LTP,2,FALSE),0)</f>
        <v>575</v>
      </c>
      <c r="AA4109" s="7">
        <f t="shared" si="64"/>
        <v>44.230769230769234</v>
      </c>
    </row>
    <row r="4110" spans="1:27" x14ac:dyDescent="0.45">
      <c r="A4110" t="s">
        <v>54</v>
      </c>
      <c r="B4110" t="s">
        <v>59</v>
      </c>
      <c r="C4110" t="s">
        <v>261</v>
      </c>
      <c r="D4110">
        <v>649</v>
      </c>
      <c r="E4110" s="10">
        <v>2417057</v>
      </c>
      <c r="F4110" s="10">
        <v>625299</v>
      </c>
      <c r="G4110">
        <v>0</v>
      </c>
      <c r="H4110">
        <v>0</v>
      </c>
      <c r="I4110">
        <v>0</v>
      </c>
      <c r="J4110">
        <v>0</v>
      </c>
      <c r="K4110">
        <v>0</v>
      </c>
      <c r="L4110" s="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 s="8">
        <v>-0.71</v>
      </c>
      <c r="W4110">
        <v>0</v>
      </c>
      <c r="X4110">
        <v>0</v>
      </c>
      <c r="Y4110" s="4" t="str">
        <f>VLOOKUP(C4110,[1]Sheet1!$B:$D,3,FALSE)</f>
        <v>Life Insurance</v>
      </c>
      <c r="Z4110">
        <f>IFERROR(VLOOKUP(C4110,[2]!LTP,2,FALSE),0)</f>
        <v>365.7</v>
      </c>
      <c r="AA4110" s="7">
        <f t="shared" si="64"/>
        <v>28.130769230769229</v>
      </c>
    </row>
    <row r="4111" spans="1:27" x14ac:dyDescent="0.45">
      <c r="A4111" t="s">
        <v>54</v>
      </c>
      <c r="B4111" t="s">
        <v>59</v>
      </c>
      <c r="C4111" t="s">
        <v>262</v>
      </c>
      <c r="D4111">
        <v>633</v>
      </c>
      <c r="E4111" s="10">
        <v>2262895</v>
      </c>
      <c r="F4111" s="10">
        <v>808591</v>
      </c>
      <c r="G4111">
        <v>0</v>
      </c>
      <c r="H4111">
        <v>0</v>
      </c>
      <c r="I4111">
        <v>0</v>
      </c>
      <c r="J4111">
        <v>0</v>
      </c>
      <c r="K4111">
        <v>0</v>
      </c>
      <c r="L4111" s="10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 s="8">
        <v>-0.64</v>
      </c>
      <c r="W4111">
        <v>0</v>
      </c>
      <c r="X4111">
        <v>0</v>
      </c>
      <c r="Y4111" s="4" t="str">
        <f>VLOOKUP(C4111,[1]Sheet1!$B:$D,3,FALSE)</f>
        <v>Delist</v>
      </c>
      <c r="Z4111">
        <f>IFERROR(VLOOKUP(C4111,[2]!LTP,2,FALSE),0)</f>
        <v>0</v>
      </c>
      <c r="AA4111" s="7">
        <f t="shared" si="64"/>
        <v>0</v>
      </c>
    </row>
    <row r="4112" spans="1:27" x14ac:dyDescent="0.45">
      <c r="A4112" t="s">
        <v>54</v>
      </c>
      <c r="B4112" t="s">
        <v>59</v>
      </c>
      <c r="C4112" t="s">
        <v>265</v>
      </c>
      <c r="D4112">
        <v>505.4</v>
      </c>
      <c r="E4112" s="10">
        <v>1400000</v>
      </c>
      <c r="F4112" s="10">
        <v>206322</v>
      </c>
      <c r="G4112">
        <v>0</v>
      </c>
      <c r="H4112">
        <v>0</v>
      </c>
      <c r="I4112">
        <v>0</v>
      </c>
      <c r="J4112">
        <v>0</v>
      </c>
      <c r="K4112">
        <v>0</v>
      </c>
      <c r="L4112" s="10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 s="8">
        <v>-0.7</v>
      </c>
      <c r="W4112">
        <v>0</v>
      </c>
      <c r="X4112">
        <v>0</v>
      </c>
      <c r="Y4112" s="4" t="str">
        <f>VLOOKUP(C4112,[1]Sheet1!$B:$D,3,FALSE)</f>
        <v>Delist</v>
      </c>
      <c r="Z4112">
        <f>IFERROR(VLOOKUP(C4112,[2]!LTP,2,FALSE),0)</f>
        <v>0</v>
      </c>
      <c r="AA4112" s="7">
        <f t="shared" si="64"/>
        <v>0</v>
      </c>
    </row>
    <row r="4113" spans="1:27" x14ac:dyDescent="0.45">
      <c r="A4113" t="s">
        <v>54</v>
      </c>
      <c r="B4113" t="s">
        <v>59</v>
      </c>
      <c r="C4113" t="s">
        <v>263</v>
      </c>
      <c r="D4113">
        <v>550</v>
      </c>
      <c r="E4113" s="10">
        <v>2200000</v>
      </c>
      <c r="F4113" s="10">
        <v>600487</v>
      </c>
      <c r="G4113">
        <v>0</v>
      </c>
      <c r="H4113">
        <v>0</v>
      </c>
      <c r="I4113">
        <v>0</v>
      </c>
      <c r="J4113">
        <v>0</v>
      </c>
      <c r="K4113">
        <v>0</v>
      </c>
      <c r="L4113" s="10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 s="8">
        <v>-0.74</v>
      </c>
      <c r="W4113">
        <v>0</v>
      </c>
      <c r="X4113">
        <v>0</v>
      </c>
      <c r="Y4113" s="4" t="str">
        <f>VLOOKUP(C4113,[1]Sheet1!$B:$D,3,FALSE)</f>
        <v>Delist</v>
      </c>
      <c r="Z4113">
        <f>IFERROR(VLOOKUP(C4113,[2]!LTP,2,FALSE),0)</f>
        <v>0</v>
      </c>
      <c r="AA4113" s="7">
        <f t="shared" si="64"/>
        <v>0</v>
      </c>
    </row>
    <row r="4114" spans="1:27" x14ac:dyDescent="0.45">
      <c r="A4114" t="s">
        <v>54</v>
      </c>
      <c r="B4114" t="s">
        <v>59</v>
      </c>
      <c r="C4114" t="s">
        <v>267</v>
      </c>
      <c r="D4114">
        <v>596.4</v>
      </c>
      <c r="E4114" s="10">
        <v>1505000</v>
      </c>
      <c r="F4114" s="10">
        <v>730714</v>
      </c>
      <c r="G4114">
        <v>0</v>
      </c>
      <c r="H4114">
        <v>0</v>
      </c>
      <c r="I4114">
        <v>0</v>
      </c>
      <c r="J4114">
        <v>0</v>
      </c>
      <c r="K4114">
        <v>0</v>
      </c>
      <c r="L4114" s="10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 s="8">
        <v>-0.74</v>
      </c>
      <c r="W4114">
        <v>0</v>
      </c>
      <c r="X4114">
        <v>0</v>
      </c>
      <c r="Y4114" s="4" t="str">
        <f>VLOOKUP(C4114,[1]Sheet1!$B:$D,3,FALSE)</f>
        <v>Life Insurance</v>
      </c>
      <c r="Z4114">
        <f>IFERROR(VLOOKUP(C4114,[2]!LTP,2,FALSE),0)</f>
        <v>372</v>
      </c>
      <c r="AA4114" s="7">
        <f t="shared" si="64"/>
        <v>53.142857142857146</v>
      </c>
    </row>
    <row r="4115" spans="1:27" x14ac:dyDescent="0.45">
      <c r="A4115" t="s">
        <v>54</v>
      </c>
      <c r="B4115" t="s">
        <v>59</v>
      </c>
      <c r="C4115" t="s">
        <v>264</v>
      </c>
      <c r="D4115">
        <v>492</v>
      </c>
      <c r="E4115" s="10">
        <v>2100000</v>
      </c>
      <c r="F4115" s="10">
        <v>205714</v>
      </c>
      <c r="G4115">
        <v>0</v>
      </c>
      <c r="H4115">
        <v>0</v>
      </c>
      <c r="I4115">
        <v>0</v>
      </c>
      <c r="J4115">
        <v>0</v>
      </c>
      <c r="K4115">
        <v>0</v>
      </c>
      <c r="L4115" s="10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 s="8">
        <v>-0.79</v>
      </c>
      <c r="W4115">
        <v>0</v>
      </c>
      <c r="X4115">
        <v>0</v>
      </c>
      <c r="Y4115" s="4" t="str">
        <f>VLOOKUP(C4115,[1]Sheet1!$B:$D,3,FALSE)</f>
        <v>Delist</v>
      </c>
      <c r="Z4115">
        <f>IFERROR(VLOOKUP(C4115,[2]!LTP,2,FALSE),0)</f>
        <v>0</v>
      </c>
      <c r="AA4115" s="7">
        <f t="shared" si="64"/>
        <v>0</v>
      </c>
    </row>
    <row r="4116" spans="1:27" x14ac:dyDescent="0.45">
      <c r="A4116" t="s">
        <v>54</v>
      </c>
      <c r="B4116" t="s">
        <v>59</v>
      </c>
      <c r="C4116" t="s">
        <v>266</v>
      </c>
      <c r="D4116">
        <v>536</v>
      </c>
      <c r="E4116" s="10">
        <v>2000000</v>
      </c>
      <c r="F4116" s="10">
        <v>366064</v>
      </c>
      <c r="G4116">
        <v>0</v>
      </c>
      <c r="H4116">
        <v>0</v>
      </c>
      <c r="I4116">
        <v>0</v>
      </c>
      <c r="J4116">
        <v>0</v>
      </c>
      <c r="K4116">
        <v>0</v>
      </c>
      <c r="L4116" s="10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 s="8">
        <v>-0.71</v>
      </c>
      <c r="W4116">
        <v>0</v>
      </c>
      <c r="X4116">
        <v>0</v>
      </c>
      <c r="Y4116" s="4" t="str">
        <f>VLOOKUP(C4116,[1]Sheet1!$B:$D,3,FALSE)</f>
        <v>Life Insurance</v>
      </c>
      <c r="Z4116">
        <f>IFERROR(VLOOKUP(C4116,[2]!LTP,2,FALSE),0)</f>
        <v>395</v>
      </c>
      <c r="AA4116" s="7">
        <f t="shared" si="64"/>
        <v>43.888888888888886</v>
      </c>
    </row>
    <row r="4117" spans="1:27" x14ac:dyDescent="0.45">
      <c r="A4117" t="s">
        <v>55</v>
      </c>
      <c r="B4117" t="s">
        <v>59</v>
      </c>
      <c r="C4117" t="s">
        <v>256</v>
      </c>
      <c r="D4117">
        <v>800</v>
      </c>
      <c r="E4117" s="10">
        <v>2010761</v>
      </c>
      <c r="F4117" s="10">
        <v>899266</v>
      </c>
      <c r="G4117">
        <v>0</v>
      </c>
      <c r="H4117">
        <v>0</v>
      </c>
      <c r="I4117">
        <v>0</v>
      </c>
      <c r="J4117">
        <v>0</v>
      </c>
      <c r="K4117">
        <v>0</v>
      </c>
      <c r="L4117" s="10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 s="8">
        <v>-0.75</v>
      </c>
      <c r="W4117">
        <v>0</v>
      </c>
      <c r="X4117">
        <v>0</v>
      </c>
      <c r="Y4117" s="4" t="str">
        <f>VLOOKUP(C4117,[1]Sheet1!$B:$D,3,FALSE)</f>
        <v>Life Insurance</v>
      </c>
      <c r="Z4117">
        <f>IFERROR(VLOOKUP(C4117,[2]!LTP,2,FALSE),0)</f>
        <v>552.1</v>
      </c>
      <c r="AA4117" s="7">
        <f t="shared" si="64"/>
        <v>42.469230769230769</v>
      </c>
    </row>
    <row r="4118" spans="1:27" x14ac:dyDescent="0.45">
      <c r="A4118" t="s">
        <v>55</v>
      </c>
      <c r="B4118" t="s">
        <v>59</v>
      </c>
      <c r="C4118" t="s">
        <v>257</v>
      </c>
      <c r="D4118">
        <v>546.1</v>
      </c>
      <c r="E4118" s="10">
        <v>2084250</v>
      </c>
      <c r="F4118" s="10">
        <v>538488</v>
      </c>
      <c r="G4118">
        <v>0</v>
      </c>
      <c r="H4118">
        <v>0</v>
      </c>
      <c r="I4118">
        <v>0</v>
      </c>
      <c r="J4118">
        <v>0</v>
      </c>
      <c r="K4118">
        <v>0</v>
      </c>
      <c r="L4118" s="10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 s="8">
        <v>-0.76</v>
      </c>
      <c r="W4118">
        <v>0</v>
      </c>
      <c r="X4118">
        <v>0</v>
      </c>
      <c r="Y4118" s="4" t="str">
        <f>VLOOKUP(C4118,[1]Sheet1!$B:$D,3,FALSE)</f>
        <v>Life Insurance</v>
      </c>
      <c r="Z4118">
        <f>IFERROR(VLOOKUP(C4118,[2]!LTP,2,FALSE),0)</f>
        <v>361.5</v>
      </c>
      <c r="AA4118" s="7">
        <f t="shared" si="64"/>
        <v>60.25</v>
      </c>
    </row>
    <row r="4119" spans="1:27" x14ac:dyDescent="0.45">
      <c r="A4119" t="s">
        <v>55</v>
      </c>
      <c r="B4119" t="s">
        <v>59</v>
      </c>
      <c r="C4119" t="s">
        <v>258</v>
      </c>
      <c r="D4119">
        <v>1809.1</v>
      </c>
      <c r="E4119" s="10">
        <v>2211000</v>
      </c>
      <c r="F4119" s="10">
        <v>648703</v>
      </c>
      <c r="G4119">
        <v>0</v>
      </c>
      <c r="H4119">
        <v>0</v>
      </c>
      <c r="I4119">
        <v>0</v>
      </c>
      <c r="J4119">
        <v>0</v>
      </c>
      <c r="K4119">
        <v>0</v>
      </c>
      <c r="L4119" s="10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 s="10">
        <v>2933</v>
      </c>
      <c r="S4119">
        <v>0</v>
      </c>
      <c r="T4119">
        <v>129</v>
      </c>
      <c r="U4119">
        <v>158</v>
      </c>
      <c r="V4119" s="8">
        <v>-0.91</v>
      </c>
      <c r="W4119">
        <v>0</v>
      </c>
      <c r="X4119">
        <v>0</v>
      </c>
      <c r="Y4119" s="4" t="str">
        <f>VLOOKUP(C4119,[1]Sheet1!$B:$D,3,FALSE)</f>
        <v>Life Insurance</v>
      </c>
      <c r="Z4119">
        <f>IFERROR(VLOOKUP(C4119,[2]!LTP,2,FALSE),0)</f>
        <v>1280</v>
      </c>
      <c r="AA4119" s="7">
        <f t="shared" si="64"/>
        <v>142.22222222222223</v>
      </c>
    </row>
    <row r="4120" spans="1:27" x14ac:dyDescent="0.45">
      <c r="A4120" t="s">
        <v>55</v>
      </c>
      <c r="B4120" t="s">
        <v>59</v>
      </c>
      <c r="C4120" t="s">
        <v>259</v>
      </c>
      <c r="D4120">
        <v>937</v>
      </c>
      <c r="E4120" s="10">
        <v>7199971</v>
      </c>
      <c r="F4120" s="10">
        <v>1016346</v>
      </c>
      <c r="G4120">
        <v>0</v>
      </c>
      <c r="H4120">
        <v>0</v>
      </c>
      <c r="I4120">
        <v>0</v>
      </c>
      <c r="J4120">
        <v>0</v>
      </c>
      <c r="K4120">
        <v>0</v>
      </c>
      <c r="L4120" s="1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 s="10">
        <v>1034</v>
      </c>
      <c r="S4120">
        <v>0</v>
      </c>
      <c r="T4120">
        <v>114</v>
      </c>
      <c r="U4120">
        <v>138</v>
      </c>
      <c r="V4120" s="8">
        <v>-0.85</v>
      </c>
      <c r="W4120">
        <v>0</v>
      </c>
      <c r="X4120">
        <v>0</v>
      </c>
      <c r="Y4120" s="4" t="str">
        <f>VLOOKUP(C4120,[1]Sheet1!$B:$D,3,FALSE)</f>
        <v>Life Insurance</v>
      </c>
      <c r="Z4120">
        <f>IFERROR(VLOOKUP(C4120,[2]!LTP,2,FALSE),0)</f>
        <v>656</v>
      </c>
      <c r="AA4120" s="7">
        <f t="shared" si="64"/>
        <v>93.714285714285708</v>
      </c>
    </row>
    <row r="4121" spans="1:27" x14ac:dyDescent="0.45">
      <c r="A4121" t="s">
        <v>55</v>
      </c>
      <c r="B4121" t="s">
        <v>59</v>
      </c>
      <c r="C4121" t="s">
        <v>260</v>
      </c>
      <c r="D4121">
        <v>751</v>
      </c>
      <c r="E4121" s="10">
        <v>3390889</v>
      </c>
      <c r="F4121" s="10">
        <v>882499</v>
      </c>
      <c r="G4121">
        <v>0</v>
      </c>
      <c r="H4121">
        <v>0</v>
      </c>
      <c r="I4121">
        <v>0</v>
      </c>
      <c r="J4121">
        <v>0</v>
      </c>
      <c r="K4121">
        <v>0</v>
      </c>
      <c r="L4121" s="10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 s="8">
        <v>-0.76</v>
      </c>
      <c r="W4121">
        <v>0</v>
      </c>
      <c r="X4121">
        <v>0</v>
      </c>
      <c r="Y4121" s="4" t="str">
        <f>VLOOKUP(C4121,[1]Sheet1!$B:$D,3,FALSE)</f>
        <v>Life Insurance</v>
      </c>
      <c r="Z4121">
        <f>IFERROR(VLOOKUP(C4121,[2]!LTP,2,FALSE),0)</f>
        <v>575</v>
      </c>
      <c r="AA4121" s="7">
        <f t="shared" si="64"/>
        <v>47.916666666666664</v>
      </c>
    </row>
    <row r="4122" spans="1:27" x14ac:dyDescent="0.45">
      <c r="A4122" t="s">
        <v>55</v>
      </c>
      <c r="B4122" t="s">
        <v>59</v>
      </c>
      <c r="C4122" t="s">
        <v>261</v>
      </c>
      <c r="D4122">
        <v>649</v>
      </c>
      <c r="E4122" s="10">
        <v>2417057</v>
      </c>
      <c r="F4122" s="10">
        <v>692621</v>
      </c>
      <c r="G4122">
        <v>0</v>
      </c>
      <c r="H4122">
        <v>0</v>
      </c>
      <c r="I4122">
        <v>0</v>
      </c>
      <c r="J4122">
        <v>0</v>
      </c>
      <c r="K4122">
        <v>0</v>
      </c>
      <c r="L4122" s="10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 s="8">
        <v>-0.7</v>
      </c>
      <c r="W4122">
        <v>0</v>
      </c>
      <c r="X4122">
        <v>0</v>
      </c>
      <c r="Y4122" s="4" t="str">
        <f>VLOOKUP(C4122,[1]Sheet1!$B:$D,3,FALSE)</f>
        <v>Life Insurance</v>
      </c>
      <c r="Z4122">
        <f>IFERROR(VLOOKUP(C4122,[2]!LTP,2,FALSE),0)</f>
        <v>365.7</v>
      </c>
      <c r="AA4122" s="7">
        <f t="shared" si="64"/>
        <v>28.130769230769229</v>
      </c>
    </row>
    <row r="4123" spans="1:27" x14ac:dyDescent="0.45">
      <c r="A4123" t="s">
        <v>55</v>
      </c>
      <c r="B4123" t="s">
        <v>59</v>
      </c>
      <c r="C4123" t="s">
        <v>262</v>
      </c>
      <c r="D4123">
        <v>633</v>
      </c>
      <c r="E4123" s="10">
        <v>2262895</v>
      </c>
      <c r="F4123" s="10">
        <v>837606</v>
      </c>
      <c r="G4123">
        <v>0</v>
      </c>
      <c r="H4123">
        <v>0</v>
      </c>
      <c r="I4123">
        <v>0</v>
      </c>
      <c r="J4123">
        <v>0</v>
      </c>
      <c r="K4123">
        <v>0</v>
      </c>
      <c r="L4123" s="10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 s="8">
        <v>-0.67</v>
      </c>
      <c r="W4123">
        <v>0</v>
      </c>
      <c r="X4123">
        <v>0</v>
      </c>
      <c r="Y4123" s="4" t="str">
        <f>VLOOKUP(C4123,[1]Sheet1!$B:$D,3,FALSE)</f>
        <v>Delist</v>
      </c>
      <c r="Z4123">
        <f>IFERROR(VLOOKUP(C4123,[2]!LTP,2,FALSE),0)</f>
        <v>0</v>
      </c>
      <c r="AA4123" s="7">
        <f t="shared" si="64"/>
        <v>0</v>
      </c>
    </row>
    <row r="4124" spans="1:27" x14ac:dyDescent="0.45">
      <c r="A4124" t="s">
        <v>55</v>
      </c>
      <c r="B4124" t="s">
        <v>59</v>
      </c>
      <c r="C4124" t="s">
        <v>265</v>
      </c>
      <c r="D4124">
        <v>505.4</v>
      </c>
      <c r="E4124" s="10">
        <v>1400000</v>
      </c>
      <c r="F4124" s="10">
        <v>247765</v>
      </c>
      <c r="G4124">
        <v>0</v>
      </c>
      <c r="H4124">
        <v>0</v>
      </c>
      <c r="I4124">
        <v>0</v>
      </c>
      <c r="J4124">
        <v>0</v>
      </c>
      <c r="K4124">
        <v>0</v>
      </c>
      <c r="L4124" s="10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 s="8">
        <v>-0.72</v>
      </c>
      <c r="W4124">
        <v>0</v>
      </c>
      <c r="X4124">
        <v>0</v>
      </c>
      <c r="Y4124" s="4" t="str">
        <f>VLOOKUP(C4124,[1]Sheet1!$B:$D,3,FALSE)</f>
        <v>Delist</v>
      </c>
      <c r="Z4124">
        <f>IFERROR(VLOOKUP(C4124,[2]!LTP,2,FALSE),0)</f>
        <v>0</v>
      </c>
      <c r="AA4124" s="7">
        <f t="shared" si="64"/>
        <v>0</v>
      </c>
    </row>
    <row r="4125" spans="1:27" x14ac:dyDescent="0.45">
      <c r="A4125" t="s">
        <v>55</v>
      </c>
      <c r="B4125" t="s">
        <v>59</v>
      </c>
      <c r="C4125" t="s">
        <v>263</v>
      </c>
      <c r="D4125">
        <v>550</v>
      </c>
      <c r="E4125" s="10">
        <v>2200000</v>
      </c>
      <c r="F4125" s="10">
        <v>575827</v>
      </c>
      <c r="G4125">
        <v>0</v>
      </c>
      <c r="H4125">
        <v>0</v>
      </c>
      <c r="I4125">
        <v>0</v>
      </c>
      <c r="J4125">
        <v>0</v>
      </c>
      <c r="K4125">
        <v>0</v>
      </c>
      <c r="L4125" s="10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 s="8">
        <v>-0.76</v>
      </c>
      <c r="W4125">
        <v>0</v>
      </c>
      <c r="X4125">
        <v>0</v>
      </c>
      <c r="Y4125" s="4" t="str">
        <f>VLOOKUP(C4125,[1]Sheet1!$B:$D,3,FALSE)</f>
        <v>Delist</v>
      </c>
      <c r="Z4125">
        <f>IFERROR(VLOOKUP(C4125,[2]!LTP,2,FALSE),0)</f>
        <v>0</v>
      </c>
      <c r="AA4125" s="7">
        <f t="shared" si="64"/>
        <v>0</v>
      </c>
    </row>
    <row r="4126" spans="1:27" x14ac:dyDescent="0.45">
      <c r="A4126" t="s">
        <v>55</v>
      </c>
      <c r="B4126" t="s">
        <v>59</v>
      </c>
      <c r="C4126" t="s">
        <v>267</v>
      </c>
      <c r="D4126">
        <v>596.4</v>
      </c>
      <c r="E4126" s="10">
        <v>2150000</v>
      </c>
      <c r="F4126" s="10">
        <v>768853</v>
      </c>
      <c r="G4126">
        <v>0</v>
      </c>
      <c r="H4126">
        <v>0</v>
      </c>
      <c r="I4126">
        <v>0</v>
      </c>
      <c r="J4126">
        <v>0</v>
      </c>
      <c r="K4126">
        <v>0</v>
      </c>
      <c r="L4126" s="10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 s="8">
        <v>-0.77</v>
      </c>
      <c r="W4126">
        <v>0</v>
      </c>
      <c r="X4126">
        <v>0</v>
      </c>
      <c r="Y4126" s="4" t="str">
        <f>VLOOKUP(C4126,[1]Sheet1!$B:$D,3,FALSE)</f>
        <v>Life Insurance</v>
      </c>
      <c r="Z4126">
        <f>IFERROR(VLOOKUP(C4126,[2]!LTP,2,FALSE),0)</f>
        <v>372</v>
      </c>
      <c r="AA4126" s="7">
        <f t="shared" si="64"/>
        <v>62</v>
      </c>
    </row>
    <row r="4127" spans="1:27" x14ac:dyDescent="0.45">
      <c r="A4127" t="s">
        <v>55</v>
      </c>
      <c r="B4127" t="s">
        <v>59</v>
      </c>
      <c r="C4127" t="s">
        <v>264</v>
      </c>
      <c r="D4127">
        <v>492</v>
      </c>
      <c r="E4127" s="10">
        <v>2100000</v>
      </c>
      <c r="F4127" s="10">
        <v>205210</v>
      </c>
      <c r="G4127">
        <v>0</v>
      </c>
      <c r="H4127">
        <v>0</v>
      </c>
      <c r="I4127">
        <v>0</v>
      </c>
      <c r="J4127">
        <v>0</v>
      </c>
      <c r="K4127">
        <v>0</v>
      </c>
      <c r="L4127" s="10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 s="8">
        <v>-0.82</v>
      </c>
      <c r="W4127">
        <v>0</v>
      </c>
      <c r="X4127">
        <v>0</v>
      </c>
      <c r="Y4127" s="4" t="str">
        <f>VLOOKUP(C4127,[1]Sheet1!$B:$D,3,FALSE)</f>
        <v>Delist</v>
      </c>
      <c r="Z4127">
        <f>IFERROR(VLOOKUP(C4127,[2]!LTP,2,FALSE),0)</f>
        <v>0</v>
      </c>
      <c r="AA4127" s="7">
        <f t="shared" si="64"/>
        <v>0</v>
      </c>
    </row>
    <row r="4128" spans="1:27" x14ac:dyDescent="0.45">
      <c r="A4128" t="s">
        <v>55</v>
      </c>
      <c r="B4128" t="s">
        <v>59</v>
      </c>
      <c r="C4128" t="s">
        <v>266</v>
      </c>
      <c r="D4128">
        <v>536</v>
      </c>
      <c r="E4128" s="10">
        <v>2000000</v>
      </c>
      <c r="F4128" s="10">
        <v>395578</v>
      </c>
      <c r="G4128">
        <v>0</v>
      </c>
      <c r="H4128">
        <v>0</v>
      </c>
      <c r="I4128">
        <v>0</v>
      </c>
      <c r="J4128">
        <v>0</v>
      </c>
      <c r="K4128">
        <v>0</v>
      </c>
      <c r="L4128" s="10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 s="8">
        <v>-0.72</v>
      </c>
      <c r="W4128">
        <v>0</v>
      </c>
      <c r="X4128">
        <v>0</v>
      </c>
      <c r="Y4128" s="4" t="str">
        <f>VLOOKUP(C4128,[1]Sheet1!$B:$D,3,FALSE)</f>
        <v>Life Insurance</v>
      </c>
      <c r="Z4128">
        <f>IFERROR(VLOOKUP(C4128,[2]!LTP,2,FALSE),0)</f>
        <v>395</v>
      </c>
      <c r="AA4128" s="7">
        <f t="shared" si="64"/>
        <v>43.888888888888886</v>
      </c>
    </row>
    <row r="4129" spans="1:27" x14ac:dyDescent="0.45">
      <c r="A4129" t="s">
        <v>24</v>
      </c>
      <c r="B4129" t="s">
        <v>60</v>
      </c>
      <c r="C4129" t="s">
        <v>256</v>
      </c>
      <c r="D4129">
        <v>800</v>
      </c>
      <c r="E4129" s="10">
        <v>2010761</v>
      </c>
      <c r="F4129" s="10">
        <v>985931</v>
      </c>
      <c r="G4129">
        <v>0</v>
      </c>
      <c r="H4129">
        <v>0</v>
      </c>
      <c r="I4129">
        <v>0</v>
      </c>
      <c r="J4129">
        <v>0</v>
      </c>
      <c r="K4129">
        <v>0</v>
      </c>
      <c r="L4129" s="10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 s="8">
        <v>-0.68</v>
      </c>
      <c r="W4129">
        <v>0</v>
      </c>
      <c r="X4129">
        <v>0</v>
      </c>
      <c r="Y4129" s="4" t="str">
        <f>VLOOKUP(C4129,[1]Sheet1!$B:$D,3,FALSE)</f>
        <v>Life Insurance</v>
      </c>
      <c r="Z4129">
        <f>IFERROR(VLOOKUP(C4129,[2]!LTP,2,FALSE),0)</f>
        <v>552.1</v>
      </c>
      <c r="AA4129" s="7">
        <f t="shared" si="64"/>
        <v>29.057894736842105</v>
      </c>
    </row>
    <row r="4130" spans="1:27" x14ac:dyDescent="0.45">
      <c r="A4130" t="s">
        <v>24</v>
      </c>
      <c r="B4130" t="s">
        <v>60</v>
      </c>
      <c r="C4130" t="s">
        <v>257</v>
      </c>
      <c r="D4130">
        <v>546.1</v>
      </c>
      <c r="E4130" s="10">
        <v>1975585</v>
      </c>
      <c r="F4130" s="10">
        <v>575387</v>
      </c>
      <c r="G4130">
        <v>0</v>
      </c>
      <c r="H4130">
        <v>0</v>
      </c>
      <c r="I4130">
        <v>0</v>
      </c>
      <c r="J4130">
        <v>0</v>
      </c>
      <c r="K4130">
        <v>0</v>
      </c>
      <c r="L4130" s="1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 s="8">
        <v>-0.72</v>
      </c>
      <c r="W4130">
        <v>0</v>
      </c>
      <c r="X4130">
        <v>0</v>
      </c>
      <c r="Y4130" s="4" t="str">
        <f>VLOOKUP(C4130,[1]Sheet1!$B:$D,3,FALSE)</f>
        <v>Life Insurance</v>
      </c>
      <c r="Z4130">
        <f>IFERROR(VLOOKUP(C4130,[2]!LTP,2,FALSE),0)</f>
        <v>361.5</v>
      </c>
      <c r="AA4130" s="7">
        <f t="shared" si="64"/>
        <v>45.1875</v>
      </c>
    </row>
    <row r="4131" spans="1:27" x14ac:dyDescent="0.45">
      <c r="A4131" t="s">
        <v>24</v>
      </c>
      <c r="B4131" t="s">
        <v>60</v>
      </c>
      <c r="C4131" t="s">
        <v>258</v>
      </c>
      <c r="D4131">
        <v>1809.1</v>
      </c>
      <c r="E4131" s="10">
        <v>2653200</v>
      </c>
      <c r="F4131" s="10">
        <v>668903</v>
      </c>
      <c r="G4131">
        <v>0</v>
      </c>
      <c r="H4131">
        <v>0</v>
      </c>
      <c r="I4131">
        <v>0</v>
      </c>
      <c r="J4131">
        <v>0</v>
      </c>
      <c r="K4131">
        <v>0</v>
      </c>
      <c r="L4131" s="10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 s="10">
        <v>5446</v>
      </c>
      <c r="S4131">
        <v>0</v>
      </c>
      <c r="T4131">
        <v>125</v>
      </c>
      <c r="U4131">
        <v>116</v>
      </c>
      <c r="V4131" s="8">
        <v>-0.94</v>
      </c>
      <c r="W4131">
        <v>0</v>
      </c>
      <c r="X4131">
        <v>0</v>
      </c>
      <c r="Y4131" s="4" t="str">
        <f>VLOOKUP(C4131,[1]Sheet1!$B:$D,3,FALSE)</f>
        <v>Life Insurance</v>
      </c>
      <c r="Z4131">
        <f>IFERROR(VLOOKUP(C4131,[2]!LTP,2,FALSE),0)</f>
        <v>1280</v>
      </c>
      <c r="AA4131" s="7">
        <f t="shared" si="64"/>
        <v>256</v>
      </c>
    </row>
    <row r="4132" spans="1:27" x14ac:dyDescent="0.45">
      <c r="A4132" t="s">
        <v>24</v>
      </c>
      <c r="B4132" t="s">
        <v>60</v>
      </c>
      <c r="C4132" t="s">
        <v>259</v>
      </c>
      <c r="D4132">
        <v>937</v>
      </c>
      <c r="E4132" s="10">
        <v>7199971</v>
      </c>
      <c r="F4132" s="10">
        <v>869649</v>
      </c>
      <c r="G4132">
        <v>0</v>
      </c>
      <c r="H4132">
        <v>0</v>
      </c>
      <c r="I4132">
        <v>0</v>
      </c>
      <c r="J4132">
        <v>0</v>
      </c>
      <c r="K4132">
        <v>0</v>
      </c>
      <c r="L4132" s="10">
        <v>7033</v>
      </c>
      <c r="M4132">
        <v>0</v>
      </c>
      <c r="N4132" s="10">
        <v>2603</v>
      </c>
      <c r="O4132">
        <v>8</v>
      </c>
      <c r="P4132">
        <v>0</v>
      </c>
      <c r="Q4132">
        <v>0</v>
      </c>
      <c r="R4132" s="10">
        <v>21759</v>
      </c>
      <c r="S4132">
        <v>0</v>
      </c>
      <c r="T4132">
        <v>112</v>
      </c>
      <c r="U4132">
        <v>30</v>
      </c>
      <c r="V4132" s="8">
        <v>-0.97</v>
      </c>
      <c r="W4132">
        <v>0</v>
      </c>
      <c r="X4132">
        <v>0</v>
      </c>
      <c r="Y4132" s="4" t="str">
        <f>VLOOKUP(C4132,[1]Sheet1!$B:$D,3,FALSE)</f>
        <v>Life Insurance</v>
      </c>
      <c r="Z4132">
        <f>IFERROR(VLOOKUP(C4132,[2]!LTP,2,FALSE),0)</f>
        <v>656</v>
      </c>
      <c r="AA4132" s="7">
        <f t="shared" si="64"/>
        <v>0</v>
      </c>
    </row>
    <row r="4133" spans="1:27" x14ac:dyDescent="0.45">
      <c r="A4133" t="s">
        <v>24</v>
      </c>
      <c r="B4133" t="s">
        <v>60</v>
      </c>
      <c r="C4133" t="s">
        <v>260</v>
      </c>
      <c r="D4133">
        <v>751</v>
      </c>
      <c r="E4133" s="10">
        <v>3390889</v>
      </c>
      <c r="F4133" s="10">
        <v>960565</v>
      </c>
      <c r="G4133">
        <v>0</v>
      </c>
      <c r="H4133">
        <v>0</v>
      </c>
      <c r="I4133">
        <v>0</v>
      </c>
      <c r="J4133">
        <v>0</v>
      </c>
      <c r="K4133">
        <v>0</v>
      </c>
      <c r="L4133" s="10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 s="8">
        <v>-0.77</v>
      </c>
      <c r="W4133">
        <v>0</v>
      </c>
      <c r="X4133">
        <v>0</v>
      </c>
      <c r="Y4133" s="4" t="str">
        <f>VLOOKUP(C4133,[1]Sheet1!$B:$D,3,FALSE)</f>
        <v>Life Insurance</v>
      </c>
      <c r="Z4133">
        <f>IFERROR(VLOOKUP(C4133,[2]!LTP,2,FALSE),0)</f>
        <v>575</v>
      </c>
      <c r="AA4133" s="7">
        <f t="shared" si="64"/>
        <v>57.5</v>
      </c>
    </row>
    <row r="4134" spans="1:27" x14ac:dyDescent="0.45">
      <c r="A4134" t="s">
        <v>24</v>
      </c>
      <c r="B4134" t="s">
        <v>60</v>
      </c>
      <c r="C4134" t="s">
        <v>261</v>
      </c>
      <c r="D4134">
        <v>649</v>
      </c>
      <c r="E4134" s="10">
        <v>2417057</v>
      </c>
      <c r="F4134" s="10">
        <v>802939</v>
      </c>
      <c r="G4134">
        <v>0</v>
      </c>
      <c r="H4134">
        <v>0</v>
      </c>
      <c r="I4134">
        <v>0</v>
      </c>
      <c r="J4134">
        <v>0</v>
      </c>
      <c r="K4134">
        <v>0</v>
      </c>
      <c r="L4134" s="10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 s="8">
        <v>-0.62</v>
      </c>
      <c r="W4134">
        <v>0</v>
      </c>
      <c r="X4134">
        <v>0</v>
      </c>
      <c r="Y4134" s="4" t="str">
        <f>VLOOKUP(C4134,[1]Sheet1!$B:$D,3,FALSE)</f>
        <v>Life Insurance</v>
      </c>
      <c r="Z4134">
        <f>IFERROR(VLOOKUP(C4134,[2]!LTP,2,FALSE),0)</f>
        <v>365.7</v>
      </c>
      <c r="AA4134" s="7">
        <f t="shared" si="64"/>
        <v>18.285</v>
      </c>
    </row>
    <row r="4135" spans="1:27" x14ac:dyDescent="0.45">
      <c r="A4135" t="s">
        <v>24</v>
      </c>
      <c r="B4135" t="s">
        <v>60</v>
      </c>
      <c r="C4135" t="s">
        <v>262</v>
      </c>
      <c r="D4135">
        <v>633</v>
      </c>
      <c r="E4135" s="10">
        <v>2550283</v>
      </c>
      <c r="F4135" s="10">
        <v>977308</v>
      </c>
      <c r="G4135">
        <v>0</v>
      </c>
      <c r="H4135">
        <v>0</v>
      </c>
      <c r="I4135">
        <v>0</v>
      </c>
      <c r="J4135">
        <v>0</v>
      </c>
      <c r="K4135">
        <v>0</v>
      </c>
      <c r="L4135" s="10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 s="8">
        <v>-0.63</v>
      </c>
      <c r="W4135">
        <v>0</v>
      </c>
      <c r="X4135">
        <v>0</v>
      </c>
      <c r="Y4135" s="4" t="str">
        <f>VLOOKUP(C4135,[1]Sheet1!$B:$D,3,FALSE)</f>
        <v>Delist</v>
      </c>
      <c r="Z4135">
        <f>IFERROR(VLOOKUP(C4135,[2]!LTP,2,FALSE),0)</f>
        <v>0</v>
      </c>
      <c r="AA4135" s="7">
        <f t="shared" si="64"/>
        <v>0</v>
      </c>
    </row>
    <row r="4136" spans="1:27" x14ac:dyDescent="0.45">
      <c r="A4136" t="s">
        <v>24</v>
      </c>
      <c r="B4136" t="s">
        <v>60</v>
      </c>
      <c r="C4136" t="s">
        <v>265</v>
      </c>
      <c r="D4136">
        <v>505.4</v>
      </c>
      <c r="E4136" s="10">
        <v>2000000</v>
      </c>
      <c r="F4136" s="10">
        <v>287272</v>
      </c>
      <c r="G4136">
        <v>0</v>
      </c>
      <c r="H4136">
        <v>0</v>
      </c>
      <c r="I4136">
        <v>0</v>
      </c>
      <c r="J4136">
        <v>0</v>
      </c>
      <c r="K4136">
        <v>0</v>
      </c>
      <c r="L4136" s="10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 s="8">
        <v>-0.7</v>
      </c>
      <c r="W4136">
        <v>0</v>
      </c>
      <c r="X4136">
        <v>0</v>
      </c>
      <c r="Y4136" s="4" t="str">
        <f>VLOOKUP(C4136,[1]Sheet1!$B:$D,3,FALSE)</f>
        <v>Delist</v>
      </c>
      <c r="Z4136">
        <f>IFERROR(VLOOKUP(C4136,[2]!LTP,2,FALSE),0)</f>
        <v>0</v>
      </c>
      <c r="AA4136" s="7">
        <f t="shared" si="64"/>
        <v>0</v>
      </c>
    </row>
    <row r="4137" spans="1:27" x14ac:dyDescent="0.45">
      <c r="A4137" t="s">
        <v>24</v>
      </c>
      <c r="B4137" t="s">
        <v>60</v>
      </c>
      <c r="C4137" t="s">
        <v>263</v>
      </c>
      <c r="D4137">
        <v>550</v>
      </c>
      <c r="E4137" s="10">
        <v>2200000</v>
      </c>
      <c r="F4137" s="10">
        <v>661024</v>
      </c>
      <c r="G4137">
        <v>0</v>
      </c>
      <c r="H4137">
        <v>0</v>
      </c>
      <c r="I4137">
        <v>0</v>
      </c>
      <c r="J4137">
        <v>0</v>
      </c>
      <c r="K4137">
        <v>0</v>
      </c>
      <c r="L4137" s="10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 s="8">
        <v>-0.6</v>
      </c>
      <c r="W4137">
        <v>0</v>
      </c>
      <c r="X4137">
        <v>0</v>
      </c>
      <c r="Y4137" s="4" t="str">
        <f>VLOOKUP(C4137,[1]Sheet1!$B:$D,3,FALSE)</f>
        <v>Delist</v>
      </c>
      <c r="Z4137">
        <f>IFERROR(VLOOKUP(C4137,[2]!LTP,2,FALSE),0)</f>
        <v>0</v>
      </c>
      <c r="AA4137" s="7">
        <f t="shared" si="64"/>
        <v>0</v>
      </c>
    </row>
    <row r="4138" spans="1:27" x14ac:dyDescent="0.45">
      <c r="A4138" t="s">
        <v>24</v>
      </c>
      <c r="B4138" t="s">
        <v>60</v>
      </c>
      <c r="C4138" t="s">
        <v>267</v>
      </c>
      <c r="D4138">
        <v>596.4</v>
      </c>
      <c r="E4138" s="10">
        <v>2150000</v>
      </c>
      <c r="F4138" s="10">
        <v>1126283</v>
      </c>
      <c r="G4138">
        <v>0</v>
      </c>
      <c r="H4138">
        <v>0</v>
      </c>
      <c r="I4138">
        <v>0</v>
      </c>
      <c r="J4138">
        <v>0</v>
      </c>
      <c r="K4138">
        <v>0</v>
      </c>
      <c r="L4138" s="10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 s="8">
        <v>-0.75</v>
      </c>
      <c r="W4138">
        <v>0</v>
      </c>
      <c r="X4138">
        <v>0</v>
      </c>
      <c r="Y4138" s="4" t="str">
        <f>VLOOKUP(C4138,[1]Sheet1!$B:$D,3,FALSE)</f>
        <v>Life Insurance</v>
      </c>
      <c r="Z4138">
        <f>IFERROR(VLOOKUP(C4138,[2]!LTP,2,FALSE),0)</f>
        <v>372</v>
      </c>
      <c r="AA4138" s="7">
        <f t="shared" si="64"/>
        <v>62</v>
      </c>
    </row>
    <row r="4139" spans="1:27" x14ac:dyDescent="0.45">
      <c r="A4139" t="s">
        <v>24</v>
      </c>
      <c r="B4139" t="s">
        <v>60</v>
      </c>
      <c r="C4139" t="s">
        <v>264</v>
      </c>
      <c r="D4139">
        <v>492</v>
      </c>
      <c r="E4139" s="10">
        <v>2100000</v>
      </c>
      <c r="F4139" s="10">
        <v>263490</v>
      </c>
      <c r="G4139">
        <v>0</v>
      </c>
      <c r="H4139">
        <v>0</v>
      </c>
      <c r="I4139">
        <v>0</v>
      </c>
      <c r="J4139">
        <v>0</v>
      </c>
      <c r="K4139">
        <v>0</v>
      </c>
      <c r="L4139" s="10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 s="8">
        <v>-0.71</v>
      </c>
      <c r="W4139">
        <v>0</v>
      </c>
      <c r="X4139">
        <v>0</v>
      </c>
      <c r="Y4139" s="4" t="str">
        <f>VLOOKUP(C4139,[1]Sheet1!$B:$D,3,FALSE)</f>
        <v>Delist</v>
      </c>
      <c r="Z4139">
        <f>IFERROR(VLOOKUP(C4139,[2]!LTP,2,FALSE),0)</f>
        <v>0</v>
      </c>
      <c r="AA4139" s="7">
        <f t="shared" si="64"/>
        <v>0</v>
      </c>
    </row>
    <row r="4140" spans="1:27" x14ac:dyDescent="0.45">
      <c r="A4140" t="s">
        <v>24</v>
      </c>
      <c r="B4140" t="s">
        <v>60</v>
      </c>
      <c r="C4140" t="s">
        <v>266</v>
      </c>
      <c r="D4140">
        <v>536</v>
      </c>
      <c r="E4140" s="10">
        <v>2000000</v>
      </c>
      <c r="F4140" s="10">
        <v>425414</v>
      </c>
      <c r="G4140">
        <v>0</v>
      </c>
      <c r="H4140">
        <v>0</v>
      </c>
      <c r="I4140">
        <v>0</v>
      </c>
      <c r="J4140">
        <v>0</v>
      </c>
      <c r="K4140">
        <v>0</v>
      </c>
      <c r="L4140" s="1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 s="8">
        <v>-0.75</v>
      </c>
      <c r="W4140">
        <v>0</v>
      </c>
      <c r="X4140">
        <v>0</v>
      </c>
      <c r="Y4140" s="4" t="str">
        <f>VLOOKUP(C4140,[1]Sheet1!$B:$D,3,FALSE)</f>
        <v>Life Insurance</v>
      </c>
      <c r="Z4140">
        <f>IFERROR(VLOOKUP(C4140,[2]!LTP,2,FALSE),0)</f>
        <v>395</v>
      </c>
      <c r="AA4140" s="7">
        <f t="shared" si="64"/>
        <v>56.428571428571431</v>
      </c>
    </row>
    <row r="4141" spans="1:27" x14ac:dyDescent="0.45">
      <c r="A4141" t="s">
        <v>53</v>
      </c>
      <c r="B4141" t="s">
        <v>60</v>
      </c>
      <c r="C4141" t="s">
        <v>256</v>
      </c>
      <c r="D4141">
        <v>800</v>
      </c>
      <c r="E4141" s="10">
        <v>2513451</v>
      </c>
      <c r="F4141" s="10">
        <v>963274</v>
      </c>
      <c r="G4141">
        <v>0</v>
      </c>
      <c r="H4141">
        <v>0</v>
      </c>
      <c r="I4141">
        <v>0</v>
      </c>
      <c r="J4141">
        <v>0</v>
      </c>
      <c r="K4141">
        <v>0</v>
      </c>
      <c r="L4141" s="10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 s="8">
        <v>-0.76</v>
      </c>
      <c r="W4141">
        <v>0</v>
      </c>
      <c r="X4141">
        <v>0</v>
      </c>
      <c r="Y4141" s="4" t="str">
        <f>VLOOKUP(C4141,[1]Sheet1!$B:$D,3,FALSE)</f>
        <v>Life Insurance</v>
      </c>
      <c r="Z4141">
        <f>IFERROR(VLOOKUP(C4141,[2]!LTP,2,FALSE),0)</f>
        <v>552.1</v>
      </c>
      <c r="AA4141" s="7">
        <f t="shared" si="64"/>
        <v>50.190909090909095</v>
      </c>
    </row>
    <row r="4142" spans="1:27" x14ac:dyDescent="0.45">
      <c r="A4142" t="s">
        <v>53</v>
      </c>
      <c r="B4142" t="s">
        <v>60</v>
      </c>
      <c r="C4142" t="s">
        <v>257</v>
      </c>
      <c r="D4142">
        <v>546.1</v>
      </c>
      <c r="E4142" s="10">
        <v>2084250</v>
      </c>
      <c r="F4142" s="10">
        <v>500868</v>
      </c>
      <c r="G4142">
        <v>0</v>
      </c>
      <c r="H4142">
        <v>0</v>
      </c>
      <c r="I4142">
        <v>0</v>
      </c>
      <c r="J4142">
        <v>0</v>
      </c>
      <c r="K4142">
        <v>0</v>
      </c>
      <c r="L4142" s="10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 s="8">
        <v>-0.73</v>
      </c>
      <c r="W4142">
        <v>0</v>
      </c>
      <c r="X4142">
        <v>0</v>
      </c>
      <c r="Y4142" s="4" t="str">
        <f>VLOOKUP(C4142,[1]Sheet1!$B:$D,3,FALSE)</f>
        <v>Life Insurance</v>
      </c>
      <c r="Z4142">
        <f>IFERROR(VLOOKUP(C4142,[2]!LTP,2,FALSE),0)</f>
        <v>361.5</v>
      </c>
      <c r="AA4142" s="7">
        <f t="shared" si="64"/>
        <v>45.1875</v>
      </c>
    </row>
    <row r="4143" spans="1:27" x14ac:dyDescent="0.45">
      <c r="A4143" t="s">
        <v>53</v>
      </c>
      <c r="B4143" t="s">
        <v>60</v>
      </c>
      <c r="C4143" t="s">
        <v>258</v>
      </c>
      <c r="D4143">
        <v>1809.1</v>
      </c>
      <c r="E4143" s="10">
        <v>2211000</v>
      </c>
      <c r="F4143" s="10">
        <v>1235041</v>
      </c>
      <c r="G4143">
        <v>0</v>
      </c>
      <c r="H4143">
        <v>0</v>
      </c>
      <c r="I4143">
        <v>0</v>
      </c>
      <c r="J4143">
        <v>0</v>
      </c>
      <c r="K4143">
        <v>0</v>
      </c>
      <c r="L4143" s="10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 s="10">
        <v>3026</v>
      </c>
      <c r="S4143">
        <v>0</v>
      </c>
      <c r="T4143">
        <v>156</v>
      </c>
      <c r="U4143">
        <v>156</v>
      </c>
      <c r="V4143" s="8">
        <v>-0.91</v>
      </c>
      <c r="W4143">
        <v>0</v>
      </c>
      <c r="X4143">
        <v>0</v>
      </c>
      <c r="Y4143" s="4" t="str">
        <f>VLOOKUP(C4143,[1]Sheet1!$B:$D,3,FALSE)</f>
        <v>Life Insurance</v>
      </c>
      <c r="Z4143">
        <f>IFERROR(VLOOKUP(C4143,[2]!LTP,2,FALSE),0)</f>
        <v>1280</v>
      </c>
      <c r="AA4143" s="7">
        <f t="shared" si="64"/>
        <v>182.85714285714286</v>
      </c>
    </row>
    <row r="4144" spans="1:27" x14ac:dyDescent="0.45">
      <c r="A4144" t="s">
        <v>53</v>
      </c>
      <c r="B4144" t="s">
        <v>60</v>
      </c>
      <c r="C4144" t="s">
        <v>259</v>
      </c>
      <c r="D4144">
        <v>937</v>
      </c>
      <c r="E4144" s="10">
        <v>8207967</v>
      </c>
      <c r="F4144" s="10">
        <v>1752523</v>
      </c>
      <c r="G4144">
        <v>0</v>
      </c>
      <c r="H4144">
        <v>0</v>
      </c>
      <c r="I4144">
        <v>0</v>
      </c>
      <c r="J4144">
        <v>0</v>
      </c>
      <c r="K4144">
        <v>0</v>
      </c>
      <c r="L4144" s="10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 s="10">
        <v>2289</v>
      </c>
      <c r="S4144">
        <v>0</v>
      </c>
      <c r="T4144">
        <v>121</v>
      </c>
      <c r="U4144">
        <v>93</v>
      </c>
      <c r="V4144" s="8">
        <v>-0.9</v>
      </c>
      <c r="W4144">
        <v>0</v>
      </c>
      <c r="X4144">
        <v>0</v>
      </c>
      <c r="Y4144" s="4" t="str">
        <f>VLOOKUP(C4144,[1]Sheet1!$B:$D,3,FALSE)</f>
        <v>Life Insurance</v>
      </c>
      <c r="Z4144">
        <f>IFERROR(VLOOKUP(C4144,[2]!LTP,2,FALSE),0)</f>
        <v>656</v>
      </c>
      <c r="AA4144" s="7">
        <f t="shared" si="64"/>
        <v>218.66666666666666</v>
      </c>
    </row>
    <row r="4145" spans="1:27" x14ac:dyDescent="0.45">
      <c r="A4145" t="s">
        <v>53</v>
      </c>
      <c r="B4145" t="s">
        <v>60</v>
      </c>
      <c r="C4145" t="s">
        <v>260</v>
      </c>
      <c r="D4145">
        <v>751</v>
      </c>
      <c r="E4145" s="10">
        <v>4035158</v>
      </c>
      <c r="F4145" s="10">
        <v>1012267</v>
      </c>
      <c r="G4145">
        <v>0</v>
      </c>
      <c r="H4145">
        <v>0</v>
      </c>
      <c r="I4145">
        <v>0</v>
      </c>
      <c r="J4145">
        <v>0</v>
      </c>
      <c r="K4145">
        <v>0</v>
      </c>
      <c r="L4145" s="10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 s="8">
        <v>-0.81</v>
      </c>
      <c r="W4145">
        <v>0</v>
      </c>
      <c r="X4145">
        <v>0</v>
      </c>
      <c r="Y4145" s="4" t="str">
        <f>VLOOKUP(C4145,[1]Sheet1!$B:$D,3,FALSE)</f>
        <v>Life Insurance</v>
      </c>
      <c r="Z4145">
        <f>IFERROR(VLOOKUP(C4145,[2]!LTP,2,FALSE),0)</f>
        <v>575</v>
      </c>
      <c r="AA4145" s="7">
        <f t="shared" si="64"/>
        <v>82.142857142857139</v>
      </c>
    </row>
    <row r="4146" spans="1:27" x14ac:dyDescent="0.45">
      <c r="A4146" t="s">
        <v>53</v>
      </c>
      <c r="B4146" t="s">
        <v>60</v>
      </c>
      <c r="C4146" t="s">
        <v>261</v>
      </c>
      <c r="D4146">
        <v>649</v>
      </c>
      <c r="E4146" s="10">
        <v>2779616</v>
      </c>
      <c r="F4146" s="10">
        <v>491766</v>
      </c>
      <c r="G4146">
        <v>0</v>
      </c>
      <c r="H4146">
        <v>0</v>
      </c>
      <c r="I4146">
        <v>0</v>
      </c>
      <c r="J4146">
        <v>0</v>
      </c>
      <c r="K4146">
        <v>0</v>
      </c>
      <c r="L4146" s="10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 s="8">
        <v>-0.72</v>
      </c>
      <c r="W4146">
        <v>0</v>
      </c>
      <c r="X4146">
        <v>0</v>
      </c>
      <c r="Y4146" s="4" t="str">
        <f>VLOOKUP(C4146,[1]Sheet1!$B:$D,3,FALSE)</f>
        <v>Life Insurance</v>
      </c>
      <c r="Z4146">
        <f>IFERROR(VLOOKUP(C4146,[2]!LTP,2,FALSE),0)</f>
        <v>365.7</v>
      </c>
      <c r="AA4146" s="7">
        <f t="shared" si="64"/>
        <v>28.130769230769229</v>
      </c>
    </row>
    <row r="4147" spans="1:27" x14ac:dyDescent="0.45">
      <c r="A4147" t="s">
        <v>53</v>
      </c>
      <c r="B4147" t="s">
        <v>60</v>
      </c>
      <c r="C4147" t="s">
        <v>262</v>
      </c>
      <c r="D4147">
        <v>633</v>
      </c>
      <c r="E4147" s="10">
        <v>2550282</v>
      </c>
      <c r="F4147" s="10">
        <v>689004</v>
      </c>
      <c r="G4147">
        <v>0</v>
      </c>
      <c r="H4147">
        <v>0</v>
      </c>
      <c r="I4147">
        <v>0</v>
      </c>
      <c r="J4147">
        <v>0</v>
      </c>
      <c r="K4147">
        <v>0</v>
      </c>
      <c r="L4147" s="10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 s="8">
        <v>-0.7</v>
      </c>
      <c r="W4147">
        <v>0</v>
      </c>
      <c r="X4147">
        <v>0</v>
      </c>
      <c r="Y4147" s="4" t="str">
        <f>VLOOKUP(C4147,[1]Sheet1!$B:$D,3,FALSE)</f>
        <v>Delist</v>
      </c>
      <c r="Z4147">
        <f>IFERROR(VLOOKUP(C4147,[2]!LTP,2,FALSE),0)</f>
        <v>0</v>
      </c>
      <c r="AA4147" s="7">
        <f t="shared" si="64"/>
        <v>0</v>
      </c>
    </row>
    <row r="4148" spans="1:27" x14ac:dyDescent="0.45">
      <c r="A4148" t="s">
        <v>53</v>
      </c>
      <c r="B4148" t="s">
        <v>60</v>
      </c>
      <c r="C4148" t="s">
        <v>265</v>
      </c>
      <c r="D4148">
        <v>505.4</v>
      </c>
      <c r="E4148" s="10">
        <v>2000000</v>
      </c>
      <c r="F4148" s="10">
        <v>332347</v>
      </c>
      <c r="G4148">
        <v>0</v>
      </c>
      <c r="H4148">
        <v>0</v>
      </c>
      <c r="I4148">
        <v>0</v>
      </c>
      <c r="J4148">
        <v>0</v>
      </c>
      <c r="K4148">
        <v>0</v>
      </c>
      <c r="L4148" s="10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 s="8">
        <v>-0.69</v>
      </c>
      <c r="W4148">
        <v>0</v>
      </c>
      <c r="X4148">
        <v>0</v>
      </c>
      <c r="Y4148" s="4" t="str">
        <f>VLOOKUP(C4148,[1]Sheet1!$B:$D,3,FALSE)</f>
        <v>Delist</v>
      </c>
      <c r="Z4148">
        <f>IFERROR(VLOOKUP(C4148,[2]!LTP,2,FALSE),0)</f>
        <v>0</v>
      </c>
      <c r="AA4148" s="7">
        <f t="shared" si="64"/>
        <v>0</v>
      </c>
    </row>
    <row r="4149" spans="1:27" x14ac:dyDescent="0.45">
      <c r="A4149" t="s">
        <v>53</v>
      </c>
      <c r="B4149" t="s">
        <v>60</v>
      </c>
      <c r="C4149" t="s">
        <v>263</v>
      </c>
      <c r="D4149">
        <v>550</v>
      </c>
      <c r="E4149" s="10">
        <v>2420000</v>
      </c>
      <c r="F4149" s="10">
        <v>729001</v>
      </c>
      <c r="G4149">
        <v>0</v>
      </c>
      <c r="H4149">
        <v>0</v>
      </c>
      <c r="I4149">
        <v>0</v>
      </c>
      <c r="J4149">
        <v>0</v>
      </c>
      <c r="K4149">
        <v>0</v>
      </c>
      <c r="L4149" s="10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 s="8">
        <v>-0.67</v>
      </c>
      <c r="W4149">
        <v>0</v>
      </c>
      <c r="X4149">
        <v>0</v>
      </c>
      <c r="Y4149" s="4" t="str">
        <f>VLOOKUP(C4149,[1]Sheet1!$B:$D,3,FALSE)</f>
        <v>Delist</v>
      </c>
      <c r="Z4149">
        <f>IFERROR(VLOOKUP(C4149,[2]!LTP,2,FALSE),0)</f>
        <v>0</v>
      </c>
      <c r="AA4149" s="7">
        <f t="shared" si="64"/>
        <v>0</v>
      </c>
    </row>
    <row r="4150" spans="1:27" x14ac:dyDescent="0.45">
      <c r="A4150" t="s">
        <v>53</v>
      </c>
      <c r="B4150" t="s">
        <v>60</v>
      </c>
      <c r="C4150" t="s">
        <v>267</v>
      </c>
      <c r="D4150">
        <v>596.4</v>
      </c>
      <c r="E4150" s="10">
        <v>2150000</v>
      </c>
      <c r="F4150" s="10">
        <v>1163706</v>
      </c>
      <c r="G4150">
        <v>0</v>
      </c>
      <c r="H4150">
        <v>0</v>
      </c>
      <c r="I4150">
        <v>0</v>
      </c>
      <c r="J4150">
        <v>0</v>
      </c>
      <c r="K4150">
        <v>0</v>
      </c>
      <c r="L4150" s="1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 s="8">
        <v>-0.75</v>
      </c>
      <c r="W4150">
        <v>0</v>
      </c>
      <c r="X4150">
        <v>0</v>
      </c>
      <c r="Y4150" s="4" t="str">
        <f>VLOOKUP(C4150,[1]Sheet1!$B:$D,3,FALSE)</f>
        <v>Life Insurance</v>
      </c>
      <c r="Z4150">
        <f>IFERROR(VLOOKUP(C4150,[2]!LTP,2,FALSE),0)</f>
        <v>372</v>
      </c>
      <c r="AA4150" s="7">
        <f t="shared" si="64"/>
        <v>53.142857142857146</v>
      </c>
    </row>
    <row r="4151" spans="1:27" x14ac:dyDescent="0.45">
      <c r="A4151" t="s">
        <v>53</v>
      </c>
      <c r="B4151" t="s">
        <v>60</v>
      </c>
      <c r="C4151" t="s">
        <v>264</v>
      </c>
      <c r="D4151">
        <v>492</v>
      </c>
      <c r="E4151" s="10">
        <v>2100000</v>
      </c>
      <c r="F4151" s="10">
        <v>181753</v>
      </c>
      <c r="G4151">
        <v>0</v>
      </c>
      <c r="H4151">
        <v>0</v>
      </c>
      <c r="I4151">
        <v>0</v>
      </c>
      <c r="J4151">
        <v>0</v>
      </c>
      <c r="K4151">
        <v>0</v>
      </c>
      <c r="L4151" s="10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 s="8">
        <v>-0.73</v>
      </c>
      <c r="W4151">
        <v>0</v>
      </c>
      <c r="X4151">
        <v>0</v>
      </c>
      <c r="Y4151" s="4" t="str">
        <f>VLOOKUP(C4151,[1]Sheet1!$B:$D,3,FALSE)</f>
        <v>Delist</v>
      </c>
      <c r="Z4151">
        <f>IFERROR(VLOOKUP(C4151,[2]!LTP,2,FALSE),0)</f>
        <v>0</v>
      </c>
      <c r="AA4151" s="7">
        <f t="shared" si="64"/>
        <v>0</v>
      </c>
    </row>
    <row r="4152" spans="1:27" x14ac:dyDescent="0.45">
      <c r="A4152" t="s">
        <v>53</v>
      </c>
      <c r="B4152" t="s">
        <v>60</v>
      </c>
      <c r="C4152" t="s">
        <v>266</v>
      </c>
      <c r="D4152">
        <v>536</v>
      </c>
      <c r="E4152" s="10">
        <v>2000000</v>
      </c>
      <c r="F4152" s="10">
        <v>419959</v>
      </c>
      <c r="G4152">
        <v>0</v>
      </c>
      <c r="H4152">
        <v>0</v>
      </c>
      <c r="I4152">
        <v>0</v>
      </c>
      <c r="J4152">
        <v>0</v>
      </c>
      <c r="K4152">
        <v>0</v>
      </c>
      <c r="L4152" s="10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 s="8">
        <v>-0.76</v>
      </c>
      <c r="W4152">
        <v>0</v>
      </c>
      <c r="X4152">
        <v>0</v>
      </c>
      <c r="Y4152" s="4" t="str">
        <f>VLOOKUP(C4152,[1]Sheet1!$B:$D,3,FALSE)</f>
        <v>Life Insurance</v>
      </c>
      <c r="Z4152">
        <f>IFERROR(VLOOKUP(C4152,[2]!LTP,2,FALSE),0)</f>
        <v>395</v>
      </c>
      <c r="AA4152" s="7">
        <f t="shared" si="64"/>
        <v>65.833333333333329</v>
      </c>
    </row>
    <row r="4153" spans="1:27" x14ac:dyDescent="0.45">
      <c r="A4153" t="s">
        <v>24</v>
      </c>
      <c r="B4153" t="s">
        <v>25</v>
      </c>
      <c r="C4153" t="s">
        <v>268</v>
      </c>
      <c r="D4153">
        <v>535</v>
      </c>
      <c r="E4153" s="10">
        <v>101250</v>
      </c>
      <c r="F4153" s="10">
        <v>121396</v>
      </c>
      <c r="G4153">
        <v>0</v>
      </c>
      <c r="H4153">
        <v>0</v>
      </c>
      <c r="I4153">
        <v>0</v>
      </c>
      <c r="J4153">
        <v>0</v>
      </c>
      <c r="K4153">
        <v>0</v>
      </c>
      <c r="L4153" s="10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 s="8">
        <v>-0.73</v>
      </c>
      <c r="W4153">
        <v>0</v>
      </c>
      <c r="X4153">
        <v>0</v>
      </c>
      <c r="Y4153" s="4" t="str">
        <f>VLOOKUP(C4153,[1]Sheet1!$B:$D,3,FALSE)</f>
        <v>Delist</v>
      </c>
      <c r="Z4153">
        <f>IFERROR(VLOOKUP(C4153,[2]!LTP,2,FALSE),0)</f>
        <v>0</v>
      </c>
      <c r="AA4153" s="7">
        <f t="shared" si="64"/>
        <v>0</v>
      </c>
    </row>
    <row r="4154" spans="1:27" x14ac:dyDescent="0.45">
      <c r="A4154" t="s">
        <v>24</v>
      </c>
      <c r="B4154" t="s">
        <v>25</v>
      </c>
      <c r="C4154" t="s">
        <v>269</v>
      </c>
      <c r="D4154">
        <v>571</v>
      </c>
      <c r="E4154" s="10">
        <v>321000</v>
      </c>
      <c r="F4154" s="10">
        <v>139583</v>
      </c>
      <c r="G4154">
        <v>0</v>
      </c>
      <c r="H4154">
        <v>0</v>
      </c>
      <c r="I4154">
        <v>0</v>
      </c>
      <c r="J4154">
        <v>0</v>
      </c>
      <c r="K4154">
        <v>0</v>
      </c>
      <c r="L4154" s="10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 s="8">
        <v>-0.51</v>
      </c>
      <c r="W4154">
        <v>0</v>
      </c>
      <c r="X4154">
        <v>0</v>
      </c>
      <c r="Y4154" s="4" t="str">
        <f>VLOOKUP(C4154,[1]Sheet1!$B:$D,3,FALSE)</f>
        <v>Delist</v>
      </c>
      <c r="Z4154">
        <f>IFERROR(VLOOKUP(C4154,[2]!LTP,2,FALSE),0)</f>
        <v>0</v>
      </c>
      <c r="AA4154" s="7">
        <f t="shared" si="64"/>
        <v>0</v>
      </c>
    </row>
    <row r="4155" spans="1:27" x14ac:dyDescent="0.45">
      <c r="A4155" t="s">
        <v>24</v>
      </c>
      <c r="B4155" t="s">
        <v>25</v>
      </c>
      <c r="C4155" t="s">
        <v>270</v>
      </c>
      <c r="D4155">
        <v>652</v>
      </c>
      <c r="E4155" s="10">
        <v>330000</v>
      </c>
      <c r="F4155" s="10">
        <v>115240</v>
      </c>
      <c r="G4155">
        <v>0</v>
      </c>
      <c r="H4155">
        <v>0</v>
      </c>
      <c r="I4155">
        <v>0</v>
      </c>
      <c r="J4155">
        <v>0</v>
      </c>
      <c r="K4155">
        <v>0</v>
      </c>
      <c r="L4155" s="10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 s="8">
        <v>-0.42</v>
      </c>
      <c r="W4155">
        <v>0</v>
      </c>
      <c r="X4155">
        <v>0</v>
      </c>
      <c r="Y4155" s="4" t="str">
        <f>VLOOKUP(C4155,[1]Sheet1!$B:$D,3,FALSE)</f>
        <v>Delist</v>
      </c>
      <c r="Z4155">
        <f>IFERROR(VLOOKUP(C4155,[2]!LTP,2,FALSE),0)</f>
        <v>0</v>
      </c>
      <c r="AA4155" s="7">
        <f t="shared" si="64"/>
        <v>0</v>
      </c>
    </row>
    <row r="4156" spans="1:27" x14ac:dyDescent="0.45">
      <c r="A4156" t="s">
        <v>24</v>
      </c>
      <c r="B4156" t="s">
        <v>25</v>
      </c>
      <c r="C4156" t="s">
        <v>271</v>
      </c>
      <c r="D4156">
        <v>711.2</v>
      </c>
      <c r="E4156" s="10">
        <v>287308</v>
      </c>
      <c r="F4156" s="10">
        <v>142104</v>
      </c>
      <c r="G4156">
        <v>0</v>
      </c>
      <c r="H4156">
        <v>0</v>
      </c>
      <c r="I4156">
        <v>0</v>
      </c>
      <c r="J4156">
        <v>0</v>
      </c>
      <c r="K4156">
        <v>0</v>
      </c>
      <c r="L4156" s="10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 s="8">
        <v>-0.55000000000000004</v>
      </c>
      <c r="W4156">
        <v>0</v>
      </c>
      <c r="X4156">
        <v>0</v>
      </c>
      <c r="Y4156" s="4" t="str">
        <f>VLOOKUP(C4156,[1]Sheet1!$B:$D,3,FALSE)</f>
        <v>Non Life Insurance</v>
      </c>
      <c r="Z4156">
        <f>IFERROR(VLOOKUP(C4156,[2]!LTP,2,FALSE),0)</f>
        <v>518</v>
      </c>
      <c r="AA4156" s="7">
        <f t="shared" si="64"/>
        <v>17.266666666666666</v>
      </c>
    </row>
    <row r="4157" spans="1:27" x14ac:dyDescent="0.45">
      <c r="A4157" t="s">
        <v>24</v>
      </c>
      <c r="B4157" t="s">
        <v>25</v>
      </c>
      <c r="C4157" t="s">
        <v>272</v>
      </c>
      <c r="D4157">
        <v>875.1</v>
      </c>
      <c r="E4157" s="10">
        <v>324043</v>
      </c>
      <c r="F4157" s="10">
        <v>123489</v>
      </c>
      <c r="G4157">
        <v>0</v>
      </c>
      <c r="H4157">
        <v>0</v>
      </c>
      <c r="I4157">
        <v>0</v>
      </c>
      <c r="J4157">
        <v>0</v>
      </c>
      <c r="K4157">
        <v>0</v>
      </c>
      <c r="L4157" s="10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 s="8">
        <v>-0.65</v>
      </c>
      <c r="W4157">
        <v>0</v>
      </c>
      <c r="X4157">
        <v>0</v>
      </c>
      <c r="Y4157" s="4" t="str">
        <f>VLOOKUP(C4157,[1]Sheet1!$B:$D,3,FALSE)</f>
        <v>Non Life Insurance</v>
      </c>
      <c r="Z4157">
        <f>IFERROR(VLOOKUP(C4157,[2]!LTP,2,FALSE),0)</f>
        <v>733.1</v>
      </c>
      <c r="AA4157" s="7">
        <f t="shared" si="64"/>
        <v>23.648387096774194</v>
      </c>
    </row>
    <row r="4158" spans="1:27" x14ac:dyDescent="0.45">
      <c r="A4158" t="s">
        <v>24</v>
      </c>
      <c r="B4158" t="s">
        <v>25</v>
      </c>
      <c r="C4158" t="s">
        <v>273</v>
      </c>
      <c r="D4158">
        <v>740</v>
      </c>
      <c r="E4158" s="10">
        <v>409860</v>
      </c>
      <c r="F4158" s="10">
        <v>170640</v>
      </c>
      <c r="G4158">
        <v>0</v>
      </c>
      <c r="H4158">
        <v>0</v>
      </c>
      <c r="I4158">
        <v>0</v>
      </c>
      <c r="J4158">
        <v>0</v>
      </c>
      <c r="K4158">
        <v>0</v>
      </c>
      <c r="L4158" s="10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 s="8">
        <v>-0.5</v>
      </c>
      <c r="W4158">
        <v>0</v>
      </c>
      <c r="X4158">
        <v>0</v>
      </c>
      <c r="Y4158" s="4" t="str">
        <f>VLOOKUP(C4158,[1]Sheet1!$B:$D,3,FALSE)</f>
        <v>Non Life Insurance</v>
      </c>
      <c r="Z4158">
        <f>IFERROR(VLOOKUP(C4158,[2]!LTP,2,FALSE),0)</f>
        <v>595</v>
      </c>
      <c r="AA4158" s="7">
        <f t="shared" si="64"/>
        <v>13.837209302325581</v>
      </c>
    </row>
    <row r="4159" spans="1:27" x14ac:dyDescent="0.45">
      <c r="A4159" t="s">
        <v>24</v>
      </c>
      <c r="B4159" t="s">
        <v>25</v>
      </c>
      <c r="C4159" t="s">
        <v>274</v>
      </c>
      <c r="D4159">
        <v>807</v>
      </c>
      <c r="E4159" s="10">
        <v>373753</v>
      </c>
      <c r="F4159" s="10">
        <v>123243</v>
      </c>
      <c r="G4159">
        <v>0</v>
      </c>
      <c r="H4159">
        <v>0</v>
      </c>
      <c r="I4159">
        <v>0</v>
      </c>
      <c r="J4159">
        <v>0</v>
      </c>
      <c r="K4159">
        <v>0</v>
      </c>
      <c r="L4159" s="10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 s="8">
        <v>-0.68</v>
      </c>
      <c r="W4159">
        <v>0</v>
      </c>
      <c r="X4159">
        <v>0</v>
      </c>
      <c r="Y4159" s="4" t="str">
        <f>VLOOKUP(C4159,[1]Sheet1!$B:$D,3,FALSE)</f>
        <v>Delist</v>
      </c>
      <c r="Z4159">
        <f>IFERROR(VLOOKUP(C4159,[2]!LTP,2,FALSE),0)</f>
        <v>0</v>
      </c>
      <c r="AA4159" s="7">
        <f t="shared" si="64"/>
        <v>0</v>
      </c>
    </row>
    <row r="4160" spans="1:27" x14ac:dyDescent="0.45">
      <c r="A4160" t="s">
        <v>24</v>
      </c>
      <c r="B4160" t="s">
        <v>25</v>
      </c>
      <c r="C4160" t="s">
        <v>275</v>
      </c>
      <c r="D4160">
        <v>538.1</v>
      </c>
      <c r="E4160" s="10">
        <v>356400</v>
      </c>
      <c r="F4160" s="10">
        <v>183825</v>
      </c>
      <c r="G4160">
        <v>0</v>
      </c>
      <c r="H4160">
        <v>0</v>
      </c>
      <c r="I4160">
        <v>0</v>
      </c>
      <c r="J4160">
        <v>0</v>
      </c>
      <c r="K4160">
        <v>0</v>
      </c>
      <c r="L4160" s="1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 s="8">
        <v>-0.51</v>
      </c>
      <c r="W4160">
        <v>0</v>
      </c>
      <c r="X4160">
        <v>0</v>
      </c>
      <c r="Y4160" s="4" t="str">
        <f>VLOOKUP(C4160,[1]Sheet1!$B:$D,3,FALSE)</f>
        <v>Non Life Insurance</v>
      </c>
      <c r="Z4160">
        <f>IFERROR(VLOOKUP(C4160,[2]!LTP,2,FALSE),0)</f>
        <v>379.9</v>
      </c>
      <c r="AA4160" s="7">
        <f t="shared" si="64"/>
        <v>18.994999999999997</v>
      </c>
    </row>
    <row r="4161" spans="1:27" x14ac:dyDescent="0.45">
      <c r="A4161" t="s">
        <v>24</v>
      </c>
      <c r="B4161" t="s">
        <v>25</v>
      </c>
      <c r="C4161" t="s">
        <v>276</v>
      </c>
      <c r="D4161">
        <v>1305</v>
      </c>
      <c r="E4161" s="10">
        <v>441223</v>
      </c>
      <c r="F4161" s="10">
        <v>193215</v>
      </c>
      <c r="G4161">
        <v>0</v>
      </c>
      <c r="H4161">
        <v>0</v>
      </c>
      <c r="I4161">
        <v>0</v>
      </c>
      <c r="J4161">
        <v>0</v>
      </c>
      <c r="K4161">
        <v>0</v>
      </c>
      <c r="L4161" s="10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 s="8">
        <v>-0.77</v>
      </c>
      <c r="W4161">
        <v>0</v>
      </c>
      <c r="X4161">
        <v>0</v>
      </c>
      <c r="Y4161" s="4" t="str">
        <f>VLOOKUP(C4161,[1]Sheet1!$B:$D,3,FALSE)</f>
        <v>Delist</v>
      </c>
      <c r="Z4161">
        <f>IFERROR(VLOOKUP(C4161,[2]!LTP,2,FALSE),0)</f>
        <v>0</v>
      </c>
      <c r="AA4161" s="7">
        <f t="shared" si="64"/>
        <v>0</v>
      </c>
    </row>
    <row r="4162" spans="1:27" x14ac:dyDescent="0.45">
      <c r="A4162" t="s">
        <v>24</v>
      </c>
      <c r="B4162" t="s">
        <v>25</v>
      </c>
      <c r="C4162" t="s">
        <v>277</v>
      </c>
      <c r="D4162">
        <v>1135</v>
      </c>
      <c r="E4162" s="10">
        <v>509897</v>
      </c>
      <c r="F4162" s="10">
        <v>464467</v>
      </c>
      <c r="G4162">
        <v>0</v>
      </c>
      <c r="H4162">
        <v>0</v>
      </c>
      <c r="I4162">
        <v>0</v>
      </c>
      <c r="J4162">
        <v>0</v>
      </c>
      <c r="K4162">
        <v>0</v>
      </c>
      <c r="L4162" s="10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 s="8">
        <v>-0.52</v>
      </c>
      <c r="W4162">
        <v>0</v>
      </c>
      <c r="X4162">
        <v>0</v>
      </c>
      <c r="Y4162" s="4" t="str">
        <f>VLOOKUP(C4162,[1]Sheet1!$B:$D,3,FALSE)</f>
        <v>Non Life Insurance</v>
      </c>
      <c r="Z4162">
        <f>IFERROR(VLOOKUP(C4162,[2]!LTP,2,FALSE),0)</f>
        <v>725</v>
      </c>
      <c r="AA4162" s="7">
        <f t="shared" ref="AA4162:AA4225" si="65">IFERROR(Z4162/M4162,0)</f>
        <v>10.661764705882353</v>
      </c>
    </row>
    <row r="4163" spans="1:27" x14ac:dyDescent="0.45">
      <c r="A4163" t="s">
        <v>24</v>
      </c>
      <c r="B4163" t="s">
        <v>25</v>
      </c>
      <c r="C4163" t="s">
        <v>278</v>
      </c>
      <c r="D4163">
        <v>778</v>
      </c>
      <c r="E4163" s="10">
        <v>344850</v>
      </c>
      <c r="F4163" s="10">
        <v>165078</v>
      </c>
      <c r="G4163">
        <v>0</v>
      </c>
      <c r="H4163">
        <v>0</v>
      </c>
      <c r="I4163">
        <v>0</v>
      </c>
      <c r="J4163">
        <v>0</v>
      </c>
      <c r="K4163">
        <v>0</v>
      </c>
      <c r="L4163" s="10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 s="8">
        <v>-0.51</v>
      </c>
      <c r="W4163">
        <v>0</v>
      </c>
      <c r="X4163">
        <v>0</v>
      </c>
      <c r="Y4163" s="4" t="str">
        <f>VLOOKUP(C4163,[1]Sheet1!$B:$D,3,FALSE)</f>
        <v>Delist</v>
      </c>
      <c r="Z4163">
        <f>IFERROR(VLOOKUP(C4163,[2]!LTP,2,FALSE),0)</f>
        <v>0</v>
      </c>
      <c r="AA4163" s="7">
        <f t="shared" si="65"/>
        <v>0</v>
      </c>
    </row>
    <row r="4164" spans="1:27" x14ac:dyDescent="0.45">
      <c r="A4164" t="s">
        <v>24</v>
      </c>
      <c r="B4164" t="s">
        <v>25</v>
      </c>
      <c r="C4164" t="s">
        <v>279</v>
      </c>
      <c r="D4164">
        <v>552</v>
      </c>
      <c r="E4164" s="10">
        <v>252000</v>
      </c>
      <c r="F4164" s="10">
        <v>205209</v>
      </c>
      <c r="G4164">
        <v>0</v>
      </c>
      <c r="H4164">
        <v>0</v>
      </c>
      <c r="I4164">
        <v>0</v>
      </c>
      <c r="J4164">
        <v>0</v>
      </c>
      <c r="K4164">
        <v>0</v>
      </c>
      <c r="L4164" s="10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 s="8">
        <v>-0.41</v>
      </c>
      <c r="W4164">
        <v>0</v>
      </c>
      <c r="X4164">
        <v>0</v>
      </c>
      <c r="Y4164" s="4" t="str">
        <f>VLOOKUP(C4164,[1]Sheet1!$B:$D,3,FALSE)</f>
        <v>Non Life Insurance</v>
      </c>
      <c r="Z4164">
        <f>IFERROR(VLOOKUP(C4164,[2]!LTP,2,FALSE),0)</f>
        <v>443</v>
      </c>
      <c r="AA4164" s="7">
        <f t="shared" si="65"/>
        <v>17.03846153846154</v>
      </c>
    </row>
    <row r="4165" spans="1:27" x14ac:dyDescent="0.45">
      <c r="A4165" t="s">
        <v>24</v>
      </c>
      <c r="B4165" t="s">
        <v>25</v>
      </c>
      <c r="C4165" t="s">
        <v>280</v>
      </c>
      <c r="D4165">
        <v>658</v>
      </c>
      <c r="E4165" s="10">
        <v>329073</v>
      </c>
      <c r="F4165" s="10">
        <v>110400</v>
      </c>
      <c r="G4165">
        <v>0</v>
      </c>
      <c r="H4165">
        <v>0</v>
      </c>
      <c r="I4165">
        <v>0</v>
      </c>
      <c r="J4165">
        <v>0</v>
      </c>
      <c r="K4165">
        <v>0</v>
      </c>
      <c r="L4165" s="10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 s="8">
        <v>-0.59</v>
      </c>
      <c r="W4165">
        <v>0</v>
      </c>
      <c r="X4165">
        <v>0</v>
      </c>
      <c r="Y4165" s="4" t="str">
        <f>VLOOKUP(C4165,[1]Sheet1!$B:$D,3,FALSE)</f>
        <v>Non Life Insurance</v>
      </c>
      <c r="Z4165">
        <f>IFERROR(VLOOKUP(C4165,[2]!LTP,2,FALSE),0)</f>
        <v>458.8</v>
      </c>
      <c r="AA4165" s="7">
        <f t="shared" si="65"/>
        <v>19.116666666666667</v>
      </c>
    </row>
    <row r="4166" spans="1:27" x14ac:dyDescent="0.45">
      <c r="A4166" t="s">
        <v>24</v>
      </c>
      <c r="B4166" t="s">
        <v>25</v>
      </c>
      <c r="C4166" t="s">
        <v>281</v>
      </c>
      <c r="D4166">
        <v>16020</v>
      </c>
      <c r="E4166" s="10">
        <v>124440</v>
      </c>
      <c r="F4166" s="10">
        <v>1936232</v>
      </c>
      <c r="G4166">
        <v>0</v>
      </c>
      <c r="H4166">
        <v>0</v>
      </c>
      <c r="I4166">
        <v>0</v>
      </c>
      <c r="J4166">
        <v>0</v>
      </c>
      <c r="K4166">
        <v>0</v>
      </c>
      <c r="L4166" s="10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 s="10">
        <v>1656</v>
      </c>
      <c r="U4166" s="10">
        <v>5302</v>
      </c>
      <c r="V4166" s="8">
        <v>-0.67</v>
      </c>
      <c r="W4166">
        <v>0</v>
      </c>
      <c r="X4166">
        <v>0</v>
      </c>
      <c r="Y4166" s="4" t="str">
        <f>VLOOKUP(C4166,[1]Sheet1!$B:$D,3,FALSE)</f>
        <v>Non Life Insurance</v>
      </c>
      <c r="Z4166">
        <f>IFERROR(VLOOKUP(C4166,[2]!LTP,2,FALSE),0)</f>
        <v>12350</v>
      </c>
      <c r="AA4166" s="7">
        <f t="shared" si="65"/>
        <v>16.357615894039736</v>
      </c>
    </row>
    <row r="4167" spans="1:27" x14ac:dyDescent="0.45">
      <c r="A4167" t="s">
        <v>24</v>
      </c>
      <c r="B4167" t="s">
        <v>25</v>
      </c>
      <c r="C4167" t="s">
        <v>282</v>
      </c>
      <c r="D4167">
        <v>547.1</v>
      </c>
      <c r="E4167" s="10">
        <v>265656</v>
      </c>
      <c r="F4167" s="10">
        <v>48233</v>
      </c>
      <c r="G4167">
        <v>0</v>
      </c>
      <c r="H4167">
        <v>0</v>
      </c>
      <c r="I4167">
        <v>0</v>
      </c>
      <c r="J4167">
        <v>0</v>
      </c>
      <c r="K4167">
        <v>0</v>
      </c>
      <c r="L4167" s="10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 s="8">
        <v>-0.6</v>
      </c>
      <c r="W4167">
        <v>0</v>
      </c>
      <c r="X4167">
        <v>0</v>
      </c>
      <c r="Y4167" s="4" t="str">
        <f>VLOOKUP(C4167,[1]Sheet1!$B:$D,3,FALSE)</f>
        <v>Non Life Insurance</v>
      </c>
      <c r="Z4167">
        <f>IFERROR(VLOOKUP(C4167,[2]!LTP,2,FALSE),0)</f>
        <v>380</v>
      </c>
      <c r="AA4167" s="7">
        <f t="shared" si="65"/>
        <v>21.111111111111111</v>
      </c>
    </row>
    <row r="4168" spans="1:27" x14ac:dyDescent="0.45">
      <c r="A4168" t="s">
        <v>53</v>
      </c>
      <c r="B4168" t="s">
        <v>25</v>
      </c>
      <c r="C4168" t="s">
        <v>268</v>
      </c>
      <c r="D4168">
        <v>535</v>
      </c>
      <c r="E4168" s="10">
        <v>101250</v>
      </c>
      <c r="F4168" s="10">
        <v>142099</v>
      </c>
      <c r="G4168">
        <v>0</v>
      </c>
      <c r="H4168">
        <v>0</v>
      </c>
      <c r="I4168">
        <v>0</v>
      </c>
      <c r="J4168">
        <v>0</v>
      </c>
      <c r="K4168">
        <v>0</v>
      </c>
      <c r="L4168" s="10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 s="8">
        <v>-0.12</v>
      </c>
      <c r="W4168">
        <v>0</v>
      </c>
      <c r="X4168">
        <v>0</v>
      </c>
      <c r="Y4168" s="4" t="str">
        <f>VLOOKUP(C4168,[1]Sheet1!$B:$D,3,FALSE)</f>
        <v>Delist</v>
      </c>
      <c r="Z4168">
        <f>IFERROR(VLOOKUP(C4168,[2]!LTP,2,FALSE),0)</f>
        <v>0</v>
      </c>
      <c r="AA4168" s="7">
        <f t="shared" si="65"/>
        <v>0</v>
      </c>
    </row>
    <row r="4169" spans="1:27" x14ac:dyDescent="0.45">
      <c r="A4169" t="s">
        <v>53</v>
      </c>
      <c r="B4169" t="s">
        <v>25</v>
      </c>
      <c r="C4169" t="s">
        <v>269</v>
      </c>
      <c r="D4169">
        <v>571</v>
      </c>
      <c r="E4169" s="10">
        <v>385200</v>
      </c>
      <c r="F4169" s="10">
        <v>74882</v>
      </c>
      <c r="G4169">
        <v>0</v>
      </c>
      <c r="H4169">
        <v>0</v>
      </c>
      <c r="I4169">
        <v>0</v>
      </c>
      <c r="J4169">
        <v>0</v>
      </c>
      <c r="K4169">
        <v>0</v>
      </c>
      <c r="L4169" s="10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 s="8">
        <v>-0.57999999999999996</v>
      </c>
      <c r="W4169">
        <v>0</v>
      </c>
      <c r="X4169">
        <v>0</v>
      </c>
      <c r="Y4169" s="4" t="str">
        <f>VLOOKUP(C4169,[1]Sheet1!$B:$D,3,FALSE)</f>
        <v>Delist</v>
      </c>
      <c r="Z4169">
        <f>IFERROR(VLOOKUP(C4169,[2]!LTP,2,FALSE),0)</f>
        <v>0</v>
      </c>
      <c r="AA4169" s="7">
        <f t="shared" si="65"/>
        <v>0</v>
      </c>
    </row>
    <row r="4170" spans="1:27" x14ac:dyDescent="0.45">
      <c r="A4170" t="s">
        <v>53</v>
      </c>
      <c r="B4170" t="s">
        <v>25</v>
      </c>
      <c r="C4170" t="s">
        <v>270</v>
      </c>
      <c r="D4170">
        <v>652</v>
      </c>
      <c r="E4170" s="10">
        <v>390000</v>
      </c>
      <c r="F4170" s="10">
        <v>131090</v>
      </c>
      <c r="G4170">
        <v>0</v>
      </c>
      <c r="H4170">
        <v>0</v>
      </c>
      <c r="I4170">
        <v>0</v>
      </c>
      <c r="J4170">
        <v>0</v>
      </c>
      <c r="K4170">
        <v>0</v>
      </c>
      <c r="L4170" s="1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 s="8">
        <v>-0.47</v>
      </c>
      <c r="W4170">
        <v>0</v>
      </c>
      <c r="X4170">
        <v>0</v>
      </c>
      <c r="Y4170" s="4" t="str">
        <f>VLOOKUP(C4170,[1]Sheet1!$B:$D,3,FALSE)</f>
        <v>Delist</v>
      </c>
      <c r="Z4170">
        <f>IFERROR(VLOOKUP(C4170,[2]!LTP,2,FALSE),0)</f>
        <v>0</v>
      </c>
      <c r="AA4170" s="7">
        <f t="shared" si="65"/>
        <v>0</v>
      </c>
    </row>
    <row r="4171" spans="1:27" x14ac:dyDescent="0.45">
      <c r="A4171" t="s">
        <v>53</v>
      </c>
      <c r="B4171" t="s">
        <v>25</v>
      </c>
      <c r="C4171" t="s">
        <v>271</v>
      </c>
      <c r="D4171">
        <v>711.2</v>
      </c>
      <c r="E4171" s="10">
        <v>287608</v>
      </c>
      <c r="F4171" s="10">
        <v>143822</v>
      </c>
      <c r="G4171">
        <v>0</v>
      </c>
      <c r="H4171">
        <v>0</v>
      </c>
      <c r="I4171">
        <v>0</v>
      </c>
      <c r="J4171">
        <v>0</v>
      </c>
      <c r="K4171">
        <v>0</v>
      </c>
      <c r="L4171" s="10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 s="8">
        <v>-0.57999999999999996</v>
      </c>
      <c r="W4171">
        <v>0</v>
      </c>
      <c r="X4171">
        <v>0</v>
      </c>
      <c r="Y4171" s="4" t="str">
        <f>VLOOKUP(C4171,[1]Sheet1!$B:$D,3,FALSE)</f>
        <v>Non Life Insurance</v>
      </c>
      <c r="Z4171">
        <f>IFERROR(VLOOKUP(C4171,[2]!LTP,2,FALSE),0)</f>
        <v>518</v>
      </c>
      <c r="AA4171" s="7">
        <f t="shared" si="65"/>
        <v>19.923076923076923</v>
      </c>
    </row>
    <row r="4172" spans="1:27" x14ac:dyDescent="0.45">
      <c r="A4172" t="s">
        <v>53</v>
      </c>
      <c r="B4172" t="s">
        <v>25</v>
      </c>
      <c r="C4172" t="s">
        <v>272</v>
      </c>
      <c r="D4172">
        <v>880</v>
      </c>
      <c r="E4172" s="10">
        <v>324043</v>
      </c>
      <c r="F4172" s="10">
        <v>147625</v>
      </c>
      <c r="G4172">
        <v>0</v>
      </c>
      <c r="H4172">
        <v>0</v>
      </c>
      <c r="I4172">
        <v>0</v>
      </c>
      <c r="J4172">
        <v>0</v>
      </c>
      <c r="K4172">
        <v>0</v>
      </c>
      <c r="L4172" s="10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 s="8">
        <v>-0.56000000000000005</v>
      </c>
      <c r="W4172">
        <v>0</v>
      </c>
      <c r="X4172">
        <v>0</v>
      </c>
      <c r="Y4172" s="4" t="str">
        <f>VLOOKUP(C4172,[1]Sheet1!$B:$D,3,FALSE)</f>
        <v>Non Life Insurance</v>
      </c>
      <c r="Z4172">
        <f>IFERROR(VLOOKUP(C4172,[2]!LTP,2,FALSE),0)</f>
        <v>733.1</v>
      </c>
      <c r="AA4172" s="7">
        <f t="shared" si="65"/>
        <v>16.29111111111111</v>
      </c>
    </row>
    <row r="4173" spans="1:27" x14ac:dyDescent="0.45">
      <c r="A4173" t="s">
        <v>53</v>
      </c>
      <c r="B4173" t="s">
        <v>25</v>
      </c>
      <c r="C4173" t="s">
        <v>273</v>
      </c>
      <c r="D4173">
        <v>740</v>
      </c>
      <c r="E4173" s="10">
        <v>512325</v>
      </c>
      <c r="F4173" s="10">
        <v>77702</v>
      </c>
      <c r="G4173">
        <v>0</v>
      </c>
      <c r="H4173">
        <v>0</v>
      </c>
      <c r="I4173">
        <v>0</v>
      </c>
      <c r="J4173">
        <v>0</v>
      </c>
      <c r="K4173">
        <v>0</v>
      </c>
      <c r="L4173" s="10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 s="8">
        <v>-0.63</v>
      </c>
      <c r="W4173">
        <v>0</v>
      </c>
      <c r="X4173">
        <v>0</v>
      </c>
      <c r="Y4173" s="4" t="str">
        <f>VLOOKUP(C4173,[1]Sheet1!$B:$D,3,FALSE)</f>
        <v>Non Life Insurance</v>
      </c>
      <c r="Z4173">
        <f>IFERROR(VLOOKUP(C4173,[2]!LTP,2,FALSE),0)</f>
        <v>595</v>
      </c>
      <c r="AA4173" s="7">
        <f t="shared" si="65"/>
        <v>20.517241379310345</v>
      </c>
    </row>
    <row r="4174" spans="1:27" x14ac:dyDescent="0.45">
      <c r="A4174" t="s">
        <v>53</v>
      </c>
      <c r="B4174" t="s">
        <v>25</v>
      </c>
      <c r="C4174" t="s">
        <v>274</v>
      </c>
      <c r="D4174">
        <v>807</v>
      </c>
      <c r="E4174" s="10">
        <v>448504</v>
      </c>
      <c r="F4174" s="10">
        <v>70961</v>
      </c>
      <c r="G4174">
        <v>0</v>
      </c>
      <c r="H4174">
        <v>0</v>
      </c>
      <c r="I4174">
        <v>0</v>
      </c>
      <c r="J4174">
        <v>0</v>
      </c>
      <c r="K4174">
        <v>0</v>
      </c>
      <c r="L4174" s="10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 s="8">
        <v>-0.65</v>
      </c>
      <c r="W4174">
        <v>0</v>
      </c>
      <c r="X4174">
        <v>0</v>
      </c>
      <c r="Y4174" s="4" t="str">
        <f>VLOOKUP(C4174,[1]Sheet1!$B:$D,3,FALSE)</f>
        <v>Delist</v>
      </c>
      <c r="Z4174">
        <f>IFERROR(VLOOKUP(C4174,[2]!LTP,2,FALSE),0)</f>
        <v>0</v>
      </c>
      <c r="AA4174" s="7">
        <f t="shared" si="65"/>
        <v>0</v>
      </c>
    </row>
    <row r="4175" spans="1:27" x14ac:dyDescent="0.45">
      <c r="A4175" t="s">
        <v>53</v>
      </c>
      <c r="B4175" t="s">
        <v>25</v>
      </c>
      <c r="C4175" t="s">
        <v>275</v>
      </c>
      <c r="D4175">
        <v>538.1</v>
      </c>
      <c r="E4175" s="10">
        <v>356400</v>
      </c>
      <c r="F4175" s="10">
        <v>204035</v>
      </c>
      <c r="G4175">
        <v>0</v>
      </c>
      <c r="H4175">
        <v>0</v>
      </c>
      <c r="I4175">
        <v>0</v>
      </c>
      <c r="J4175">
        <v>0</v>
      </c>
      <c r="K4175">
        <v>0</v>
      </c>
      <c r="L4175" s="10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 s="8">
        <v>-0.47</v>
      </c>
      <c r="W4175">
        <v>0</v>
      </c>
      <c r="X4175">
        <v>0</v>
      </c>
      <c r="Y4175" s="4" t="str">
        <f>VLOOKUP(C4175,[1]Sheet1!$B:$D,3,FALSE)</f>
        <v>Non Life Insurance</v>
      </c>
      <c r="Z4175">
        <f>IFERROR(VLOOKUP(C4175,[2]!LTP,2,FALSE),0)</f>
        <v>379.9</v>
      </c>
      <c r="AA4175" s="7">
        <f t="shared" si="65"/>
        <v>16.517391304347825</v>
      </c>
    </row>
    <row r="4176" spans="1:27" x14ac:dyDescent="0.45">
      <c r="A4176" t="s">
        <v>53</v>
      </c>
      <c r="B4176" t="s">
        <v>25</v>
      </c>
      <c r="C4176" t="s">
        <v>276</v>
      </c>
      <c r="D4176">
        <v>1305</v>
      </c>
      <c r="E4176" s="10">
        <v>538292</v>
      </c>
      <c r="F4176" s="10">
        <v>130877</v>
      </c>
      <c r="G4176">
        <v>0</v>
      </c>
      <c r="H4176">
        <v>0</v>
      </c>
      <c r="I4176">
        <v>0</v>
      </c>
      <c r="J4176">
        <v>0</v>
      </c>
      <c r="K4176">
        <v>0</v>
      </c>
      <c r="L4176" s="10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 s="8">
        <v>-0.8</v>
      </c>
      <c r="W4176">
        <v>0</v>
      </c>
      <c r="X4176">
        <v>0</v>
      </c>
      <c r="Y4176" s="4" t="str">
        <f>VLOOKUP(C4176,[1]Sheet1!$B:$D,3,FALSE)</f>
        <v>Delist</v>
      </c>
      <c r="Z4176">
        <f>IFERROR(VLOOKUP(C4176,[2]!LTP,2,FALSE),0)</f>
        <v>0</v>
      </c>
      <c r="AA4176" s="7">
        <f t="shared" si="65"/>
        <v>0</v>
      </c>
    </row>
    <row r="4177" spans="1:27" x14ac:dyDescent="0.45">
      <c r="A4177" t="s">
        <v>53</v>
      </c>
      <c r="B4177" t="s">
        <v>25</v>
      </c>
      <c r="C4177" t="s">
        <v>277</v>
      </c>
      <c r="D4177">
        <v>1135</v>
      </c>
      <c r="E4177" s="10">
        <v>817668</v>
      </c>
      <c r="F4177" s="10">
        <v>203270</v>
      </c>
      <c r="G4177">
        <v>0</v>
      </c>
      <c r="H4177">
        <v>0</v>
      </c>
      <c r="I4177">
        <v>0</v>
      </c>
      <c r="J4177">
        <v>0</v>
      </c>
      <c r="K4177">
        <v>0</v>
      </c>
      <c r="L4177" s="10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 s="8">
        <v>-0.69</v>
      </c>
      <c r="W4177">
        <v>0</v>
      </c>
      <c r="X4177">
        <v>0</v>
      </c>
      <c r="Y4177" s="4" t="str">
        <f>VLOOKUP(C4177,[1]Sheet1!$B:$D,3,FALSE)</f>
        <v>Non Life Insurance</v>
      </c>
      <c r="Z4177">
        <f>IFERROR(VLOOKUP(C4177,[2]!LTP,2,FALSE),0)</f>
        <v>725</v>
      </c>
      <c r="AA4177" s="7">
        <f t="shared" si="65"/>
        <v>16.477272727272727</v>
      </c>
    </row>
    <row r="4178" spans="1:27" x14ac:dyDescent="0.45">
      <c r="A4178" t="s">
        <v>53</v>
      </c>
      <c r="B4178" t="s">
        <v>25</v>
      </c>
      <c r="C4178" t="s">
        <v>278</v>
      </c>
      <c r="D4178">
        <v>778</v>
      </c>
      <c r="E4178" s="10">
        <v>344850</v>
      </c>
      <c r="F4178" s="10">
        <v>185492</v>
      </c>
      <c r="G4178">
        <v>0</v>
      </c>
      <c r="H4178">
        <v>0</v>
      </c>
      <c r="I4178">
        <v>0</v>
      </c>
      <c r="J4178">
        <v>0</v>
      </c>
      <c r="K4178">
        <v>0</v>
      </c>
      <c r="L4178" s="10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 s="8">
        <v>-0.47</v>
      </c>
      <c r="W4178">
        <v>0</v>
      </c>
      <c r="X4178">
        <v>0</v>
      </c>
      <c r="Y4178" s="4" t="str">
        <f>VLOOKUP(C4178,[1]Sheet1!$B:$D,3,FALSE)</f>
        <v>Delist</v>
      </c>
      <c r="Z4178">
        <f>IFERROR(VLOOKUP(C4178,[2]!LTP,2,FALSE),0)</f>
        <v>0</v>
      </c>
      <c r="AA4178" s="7">
        <f t="shared" si="65"/>
        <v>0</v>
      </c>
    </row>
    <row r="4179" spans="1:27" x14ac:dyDescent="0.45">
      <c r="A4179" t="s">
        <v>53</v>
      </c>
      <c r="B4179" t="s">
        <v>25</v>
      </c>
      <c r="C4179" t="s">
        <v>279</v>
      </c>
      <c r="D4179">
        <v>552</v>
      </c>
      <c r="E4179" s="10">
        <v>302400</v>
      </c>
      <c r="F4179" s="10">
        <v>224835</v>
      </c>
      <c r="G4179">
        <v>0</v>
      </c>
      <c r="H4179">
        <v>0</v>
      </c>
      <c r="I4179">
        <v>0</v>
      </c>
      <c r="J4179">
        <v>0</v>
      </c>
      <c r="K4179">
        <v>0</v>
      </c>
      <c r="L4179" s="10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 s="8">
        <v>-0.42</v>
      </c>
      <c r="W4179">
        <v>0</v>
      </c>
      <c r="X4179">
        <v>0</v>
      </c>
      <c r="Y4179" s="4" t="str">
        <f>VLOOKUP(C4179,[1]Sheet1!$B:$D,3,FALSE)</f>
        <v>Non Life Insurance</v>
      </c>
      <c r="Z4179">
        <f>IFERROR(VLOOKUP(C4179,[2]!LTP,2,FALSE),0)</f>
        <v>443</v>
      </c>
      <c r="AA4179" s="7">
        <f t="shared" si="65"/>
        <v>17.03846153846154</v>
      </c>
    </row>
    <row r="4180" spans="1:27" x14ac:dyDescent="0.45">
      <c r="A4180" t="s">
        <v>53</v>
      </c>
      <c r="B4180" t="s">
        <v>25</v>
      </c>
      <c r="C4180" t="s">
        <v>280</v>
      </c>
      <c r="D4180">
        <v>658</v>
      </c>
      <c r="E4180" s="10">
        <v>385016</v>
      </c>
      <c r="F4180" s="10">
        <v>54095</v>
      </c>
      <c r="G4180">
        <v>0</v>
      </c>
      <c r="H4180">
        <v>0</v>
      </c>
      <c r="I4180">
        <v>0</v>
      </c>
      <c r="J4180">
        <v>0</v>
      </c>
      <c r="K4180">
        <v>0</v>
      </c>
      <c r="L4180" s="1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 s="8">
        <v>-0.7</v>
      </c>
      <c r="W4180">
        <v>0</v>
      </c>
      <c r="X4180">
        <v>0</v>
      </c>
      <c r="Y4180" s="4" t="str">
        <f>VLOOKUP(C4180,[1]Sheet1!$B:$D,3,FALSE)</f>
        <v>Non Life Insurance</v>
      </c>
      <c r="Z4180">
        <f>IFERROR(VLOOKUP(C4180,[2]!LTP,2,FALSE),0)</f>
        <v>458.8</v>
      </c>
      <c r="AA4180" s="7">
        <f t="shared" si="65"/>
        <v>30.586666666666666</v>
      </c>
    </row>
    <row r="4181" spans="1:27" x14ac:dyDescent="0.45">
      <c r="A4181" t="s">
        <v>53</v>
      </c>
      <c r="B4181" t="s">
        <v>25</v>
      </c>
      <c r="C4181" t="s">
        <v>281</v>
      </c>
      <c r="D4181">
        <v>16020</v>
      </c>
      <c r="E4181" s="10">
        <v>124440</v>
      </c>
      <c r="F4181" s="10">
        <v>1949683</v>
      </c>
      <c r="G4181">
        <v>0</v>
      </c>
      <c r="H4181">
        <v>0</v>
      </c>
      <c r="I4181">
        <v>0</v>
      </c>
      <c r="J4181">
        <v>0</v>
      </c>
      <c r="K4181">
        <v>0</v>
      </c>
      <c r="L4181" s="10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 s="10">
        <v>1667</v>
      </c>
      <c r="U4181" s="10">
        <v>3971</v>
      </c>
      <c r="V4181" s="8">
        <v>-0.75</v>
      </c>
      <c r="W4181">
        <v>0</v>
      </c>
      <c r="X4181">
        <v>0</v>
      </c>
      <c r="Y4181" s="4" t="str">
        <f>VLOOKUP(C4181,[1]Sheet1!$B:$D,3,FALSE)</f>
        <v>Non Life Insurance</v>
      </c>
      <c r="Z4181">
        <f>IFERROR(VLOOKUP(C4181,[2]!LTP,2,FALSE),0)</f>
        <v>12350</v>
      </c>
      <c r="AA4181" s="7">
        <f t="shared" si="65"/>
        <v>29.334916864608076</v>
      </c>
    </row>
    <row r="4182" spans="1:27" x14ac:dyDescent="0.45">
      <c r="A4182" t="s">
        <v>53</v>
      </c>
      <c r="B4182" t="s">
        <v>25</v>
      </c>
      <c r="C4182" t="s">
        <v>282</v>
      </c>
      <c r="D4182">
        <v>546.1</v>
      </c>
      <c r="E4182" s="10">
        <v>270000</v>
      </c>
      <c r="F4182" s="10">
        <v>93540</v>
      </c>
      <c r="G4182">
        <v>0</v>
      </c>
      <c r="H4182">
        <v>0</v>
      </c>
      <c r="I4182">
        <v>0</v>
      </c>
      <c r="J4182">
        <v>0</v>
      </c>
      <c r="K4182">
        <v>0</v>
      </c>
      <c r="L4182" s="10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 s="8">
        <v>-0.52</v>
      </c>
      <c r="W4182">
        <v>0</v>
      </c>
      <c r="X4182">
        <v>0</v>
      </c>
      <c r="Y4182" s="4" t="str">
        <f>VLOOKUP(C4182,[1]Sheet1!$B:$D,3,FALSE)</f>
        <v>Non Life Insurance</v>
      </c>
      <c r="Z4182">
        <f>IFERROR(VLOOKUP(C4182,[2]!LTP,2,FALSE),0)</f>
        <v>380</v>
      </c>
      <c r="AA4182" s="7">
        <f t="shared" si="65"/>
        <v>16.521739130434781</v>
      </c>
    </row>
    <row r="4183" spans="1:27" x14ac:dyDescent="0.45">
      <c r="A4183" t="s">
        <v>54</v>
      </c>
      <c r="B4183" t="s">
        <v>25</v>
      </c>
      <c r="C4183" t="s">
        <v>268</v>
      </c>
      <c r="D4183">
        <v>535</v>
      </c>
      <c r="E4183" s="10">
        <v>101250</v>
      </c>
      <c r="F4183" s="10">
        <v>110649</v>
      </c>
      <c r="G4183">
        <v>0</v>
      </c>
      <c r="H4183">
        <v>0</v>
      </c>
      <c r="I4183">
        <v>0</v>
      </c>
      <c r="J4183">
        <v>0</v>
      </c>
      <c r="K4183">
        <v>0</v>
      </c>
      <c r="L4183" s="10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 s="8">
        <v>-0.32</v>
      </c>
      <c r="W4183">
        <v>0</v>
      </c>
      <c r="X4183">
        <v>0</v>
      </c>
      <c r="Y4183" s="4" t="str">
        <f>VLOOKUP(C4183,[1]Sheet1!$B:$D,3,FALSE)</f>
        <v>Delist</v>
      </c>
      <c r="Z4183">
        <f>IFERROR(VLOOKUP(C4183,[2]!LTP,2,FALSE),0)</f>
        <v>0</v>
      </c>
      <c r="AA4183" s="7">
        <f t="shared" si="65"/>
        <v>0</v>
      </c>
    </row>
    <row r="4184" spans="1:27" x14ac:dyDescent="0.45">
      <c r="A4184" t="s">
        <v>54</v>
      </c>
      <c r="B4184" t="s">
        <v>25</v>
      </c>
      <c r="C4184" t="s">
        <v>269</v>
      </c>
      <c r="D4184">
        <v>571</v>
      </c>
      <c r="E4184" s="10">
        <v>385200</v>
      </c>
      <c r="F4184" s="10">
        <v>94982</v>
      </c>
      <c r="G4184">
        <v>0</v>
      </c>
      <c r="H4184">
        <v>0</v>
      </c>
      <c r="I4184">
        <v>0</v>
      </c>
      <c r="J4184">
        <v>0</v>
      </c>
      <c r="K4184">
        <v>0</v>
      </c>
      <c r="L4184" s="10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 s="8">
        <v>-0.51</v>
      </c>
      <c r="W4184">
        <v>0</v>
      </c>
      <c r="X4184">
        <v>0</v>
      </c>
      <c r="Y4184" s="4" t="str">
        <f>VLOOKUP(C4184,[1]Sheet1!$B:$D,3,FALSE)</f>
        <v>Delist</v>
      </c>
      <c r="Z4184">
        <f>IFERROR(VLOOKUP(C4184,[2]!LTP,2,FALSE),0)</f>
        <v>0</v>
      </c>
      <c r="AA4184" s="7">
        <f t="shared" si="65"/>
        <v>0</v>
      </c>
    </row>
    <row r="4185" spans="1:27" x14ac:dyDescent="0.45">
      <c r="A4185" t="s">
        <v>54</v>
      </c>
      <c r="B4185" t="s">
        <v>25</v>
      </c>
      <c r="C4185" t="s">
        <v>270</v>
      </c>
      <c r="D4185">
        <v>652</v>
      </c>
      <c r="E4185" s="10">
        <v>390000</v>
      </c>
      <c r="F4185" s="10">
        <v>150713</v>
      </c>
      <c r="G4185">
        <v>0</v>
      </c>
      <c r="H4185">
        <v>0</v>
      </c>
      <c r="I4185">
        <v>0</v>
      </c>
      <c r="J4185">
        <v>0</v>
      </c>
      <c r="K4185">
        <v>0</v>
      </c>
      <c r="L4185" s="10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 s="8">
        <v>-0.46</v>
      </c>
      <c r="W4185">
        <v>0</v>
      </c>
      <c r="X4185">
        <v>0</v>
      </c>
      <c r="Y4185" s="4" t="str">
        <f>VLOOKUP(C4185,[1]Sheet1!$B:$D,3,FALSE)</f>
        <v>Delist</v>
      </c>
      <c r="Z4185">
        <f>IFERROR(VLOOKUP(C4185,[2]!LTP,2,FALSE),0)</f>
        <v>0</v>
      </c>
      <c r="AA4185" s="7">
        <f t="shared" si="65"/>
        <v>0</v>
      </c>
    </row>
    <row r="4186" spans="1:27" x14ac:dyDescent="0.45">
      <c r="A4186" t="s">
        <v>54</v>
      </c>
      <c r="B4186" t="s">
        <v>25</v>
      </c>
      <c r="C4186" t="s">
        <v>271</v>
      </c>
      <c r="D4186">
        <v>711.2</v>
      </c>
      <c r="E4186" s="10">
        <v>287608</v>
      </c>
      <c r="F4186" s="10">
        <v>140744</v>
      </c>
      <c r="G4186">
        <v>0</v>
      </c>
      <c r="H4186">
        <v>0</v>
      </c>
      <c r="I4186">
        <v>0</v>
      </c>
      <c r="J4186">
        <v>0</v>
      </c>
      <c r="K4186">
        <v>0</v>
      </c>
      <c r="L4186" s="10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 s="8">
        <v>-0.6</v>
      </c>
      <c r="W4186">
        <v>0</v>
      </c>
      <c r="X4186">
        <v>0</v>
      </c>
      <c r="Y4186" s="4" t="str">
        <f>VLOOKUP(C4186,[1]Sheet1!$B:$D,3,FALSE)</f>
        <v>Non Life Insurance</v>
      </c>
      <c r="Z4186">
        <f>IFERROR(VLOOKUP(C4186,[2]!LTP,2,FALSE),0)</f>
        <v>518</v>
      </c>
      <c r="AA4186" s="7">
        <f t="shared" si="65"/>
        <v>21.583333333333332</v>
      </c>
    </row>
    <row r="4187" spans="1:27" x14ac:dyDescent="0.45">
      <c r="A4187" t="s">
        <v>54</v>
      </c>
      <c r="B4187" t="s">
        <v>25</v>
      </c>
      <c r="C4187" t="s">
        <v>272</v>
      </c>
      <c r="D4187">
        <v>880</v>
      </c>
      <c r="E4187" s="10">
        <v>324043</v>
      </c>
      <c r="F4187" s="10">
        <v>175356</v>
      </c>
      <c r="G4187">
        <v>0</v>
      </c>
      <c r="H4187">
        <v>0</v>
      </c>
      <c r="I4187">
        <v>0</v>
      </c>
      <c r="J4187">
        <v>0</v>
      </c>
      <c r="K4187">
        <v>0</v>
      </c>
      <c r="L4187" s="10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 s="8">
        <v>-0.51</v>
      </c>
      <c r="W4187">
        <v>0</v>
      </c>
      <c r="X4187">
        <v>0</v>
      </c>
      <c r="Y4187" s="4" t="str">
        <f>VLOOKUP(C4187,[1]Sheet1!$B:$D,3,FALSE)</f>
        <v>Non Life Insurance</v>
      </c>
      <c r="Z4187">
        <f>IFERROR(VLOOKUP(C4187,[2]!LTP,2,FALSE),0)</f>
        <v>733.1</v>
      </c>
      <c r="AA4187" s="7">
        <f t="shared" si="65"/>
        <v>13.832075471698113</v>
      </c>
    </row>
    <row r="4188" spans="1:27" x14ac:dyDescent="0.45">
      <c r="A4188" t="s">
        <v>54</v>
      </c>
      <c r="B4188" t="s">
        <v>25</v>
      </c>
      <c r="C4188" t="s">
        <v>273</v>
      </c>
      <c r="D4188">
        <v>740</v>
      </c>
      <c r="E4188" s="10">
        <v>512325</v>
      </c>
      <c r="F4188" s="10">
        <v>105715</v>
      </c>
      <c r="G4188">
        <v>0</v>
      </c>
      <c r="H4188">
        <v>0</v>
      </c>
      <c r="I4188">
        <v>0</v>
      </c>
      <c r="J4188">
        <v>0</v>
      </c>
      <c r="K4188">
        <v>0</v>
      </c>
      <c r="L4188" s="10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 s="8">
        <v>-0.59</v>
      </c>
      <c r="W4188">
        <v>0</v>
      </c>
      <c r="X4188">
        <v>0</v>
      </c>
      <c r="Y4188" s="4" t="str">
        <f>VLOOKUP(C4188,[1]Sheet1!$B:$D,3,FALSE)</f>
        <v>Non Life Insurance</v>
      </c>
      <c r="Z4188">
        <f>IFERROR(VLOOKUP(C4188,[2]!LTP,2,FALSE),0)</f>
        <v>595</v>
      </c>
      <c r="AA4188" s="7">
        <f t="shared" si="65"/>
        <v>17.5</v>
      </c>
    </row>
    <row r="4189" spans="1:27" x14ac:dyDescent="0.45">
      <c r="A4189" t="s">
        <v>54</v>
      </c>
      <c r="B4189" t="s">
        <v>25</v>
      </c>
      <c r="C4189" t="s">
        <v>274</v>
      </c>
      <c r="D4189">
        <v>807</v>
      </c>
      <c r="E4189" s="10">
        <v>448504</v>
      </c>
      <c r="F4189" s="10">
        <v>85670</v>
      </c>
      <c r="G4189">
        <v>0</v>
      </c>
      <c r="H4189">
        <v>0</v>
      </c>
      <c r="I4189">
        <v>0</v>
      </c>
      <c r="J4189">
        <v>0</v>
      </c>
      <c r="K4189">
        <v>0</v>
      </c>
      <c r="L4189" s="10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 s="8">
        <v>-0.65</v>
      </c>
      <c r="W4189">
        <v>0</v>
      </c>
      <c r="X4189">
        <v>0</v>
      </c>
      <c r="Y4189" s="4" t="str">
        <f>VLOOKUP(C4189,[1]Sheet1!$B:$D,3,FALSE)</f>
        <v>Delist</v>
      </c>
      <c r="Z4189">
        <f>IFERROR(VLOOKUP(C4189,[2]!LTP,2,FALSE),0)</f>
        <v>0</v>
      </c>
      <c r="AA4189" s="7">
        <f t="shared" si="65"/>
        <v>0</v>
      </c>
    </row>
    <row r="4190" spans="1:27" x14ac:dyDescent="0.45">
      <c r="A4190" t="s">
        <v>54</v>
      </c>
      <c r="B4190" t="s">
        <v>25</v>
      </c>
      <c r="C4190" t="s">
        <v>275</v>
      </c>
      <c r="D4190">
        <v>538.1</v>
      </c>
      <c r="E4190" s="10">
        <v>356400</v>
      </c>
      <c r="F4190" s="10">
        <v>254793</v>
      </c>
      <c r="G4190">
        <v>0</v>
      </c>
      <c r="H4190">
        <v>0</v>
      </c>
      <c r="I4190">
        <v>0</v>
      </c>
      <c r="J4190">
        <v>0</v>
      </c>
      <c r="K4190">
        <v>0</v>
      </c>
      <c r="L4190" s="1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 s="8">
        <v>-0.28999999999999998</v>
      </c>
      <c r="W4190">
        <v>0</v>
      </c>
      <c r="X4190">
        <v>0</v>
      </c>
      <c r="Y4190" s="4" t="str">
        <f>VLOOKUP(C4190,[1]Sheet1!$B:$D,3,FALSE)</f>
        <v>Non Life Insurance</v>
      </c>
      <c r="Z4190">
        <f>IFERROR(VLOOKUP(C4190,[2]!LTP,2,FALSE),0)</f>
        <v>379.9</v>
      </c>
      <c r="AA4190" s="7">
        <f t="shared" si="65"/>
        <v>9.9973684210526308</v>
      </c>
    </row>
    <row r="4191" spans="1:27" x14ac:dyDescent="0.45">
      <c r="A4191" t="s">
        <v>54</v>
      </c>
      <c r="B4191" t="s">
        <v>25</v>
      </c>
      <c r="C4191" t="s">
        <v>276</v>
      </c>
      <c r="D4191">
        <v>1305</v>
      </c>
      <c r="E4191" s="10">
        <v>538292</v>
      </c>
      <c r="F4191" s="10">
        <v>208824</v>
      </c>
      <c r="G4191">
        <v>0</v>
      </c>
      <c r="H4191">
        <v>0</v>
      </c>
      <c r="I4191">
        <v>0</v>
      </c>
      <c r="J4191">
        <v>0</v>
      </c>
      <c r="K4191">
        <v>0</v>
      </c>
      <c r="L4191" s="10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 s="8">
        <v>-0.74</v>
      </c>
      <c r="W4191">
        <v>0</v>
      </c>
      <c r="X4191">
        <v>0</v>
      </c>
      <c r="Y4191" s="4" t="str">
        <f>VLOOKUP(C4191,[1]Sheet1!$B:$D,3,FALSE)</f>
        <v>Delist</v>
      </c>
      <c r="Z4191">
        <f>IFERROR(VLOOKUP(C4191,[2]!LTP,2,FALSE),0)</f>
        <v>0</v>
      </c>
      <c r="AA4191" s="7">
        <f t="shared" si="65"/>
        <v>0</v>
      </c>
    </row>
    <row r="4192" spans="1:27" x14ac:dyDescent="0.45">
      <c r="A4192" t="s">
        <v>54</v>
      </c>
      <c r="B4192" t="s">
        <v>25</v>
      </c>
      <c r="C4192" t="s">
        <v>277</v>
      </c>
      <c r="D4192">
        <v>1135</v>
      </c>
      <c r="E4192" s="10">
        <v>817668</v>
      </c>
      <c r="F4192" s="10">
        <v>246374</v>
      </c>
      <c r="G4192">
        <v>0</v>
      </c>
      <c r="H4192">
        <v>0</v>
      </c>
      <c r="I4192">
        <v>0</v>
      </c>
      <c r="J4192">
        <v>0</v>
      </c>
      <c r="K4192">
        <v>0</v>
      </c>
      <c r="L4192" s="10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 s="8">
        <v>-0.69</v>
      </c>
      <c r="W4192">
        <v>0</v>
      </c>
      <c r="X4192">
        <v>0</v>
      </c>
      <c r="Y4192" s="4" t="str">
        <f>VLOOKUP(C4192,[1]Sheet1!$B:$D,3,FALSE)</f>
        <v>Non Life Insurance</v>
      </c>
      <c r="Z4192">
        <f>IFERROR(VLOOKUP(C4192,[2]!LTP,2,FALSE),0)</f>
        <v>725</v>
      </c>
      <c r="AA4192" s="7">
        <f t="shared" si="65"/>
        <v>16.86046511627907</v>
      </c>
    </row>
    <row r="4193" spans="1:27" x14ac:dyDescent="0.45">
      <c r="A4193" t="s">
        <v>54</v>
      </c>
      <c r="B4193" t="s">
        <v>25</v>
      </c>
      <c r="C4193" t="s">
        <v>278</v>
      </c>
      <c r="D4193">
        <v>778</v>
      </c>
      <c r="E4193" s="10">
        <v>448305</v>
      </c>
      <c r="F4193" s="10">
        <v>107539</v>
      </c>
      <c r="G4193">
        <v>0</v>
      </c>
      <c r="H4193">
        <v>0</v>
      </c>
      <c r="I4193">
        <v>0</v>
      </c>
      <c r="J4193">
        <v>0</v>
      </c>
      <c r="K4193">
        <v>0</v>
      </c>
      <c r="L4193" s="10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 s="8">
        <v>-0.56000000000000005</v>
      </c>
      <c r="W4193">
        <v>0</v>
      </c>
      <c r="X4193">
        <v>0</v>
      </c>
      <c r="Y4193" s="4" t="str">
        <f>VLOOKUP(C4193,[1]Sheet1!$B:$D,3,FALSE)</f>
        <v>Delist</v>
      </c>
      <c r="Z4193">
        <f>IFERROR(VLOOKUP(C4193,[2]!LTP,2,FALSE),0)</f>
        <v>0</v>
      </c>
      <c r="AA4193" s="7">
        <f t="shared" si="65"/>
        <v>0</v>
      </c>
    </row>
    <row r="4194" spans="1:27" x14ac:dyDescent="0.45">
      <c r="A4194" t="s">
        <v>54</v>
      </c>
      <c r="B4194" t="s">
        <v>25</v>
      </c>
      <c r="C4194" t="s">
        <v>279</v>
      </c>
      <c r="D4194">
        <v>552</v>
      </c>
      <c r="E4194" s="10">
        <v>302400</v>
      </c>
      <c r="F4194" s="10">
        <v>249331</v>
      </c>
      <c r="G4194">
        <v>0</v>
      </c>
      <c r="H4194">
        <v>0</v>
      </c>
      <c r="I4194">
        <v>0</v>
      </c>
      <c r="J4194">
        <v>0</v>
      </c>
      <c r="K4194">
        <v>0</v>
      </c>
      <c r="L4194" s="10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 s="8">
        <v>-0.46</v>
      </c>
      <c r="W4194">
        <v>0</v>
      </c>
      <c r="X4194">
        <v>0</v>
      </c>
      <c r="Y4194" s="4" t="str">
        <f>VLOOKUP(C4194,[1]Sheet1!$B:$D,3,FALSE)</f>
        <v>Non Life Insurance</v>
      </c>
      <c r="Z4194">
        <f>IFERROR(VLOOKUP(C4194,[2]!LTP,2,FALSE),0)</f>
        <v>443</v>
      </c>
      <c r="AA4194" s="7">
        <f t="shared" si="65"/>
        <v>20.136363636363637</v>
      </c>
    </row>
    <row r="4195" spans="1:27" x14ac:dyDescent="0.45">
      <c r="A4195" t="s">
        <v>54</v>
      </c>
      <c r="B4195" t="s">
        <v>25</v>
      </c>
      <c r="C4195" t="s">
        <v>280</v>
      </c>
      <c r="D4195">
        <v>658</v>
      </c>
      <c r="E4195" s="10">
        <v>385016</v>
      </c>
      <c r="F4195" s="10">
        <v>85287</v>
      </c>
      <c r="G4195">
        <v>0</v>
      </c>
      <c r="H4195">
        <v>0</v>
      </c>
      <c r="I4195">
        <v>0</v>
      </c>
      <c r="J4195">
        <v>0</v>
      </c>
      <c r="K4195">
        <v>0</v>
      </c>
      <c r="L4195" s="10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 s="8">
        <v>-0.52</v>
      </c>
      <c r="W4195">
        <v>0</v>
      </c>
      <c r="X4195">
        <v>0</v>
      </c>
      <c r="Y4195" s="4" t="str">
        <f>VLOOKUP(C4195,[1]Sheet1!$B:$D,3,FALSE)</f>
        <v>Non Life Insurance</v>
      </c>
      <c r="Z4195">
        <f>IFERROR(VLOOKUP(C4195,[2]!LTP,2,FALSE),0)</f>
        <v>458.8</v>
      </c>
      <c r="AA4195" s="7">
        <f t="shared" si="65"/>
        <v>12.4</v>
      </c>
    </row>
    <row r="4196" spans="1:27" x14ac:dyDescent="0.45">
      <c r="A4196" t="s">
        <v>54</v>
      </c>
      <c r="B4196" t="s">
        <v>25</v>
      </c>
      <c r="C4196" t="s">
        <v>281</v>
      </c>
      <c r="D4196">
        <v>16020</v>
      </c>
      <c r="E4196" s="10">
        <v>124440</v>
      </c>
      <c r="F4196" s="10">
        <v>1949517</v>
      </c>
      <c r="G4196">
        <v>0</v>
      </c>
      <c r="H4196">
        <v>0</v>
      </c>
      <c r="I4196">
        <v>0</v>
      </c>
      <c r="J4196">
        <v>0</v>
      </c>
      <c r="K4196">
        <v>0</v>
      </c>
      <c r="L4196" s="10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 s="10">
        <v>1667</v>
      </c>
      <c r="U4196" s="10">
        <v>3240</v>
      </c>
      <c r="V4196" s="8">
        <v>-0.8</v>
      </c>
      <c r="W4196">
        <v>0</v>
      </c>
      <c r="X4196">
        <v>0</v>
      </c>
      <c r="Y4196" s="4" t="str">
        <f>VLOOKUP(C4196,[1]Sheet1!$B:$D,3,FALSE)</f>
        <v>Non Life Insurance</v>
      </c>
      <c r="Z4196">
        <f>IFERROR(VLOOKUP(C4196,[2]!LTP,2,FALSE),0)</f>
        <v>12350</v>
      </c>
      <c r="AA4196" s="7">
        <f t="shared" si="65"/>
        <v>44.107142857142854</v>
      </c>
    </row>
    <row r="4197" spans="1:27" x14ac:dyDescent="0.45">
      <c r="A4197" t="s">
        <v>54</v>
      </c>
      <c r="B4197" t="s">
        <v>25</v>
      </c>
      <c r="C4197" t="s">
        <v>282</v>
      </c>
      <c r="D4197">
        <v>546.1</v>
      </c>
      <c r="E4197" s="10">
        <v>270000</v>
      </c>
      <c r="F4197" s="10">
        <v>93540</v>
      </c>
      <c r="G4197">
        <v>0</v>
      </c>
      <c r="H4197">
        <v>0</v>
      </c>
      <c r="I4197">
        <v>0</v>
      </c>
      <c r="J4197">
        <v>0</v>
      </c>
      <c r="K4197">
        <v>0</v>
      </c>
      <c r="L4197" s="10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 s="8">
        <v>-0.44</v>
      </c>
      <c r="W4197">
        <v>0</v>
      </c>
      <c r="X4197">
        <v>0</v>
      </c>
      <c r="Y4197" s="4" t="str">
        <f>VLOOKUP(C4197,[1]Sheet1!$B:$D,3,FALSE)</f>
        <v>Non Life Insurance</v>
      </c>
      <c r="Z4197">
        <f>IFERROR(VLOOKUP(C4197,[2]!LTP,2,FALSE),0)</f>
        <v>380</v>
      </c>
      <c r="AA4197" s="7">
        <f t="shared" si="65"/>
        <v>12.258064516129032</v>
      </c>
    </row>
    <row r="4198" spans="1:27" x14ac:dyDescent="0.45">
      <c r="A4198" t="s">
        <v>55</v>
      </c>
      <c r="B4198" t="s">
        <v>25</v>
      </c>
      <c r="C4198" t="s">
        <v>268</v>
      </c>
      <c r="D4198">
        <v>535</v>
      </c>
      <c r="E4198" s="10">
        <v>121500</v>
      </c>
      <c r="F4198" s="10">
        <v>114877</v>
      </c>
      <c r="G4198">
        <v>0</v>
      </c>
      <c r="H4198">
        <v>0</v>
      </c>
      <c r="I4198">
        <v>0</v>
      </c>
      <c r="J4198">
        <v>0</v>
      </c>
      <c r="K4198">
        <v>0</v>
      </c>
      <c r="L4198" s="10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 s="8">
        <v>-0.24</v>
      </c>
      <c r="W4198">
        <v>0</v>
      </c>
      <c r="X4198">
        <v>0</v>
      </c>
      <c r="Y4198" s="4" t="str">
        <f>VLOOKUP(C4198,[1]Sheet1!$B:$D,3,FALSE)</f>
        <v>Delist</v>
      </c>
      <c r="Z4198">
        <f>IFERROR(VLOOKUP(C4198,[2]!LTP,2,FALSE),0)</f>
        <v>0</v>
      </c>
      <c r="AA4198" s="7">
        <f t="shared" si="65"/>
        <v>0</v>
      </c>
    </row>
    <row r="4199" spans="1:27" x14ac:dyDescent="0.45">
      <c r="A4199" t="s">
        <v>55</v>
      </c>
      <c r="B4199" t="s">
        <v>25</v>
      </c>
      <c r="C4199" t="s">
        <v>269</v>
      </c>
      <c r="D4199">
        <v>571</v>
      </c>
      <c r="E4199" s="10">
        <v>385200</v>
      </c>
      <c r="F4199" s="10">
        <v>120702</v>
      </c>
      <c r="G4199">
        <v>0</v>
      </c>
      <c r="H4199">
        <v>0</v>
      </c>
      <c r="I4199">
        <v>0</v>
      </c>
      <c r="J4199">
        <v>0</v>
      </c>
      <c r="K4199">
        <v>0</v>
      </c>
      <c r="L4199" s="10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 s="8">
        <v>-0.44</v>
      </c>
      <c r="W4199">
        <v>0</v>
      </c>
      <c r="X4199">
        <v>0</v>
      </c>
      <c r="Y4199" s="4" t="str">
        <f>VLOOKUP(C4199,[1]Sheet1!$B:$D,3,FALSE)</f>
        <v>Delist</v>
      </c>
      <c r="Z4199">
        <f>IFERROR(VLOOKUP(C4199,[2]!LTP,2,FALSE),0)</f>
        <v>0</v>
      </c>
      <c r="AA4199" s="7">
        <f t="shared" si="65"/>
        <v>0</v>
      </c>
    </row>
    <row r="4200" spans="1:27" x14ac:dyDescent="0.45">
      <c r="A4200" t="s">
        <v>55</v>
      </c>
      <c r="B4200" t="s">
        <v>25</v>
      </c>
      <c r="C4200" t="s">
        <v>270</v>
      </c>
      <c r="D4200">
        <v>652</v>
      </c>
      <c r="E4200" s="10">
        <v>783008</v>
      </c>
      <c r="F4200" s="10">
        <v>188134</v>
      </c>
      <c r="G4200">
        <v>0</v>
      </c>
      <c r="H4200">
        <v>0</v>
      </c>
      <c r="I4200">
        <v>0</v>
      </c>
      <c r="J4200">
        <v>0</v>
      </c>
      <c r="K4200">
        <v>0</v>
      </c>
      <c r="L4200" s="1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 s="8">
        <v>-0.6</v>
      </c>
      <c r="W4200">
        <v>0</v>
      </c>
      <c r="X4200">
        <v>0</v>
      </c>
      <c r="Y4200" s="4" t="str">
        <f>VLOOKUP(C4200,[1]Sheet1!$B:$D,3,FALSE)</f>
        <v>Delist</v>
      </c>
      <c r="Z4200">
        <f>IFERROR(VLOOKUP(C4200,[2]!LTP,2,FALSE),0)</f>
        <v>0</v>
      </c>
      <c r="AA4200" s="7">
        <f t="shared" si="65"/>
        <v>0</v>
      </c>
    </row>
    <row r="4201" spans="1:27" x14ac:dyDescent="0.45">
      <c r="A4201" t="s">
        <v>55</v>
      </c>
      <c r="B4201" t="s">
        <v>25</v>
      </c>
      <c r="C4201" t="s">
        <v>271</v>
      </c>
      <c r="D4201">
        <v>711.2</v>
      </c>
      <c r="E4201" s="10">
        <v>301989</v>
      </c>
      <c r="F4201" s="10">
        <v>160757</v>
      </c>
      <c r="G4201">
        <v>0</v>
      </c>
      <c r="H4201">
        <v>0</v>
      </c>
      <c r="I4201">
        <v>0</v>
      </c>
      <c r="J4201">
        <v>0</v>
      </c>
      <c r="K4201">
        <v>0</v>
      </c>
      <c r="L4201" s="10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 s="8">
        <v>-0.5</v>
      </c>
      <c r="W4201">
        <v>0</v>
      </c>
      <c r="X4201">
        <v>0</v>
      </c>
      <c r="Y4201" s="4" t="str">
        <f>VLOOKUP(C4201,[1]Sheet1!$B:$D,3,FALSE)</f>
        <v>Non Life Insurance</v>
      </c>
      <c r="Z4201">
        <f>IFERROR(VLOOKUP(C4201,[2]!LTP,2,FALSE),0)</f>
        <v>518</v>
      </c>
      <c r="AA4201" s="7">
        <f t="shared" si="65"/>
        <v>14</v>
      </c>
    </row>
    <row r="4202" spans="1:27" x14ac:dyDescent="0.45">
      <c r="A4202" t="s">
        <v>55</v>
      </c>
      <c r="B4202" t="s">
        <v>25</v>
      </c>
      <c r="C4202" t="s">
        <v>272</v>
      </c>
      <c r="D4202">
        <v>880</v>
      </c>
      <c r="E4202" s="10">
        <v>712895</v>
      </c>
      <c r="F4202" s="10">
        <v>236071</v>
      </c>
      <c r="G4202">
        <v>0</v>
      </c>
      <c r="H4202">
        <v>0</v>
      </c>
      <c r="I4202">
        <v>0</v>
      </c>
      <c r="J4202">
        <v>0</v>
      </c>
      <c r="K4202">
        <v>0</v>
      </c>
      <c r="L4202" s="10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 s="8">
        <v>-0.66</v>
      </c>
      <c r="W4202">
        <v>0</v>
      </c>
      <c r="X4202">
        <v>0</v>
      </c>
      <c r="Y4202" s="4" t="str">
        <f>VLOOKUP(C4202,[1]Sheet1!$B:$D,3,FALSE)</f>
        <v>Non Life Insurance</v>
      </c>
      <c r="Z4202">
        <f>IFERROR(VLOOKUP(C4202,[2]!LTP,2,FALSE),0)</f>
        <v>733.1</v>
      </c>
      <c r="AA4202" s="7">
        <f t="shared" si="65"/>
        <v>25.279310344827586</v>
      </c>
    </row>
    <row r="4203" spans="1:27" x14ac:dyDescent="0.45">
      <c r="A4203" t="s">
        <v>55</v>
      </c>
      <c r="B4203" t="s">
        <v>25</v>
      </c>
      <c r="C4203" t="s">
        <v>273</v>
      </c>
      <c r="D4203">
        <v>740</v>
      </c>
      <c r="E4203" s="10">
        <v>512325</v>
      </c>
      <c r="F4203" s="10">
        <v>162732</v>
      </c>
      <c r="G4203">
        <v>0</v>
      </c>
      <c r="H4203">
        <v>0</v>
      </c>
      <c r="I4203">
        <v>0</v>
      </c>
      <c r="J4203">
        <v>0</v>
      </c>
      <c r="K4203">
        <v>0</v>
      </c>
      <c r="L4203" s="10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 s="8">
        <v>-0.49</v>
      </c>
      <c r="W4203">
        <v>0</v>
      </c>
      <c r="X4203">
        <v>0</v>
      </c>
      <c r="Y4203" s="4" t="str">
        <f>VLOOKUP(C4203,[1]Sheet1!$B:$D,3,FALSE)</f>
        <v>Non Life Insurance</v>
      </c>
      <c r="Z4203">
        <f>IFERROR(VLOOKUP(C4203,[2]!LTP,2,FALSE),0)</f>
        <v>595</v>
      </c>
      <c r="AA4203" s="7">
        <f t="shared" si="65"/>
        <v>12.395833333333334</v>
      </c>
    </row>
    <row r="4204" spans="1:27" x14ac:dyDescent="0.45">
      <c r="A4204" t="s">
        <v>55</v>
      </c>
      <c r="B4204" t="s">
        <v>25</v>
      </c>
      <c r="C4204" t="s">
        <v>274</v>
      </c>
      <c r="D4204">
        <v>807</v>
      </c>
      <c r="E4204" s="10">
        <v>448504</v>
      </c>
      <c r="F4204" s="10">
        <v>120976</v>
      </c>
      <c r="G4204">
        <v>0</v>
      </c>
      <c r="H4204">
        <v>0</v>
      </c>
      <c r="I4204">
        <v>0</v>
      </c>
      <c r="J4204">
        <v>0</v>
      </c>
      <c r="K4204">
        <v>0</v>
      </c>
      <c r="L4204" s="10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 s="8">
        <v>-0.57999999999999996</v>
      </c>
      <c r="W4204">
        <v>0</v>
      </c>
      <c r="X4204">
        <v>0</v>
      </c>
      <c r="Y4204" s="4" t="str">
        <f>VLOOKUP(C4204,[1]Sheet1!$B:$D,3,FALSE)</f>
        <v>Delist</v>
      </c>
      <c r="Z4204">
        <f>IFERROR(VLOOKUP(C4204,[2]!LTP,2,FALSE),0)</f>
        <v>0</v>
      </c>
      <c r="AA4204" s="7">
        <f t="shared" si="65"/>
        <v>0</v>
      </c>
    </row>
    <row r="4205" spans="1:27" x14ac:dyDescent="0.45">
      <c r="A4205" t="s">
        <v>55</v>
      </c>
      <c r="B4205" t="s">
        <v>25</v>
      </c>
      <c r="C4205" t="s">
        <v>275</v>
      </c>
      <c r="D4205">
        <v>538.1</v>
      </c>
      <c r="E4205" s="10">
        <v>513216</v>
      </c>
      <c r="F4205" s="10">
        <v>343225</v>
      </c>
      <c r="G4205">
        <v>0</v>
      </c>
      <c r="H4205">
        <v>0</v>
      </c>
      <c r="I4205">
        <v>0</v>
      </c>
      <c r="J4205">
        <v>0</v>
      </c>
      <c r="K4205">
        <v>0</v>
      </c>
      <c r="L4205" s="10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 s="8">
        <v>-0.34</v>
      </c>
      <c r="W4205">
        <v>0</v>
      </c>
      <c r="X4205">
        <v>0</v>
      </c>
      <c r="Y4205" s="4" t="str">
        <f>VLOOKUP(C4205,[1]Sheet1!$B:$D,3,FALSE)</f>
        <v>Non Life Insurance</v>
      </c>
      <c r="Z4205">
        <f>IFERROR(VLOOKUP(C4205,[2]!LTP,2,FALSE),0)</f>
        <v>379.9</v>
      </c>
      <c r="AA4205" s="7">
        <f t="shared" si="65"/>
        <v>11.512121212121212</v>
      </c>
    </row>
    <row r="4206" spans="1:27" x14ac:dyDescent="0.45">
      <c r="A4206" t="s">
        <v>55</v>
      </c>
      <c r="B4206" t="s">
        <v>25</v>
      </c>
      <c r="C4206" t="s">
        <v>276</v>
      </c>
      <c r="D4206">
        <v>1305</v>
      </c>
      <c r="E4206" s="10">
        <v>538292</v>
      </c>
      <c r="F4206" s="10">
        <v>315690</v>
      </c>
      <c r="G4206">
        <v>0</v>
      </c>
      <c r="H4206">
        <v>0</v>
      </c>
      <c r="I4206">
        <v>0</v>
      </c>
      <c r="J4206">
        <v>0</v>
      </c>
      <c r="K4206">
        <v>0</v>
      </c>
      <c r="L4206" s="10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 s="8">
        <v>-0.68</v>
      </c>
      <c r="W4206">
        <v>0</v>
      </c>
      <c r="X4206">
        <v>0</v>
      </c>
      <c r="Y4206" s="4" t="str">
        <f>VLOOKUP(C4206,[1]Sheet1!$B:$D,3,FALSE)</f>
        <v>Delist</v>
      </c>
      <c r="Z4206">
        <f>IFERROR(VLOOKUP(C4206,[2]!LTP,2,FALSE),0)</f>
        <v>0</v>
      </c>
      <c r="AA4206" s="7">
        <f t="shared" si="65"/>
        <v>0</v>
      </c>
    </row>
    <row r="4207" spans="1:27" x14ac:dyDescent="0.45">
      <c r="A4207" t="s">
        <v>55</v>
      </c>
      <c r="B4207" t="s">
        <v>25</v>
      </c>
      <c r="C4207" t="s">
        <v>277</v>
      </c>
      <c r="D4207">
        <v>1135</v>
      </c>
      <c r="E4207" s="10">
        <v>817668</v>
      </c>
      <c r="F4207" s="10">
        <v>301114</v>
      </c>
      <c r="G4207">
        <v>0</v>
      </c>
      <c r="H4207">
        <v>0</v>
      </c>
      <c r="I4207">
        <v>0</v>
      </c>
      <c r="J4207">
        <v>0</v>
      </c>
      <c r="K4207">
        <v>0</v>
      </c>
      <c r="L4207" s="10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 s="8">
        <v>-0.67</v>
      </c>
      <c r="W4207">
        <v>0</v>
      </c>
      <c r="X4207">
        <v>0</v>
      </c>
      <c r="Y4207" s="4" t="str">
        <f>VLOOKUP(C4207,[1]Sheet1!$B:$D,3,FALSE)</f>
        <v>Non Life Insurance</v>
      </c>
      <c r="Z4207">
        <f>IFERROR(VLOOKUP(C4207,[2]!LTP,2,FALSE),0)</f>
        <v>725</v>
      </c>
      <c r="AA4207" s="7">
        <f t="shared" si="65"/>
        <v>15.760869565217391</v>
      </c>
    </row>
    <row r="4208" spans="1:27" x14ac:dyDescent="0.45">
      <c r="A4208" t="s">
        <v>55</v>
      </c>
      <c r="B4208" t="s">
        <v>25</v>
      </c>
      <c r="C4208" t="s">
        <v>278</v>
      </c>
      <c r="D4208">
        <v>778</v>
      </c>
      <c r="E4208" s="10">
        <v>641417</v>
      </c>
      <c r="F4208" s="10">
        <v>144103</v>
      </c>
      <c r="G4208">
        <v>0</v>
      </c>
      <c r="H4208">
        <v>0</v>
      </c>
      <c r="I4208">
        <v>0</v>
      </c>
      <c r="J4208">
        <v>0</v>
      </c>
      <c r="K4208">
        <v>0</v>
      </c>
      <c r="L4208" s="10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 s="8">
        <v>-0.6</v>
      </c>
      <c r="W4208">
        <v>0</v>
      </c>
      <c r="X4208">
        <v>0</v>
      </c>
      <c r="Y4208" s="4" t="str">
        <f>VLOOKUP(C4208,[1]Sheet1!$B:$D,3,FALSE)</f>
        <v>Delist</v>
      </c>
      <c r="Z4208">
        <f>IFERROR(VLOOKUP(C4208,[2]!LTP,2,FALSE),0)</f>
        <v>0</v>
      </c>
      <c r="AA4208" s="7">
        <f t="shared" si="65"/>
        <v>0</v>
      </c>
    </row>
    <row r="4209" spans="1:27" x14ac:dyDescent="0.45">
      <c r="A4209" t="s">
        <v>55</v>
      </c>
      <c r="B4209" t="s">
        <v>25</v>
      </c>
      <c r="C4209" t="s">
        <v>279</v>
      </c>
      <c r="D4209">
        <v>552</v>
      </c>
      <c r="E4209" s="10">
        <v>302400</v>
      </c>
      <c r="F4209" s="10">
        <v>-76791</v>
      </c>
      <c r="G4209">
        <v>0</v>
      </c>
      <c r="H4209">
        <v>0</v>
      </c>
      <c r="I4209">
        <v>0</v>
      </c>
      <c r="J4209">
        <v>0</v>
      </c>
      <c r="K4209">
        <v>0</v>
      </c>
      <c r="L4209" s="10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 s="8">
        <v>-0.44</v>
      </c>
      <c r="W4209">
        <v>0</v>
      </c>
      <c r="X4209">
        <v>0</v>
      </c>
      <c r="Y4209" s="4" t="str">
        <f>VLOOKUP(C4209,[1]Sheet1!$B:$D,3,FALSE)</f>
        <v>Non Life Insurance</v>
      </c>
      <c r="Z4209">
        <f>IFERROR(VLOOKUP(C4209,[2]!LTP,2,FALSE),0)</f>
        <v>443</v>
      </c>
      <c r="AA4209" s="7">
        <f t="shared" si="65"/>
        <v>7.7719298245614032</v>
      </c>
    </row>
    <row r="4210" spans="1:27" x14ac:dyDescent="0.45">
      <c r="A4210" t="s">
        <v>55</v>
      </c>
      <c r="B4210" t="s">
        <v>25</v>
      </c>
      <c r="C4210" t="s">
        <v>280</v>
      </c>
      <c r="D4210">
        <v>658</v>
      </c>
      <c r="E4210" s="10">
        <v>688408</v>
      </c>
      <c r="F4210" s="10">
        <v>150276</v>
      </c>
      <c r="G4210">
        <v>0</v>
      </c>
      <c r="H4210">
        <v>0</v>
      </c>
      <c r="I4210">
        <v>0</v>
      </c>
      <c r="J4210">
        <v>0</v>
      </c>
      <c r="K4210">
        <v>0</v>
      </c>
      <c r="L4210" s="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 s="8">
        <v>-0.6</v>
      </c>
      <c r="W4210">
        <v>0</v>
      </c>
      <c r="X4210">
        <v>0</v>
      </c>
      <c r="Y4210" s="4" t="str">
        <f>VLOOKUP(C4210,[1]Sheet1!$B:$D,3,FALSE)</f>
        <v>Non Life Insurance</v>
      </c>
      <c r="Z4210">
        <f>IFERROR(VLOOKUP(C4210,[2]!LTP,2,FALSE),0)</f>
        <v>458.8</v>
      </c>
      <c r="AA4210" s="7">
        <f t="shared" si="65"/>
        <v>18.352</v>
      </c>
    </row>
    <row r="4211" spans="1:27" x14ac:dyDescent="0.45">
      <c r="A4211" t="s">
        <v>55</v>
      </c>
      <c r="B4211" t="s">
        <v>25</v>
      </c>
      <c r="C4211" t="s">
        <v>281</v>
      </c>
      <c r="D4211">
        <v>16020</v>
      </c>
      <c r="E4211" s="10">
        <v>266636</v>
      </c>
      <c r="F4211" s="10">
        <v>1937368</v>
      </c>
      <c r="G4211">
        <v>0</v>
      </c>
      <c r="H4211">
        <v>0</v>
      </c>
      <c r="I4211">
        <v>0</v>
      </c>
      <c r="J4211">
        <v>0</v>
      </c>
      <c r="K4211">
        <v>0</v>
      </c>
      <c r="L4211" s="10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 s="10">
        <v>3493</v>
      </c>
      <c r="S4211">
        <v>0</v>
      </c>
      <c r="T4211">
        <v>827</v>
      </c>
      <c r="U4211" s="10">
        <v>1286</v>
      </c>
      <c r="V4211" s="8">
        <v>-0.92</v>
      </c>
      <c r="W4211">
        <v>0</v>
      </c>
      <c r="X4211">
        <v>0</v>
      </c>
      <c r="Y4211" s="4" t="str">
        <f>VLOOKUP(C4211,[1]Sheet1!$B:$D,3,FALSE)</f>
        <v>Non Life Insurance</v>
      </c>
      <c r="Z4211">
        <f>IFERROR(VLOOKUP(C4211,[2]!LTP,2,FALSE),0)</f>
        <v>12350</v>
      </c>
      <c r="AA4211" s="7">
        <f t="shared" si="65"/>
        <v>138.76404494382024</v>
      </c>
    </row>
    <row r="4212" spans="1:27" x14ac:dyDescent="0.45">
      <c r="A4212" t="s">
        <v>55</v>
      </c>
      <c r="B4212" t="s">
        <v>25</v>
      </c>
      <c r="C4212" t="s">
        <v>282</v>
      </c>
      <c r="D4212">
        <v>546.1</v>
      </c>
      <c r="E4212" s="10">
        <v>540000</v>
      </c>
      <c r="F4212" s="10">
        <v>93540</v>
      </c>
      <c r="G4212">
        <v>0</v>
      </c>
      <c r="H4212">
        <v>0</v>
      </c>
      <c r="I4212">
        <v>0</v>
      </c>
      <c r="J4212">
        <v>0</v>
      </c>
      <c r="K4212">
        <v>0</v>
      </c>
      <c r="L4212" s="10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 s="8">
        <v>-0.59</v>
      </c>
      <c r="W4212">
        <v>0</v>
      </c>
      <c r="X4212">
        <v>0</v>
      </c>
      <c r="Y4212" s="4" t="str">
        <f>VLOOKUP(C4212,[1]Sheet1!$B:$D,3,FALSE)</f>
        <v>Non Life Insurance</v>
      </c>
      <c r="Z4212">
        <f>IFERROR(VLOOKUP(C4212,[2]!LTP,2,FALSE),0)</f>
        <v>380</v>
      </c>
      <c r="AA4212" s="7">
        <f t="shared" si="65"/>
        <v>20</v>
      </c>
    </row>
    <row r="4213" spans="1:27" x14ac:dyDescent="0.45">
      <c r="A4213" t="s">
        <v>24</v>
      </c>
      <c r="B4213" t="s">
        <v>56</v>
      </c>
      <c r="C4213" t="s">
        <v>268</v>
      </c>
      <c r="D4213">
        <v>535</v>
      </c>
      <c r="E4213" s="10">
        <v>121500</v>
      </c>
      <c r="F4213" s="10">
        <v>119361</v>
      </c>
      <c r="G4213">
        <v>0</v>
      </c>
      <c r="H4213">
        <v>0</v>
      </c>
      <c r="I4213">
        <v>0</v>
      </c>
      <c r="J4213">
        <v>0</v>
      </c>
      <c r="K4213">
        <v>0</v>
      </c>
      <c r="L4213" s="10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 s="8">
        <v>-0.52</v>
      </c>
      <c r="W4213">
        <v>0</v>
      </c>
      <c r="X4213">
        <v>0</v>
      </c>
      <c r="Y4213" s="4" t="str">
        <f>VLOOKUP(C4213,[1]Sheet1!$B:$D,3,FALSE)</f>
        <v>Delist</v>
      </c>
      <c r="Z4213">
        <f>IFERROR(VLOOKUP(C4213,[2]!LTP,2,FALSE),0)</f>
        <v>0</v>
      </c>
      <c r="AA4213" s="7">
        <f t="shared" si="65"/>
        <v>0</v>
      </c>
    </row>
    <row r="4214" spans="1:27" x14ac:dyDescent="0.45">
      <c r="A4214" t="s">
        <v>24</v>
      </c>
      <c r="B4214" t="s">
        <v>56</v>
      </c>
      <c r="C4214" t="s">
        <v>269</v>
      </c>
      <c r="D4214">
        <v>571</v>
      </c>
      <c r="E4214" s="10">
        <v>1020047</v>
      </c>
      <c r="F4214" s="10">
        <v>120563</v>
      </c>
      <c r="G4214">
        <v>0</v>
      </c>
      <c r="H4214">
        <v>0</v>
      </c>
      <c r="I4214">
        <v>0</v>
      </c>
      <c r="J4214">
        <v>0</v>
      </c>
      <c r="K4214">
        <v>0</v>
      </c>
      <c r="L4214" s="10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 s="8">
        <v>-0.74</v>
      </c>
      <c r="W4214">
        <v>0</v>
      </c>
      <c r="X4214">
        <v>0</v>
      </c>
      <c r="Y4214" s="4" t="str">
        <f>VLOOKUP(C4214,[1]Sheet1!$B:$D,3,FALSE)</f>
        <v>Delist</v>
      </c>
      <c r="Z4214">
        <f>IFERROR(VLOOKUP(C4214,[2]!LTP,2,FALSE),0)</f>
        <v>0</v>
      </c>
      <c r="AA4214" s="7">
        <f t="shared" si="65"/>
        <v>0</v>
      </c>
    </row>
    <row r="4215" spans="1:27" x14ac:dyDescent="0.45">
      <c r="A4215" t="s">
        <v>24</v>
      </c>
      <c r="B4215" t="s">
        <v>56</v>
      </c>
      <c r="C4215" t="s">
        <v>270</v>
      </c>
      <c r="D4215">
        <v>652</v>
      </c>
      <c r="E4215" s="10">
        <v>780000</v>
      </c>
      <c r="F4215" s="10">
        <v>125300</v>
      </c>
      <c r="G4215">
        <v>0</v>
      </c>
      <c r="H4215">
        <v>0</v>
      </c>
      <c r="I4215">
        <v>0</v>
      </c>
      <c r="J4215">
        <v>0</v>
      </c>
      <c r="K4215">
        <v>0</v>
      </c>
      <c r="L4215" s="10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 s="8">
        <v>-0.69</v>
      </c>
      <c r="W4215">
        <v>0</v>
      </c>
      <c r="X4215">
        <v>0</v>
      </c>
      <c r="Y4215" s="4" t="str">
        <f>VLOOKUP(C4215,[1]Sheet1!$B:$D,3,FALSE)</f>
        <v>Delist</v>
      </c>
      <c r="Z4215">
        <f>IFERROR(VLOOKUP(C4215,[2]!LTP,2,FALSE),0)</f>
        <v>0</v>
      </c>
      <c r="AA4215" s="7">
        <f t="shared" si="65"/>
        <v>0</v>
      </c>
    </row>
    <row r="4216" spans="1:27" x14ac:dyDescent="0.45">
      <c r="A4216" t="s">
        <v>24</v>
      </c>
      <c r="B4216" t="s">
        <v>56</v>
      </c>
      <c r="C4216" t="s">
        <v>271</v>
      </c>
      <c r="D4216">
        <v>711.2</v>
      </c>
      <c r="E4216" s="10">
        <v>301989</v>
      </c>
      <c r="F4216" s="10">
        <v>159903</v>
      </c>
      <c r="G4216">
        <v>0</v>
      </c>
      <c r="H4216">
        <v>0</v>
      </c>
      <c r="I4216">
        <v>0</v>
      </c>
      <c r="J4216">
        <v>0</v>
      </c>
      <c r="K4216">
        <v>0</v>
      </c>
      <c r="L4216" s="10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 s="8">
        <v>-0.51</v>
      </c>
      <c r="W4216">
        <v>0</v>
      </c>
      <c r="X4216">
        <v>0</v>
      </c>
      <c r="Y4216" s="4" t="str">
        <f>VLOOKUP(C4216,[1]Sheet1!$B:$D,3,FALSE)</f>
        <v>Non Life Insurance</v>
      </c>
      <c r="Z4216">
        <f>IFERROR(VLOOKUP(C4216,[2]!LTP,2,FALSE),0)</f>
        <v>518</v>
      </c>
      <c r="AA4216" s="7">
        <f t="shared" si="65"/>
        <v>14.8</v>
      </c>
    </row>
    <row r="4217" spans="1:27" x14ac:dyDescent="0.45">
      <c r="A4217" t="s">
        <v>24</v>
      </c>
      <c r="B4217" t="s">
        <v>56</v>
      </c>
      <c r="C4217" t="s">
        <v>272</v>
      </c>
      <c r="D4217">
        <v>880</v>
      </c>
      <c r="E4217" s="10">
        <v>712896</v>
      </c>
      <c r="F4217" s="10">
        <v>249626</v>
      </c>
      <c r="G4217">
        <v>0</v>
      </c>
      <c r="H4217">
        <v>0</v>
      </c>
      <c r="I4217">
        <v>0</v>
      </c>
      <c r="J4217">
        <v>0</v>
      </c>
      <c r="K4217">
        <v>0</v>
      </c>
      <c r="L4217" s="10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 s="8">
        <v>-0.72</v>
      </c>
      <c r="W4217">
        <v>0</v>
      </c>
      <c r="X4217">
        <v>0</v>
      </c>
      <c r="Y4217" s="4" t="str">
        <f>VLOOKUP(C4217,[1]Sheet1!$B:$D,3,FALSE)</f>
        <v>Non Life Insurance</v>
      </c>
      <c r="Z4217">
        <f>IFERROR(VLOOKUP(C4217,[2]!LTP,2,FALSE),0)</f>
        <v>733.1</v>
      </c>
      <c r="AA4217" s="7">
        <f t="shared" si="65"/>
        <v>36.655000000000001</v>
      </c>
    </row>
    <row r="4218" spans="1:27" x14ac:dyDescent="0.45">
      <c r="A4218" t="s">
        <v>24</v>
      </c>
      <c r="B4218" t="s">
        <v>56</v>
      </c>
      <c r="C4218" t="s">
        <v>273</v>
      </c>
      <c r="D4218">
        <v>740</v>
      </c>
      <c r="E4218" s="10">
        <v>512325</v>
      </c>
      <c r="F4218" s="10">
        <v>189026</v>
      </c>
      <c r="G4218">
        <v>0</v>
      </c>
      <c r="H4218">
        <v>0</v>
      </c>
      <c r="I4218">
        <v>0</v>
      </c>
      <c r="J4218">
        <v>0</v>
      </c>
      <c r="K4218">
        <v>0</v>
      </c>
      <c r="L4218" s="10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 s="8">
        <v>-0.52</v>
      </c>
      <c r="W4218">
        <v>0</v>
      </c>
      <c r="X4218">
        <v>0</v>
      </c>
      <c r="Y4218" s="4" t="str">
        <f>VLOOKUP(C4218,[1]Sheet1!$B:$D,3,FALSE)</f>
        <v>Non Life Insurance</v>
      </c>
      <c r="Z4218">
        <f>IFERROR(VLOOKUP(C4218,[2]!LTP,2,FALSE),0)</f>
        <v>595</v>
      </c>
      <c r="AA4218" s="7">
        <f t="shared" si="65"/>
        <v>14.512195121951219</v>
      </c>
    </row>
    <row r="4219" spans="1:27" x14ac:dyDescent="0.45">
      <c r="A4219" t="s">
        <v>24</v>
      </c>
      <c r="B4219" t="s">
        <v>56</v>
      </c>
      <c r="C4219" t="s">
        <v>274</v>
      </c>
      <c r="D4219">
        <v>807</v>
      </c>
      <c r="E4219" s="10">
        <v>448504</v>
      </c>
      <c r="F4219" s="10">
        <v>131599</v>
      </c>
      <c r="G4219">
        <v>0</v>
      </c>
      <c r="H4219">
        <v>0</v>
      </c>
      <c r="I4219">
        <v>0</v>
      </c>
      <c r="J4219">
        <v>0</v>
      </c>
      <c r="K4219">
        <v>0</v>
      </c>
      <c r="L4219" s="10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 s="8">
        <v>-0.71</v>
      </c>
      <c r="W4219">
        <v>0</v>
      </c>
      <c r="X4219">
        <v>0</v>
      </c>
      <c r="Y4219" s="4" t="str">
        <f>VLOOKUP(C4219,[1]Sheet1!$B:$D,3,FALSE)</f>
        <v>Delist</v>
      </c>
      <c r="Z4219">
        <f>IFERROR(VLOOKUP(C4219,[2]!LTP,2,FALSE),0)</f>
        <v>0</v>
      </c>
      <c r="AA4219" s="7">
        <f t="shared" si="65"/>
        <v>0</v>
      </c>
    </row>
    <row r="4220" spans="1:27" x14ac:dyDescent="0.45">
      <c r="A4220" t="s">
        <v>24</v>
      </c>
      <c r="B4220" t="s">
        <v>56</v>
      </c>
      <c r="C4220" t="s">
        <v>275</v>
      </c>
      <c r="D4220">
        <v>538.1</v>
      </c>
      <c r="E4220" s="10">
        <v>427680</v>
      </c>
      <c r="F4220" s="10">
        <v>149660</v>
      </c>
      <c r="G4220">
        <v>0</v>
      </c>
      <c r="H4220">
        <v>0</v>
      </c>
      <c r="I4220">
        <v>0</v>
      </c>
      <c r="J4220">
        <v>0</v>
      </c>
      <c r="K4220">
        <v>0</v>
      </c>
      <c r="L4220" s="1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 s="8">
        <v>-0.5</v>
      </c>
      <c r="W4220">
        <v>0</v>
      </c>
      <c r="X4220">
        <v>0</v>
      </c>
      <c r="Y4220" s="4" t="str">
        <f>VLOOKUP(C4220,[1]Sheet1!$B:$D,3,FALSE)</f>
        <v>Non Life Insurance</v>
      </c>
      <c r="Z4220">
        <f>IFERROR(VLOOKUP(C4220,[2]!LTP,2,FALSE),0)</f>
        <v>379.9</v>
      </c>
      <c r="AA4220" s="7">
        <f t="shared" si="65"/>
        <v>15.829166666666666</v>
      </c>
    </row>
    <row r="4221" spans="1:27" x14ac:dyDescent="0.45">
      <c r="A4221" t="s">
        <v>24</v>
      </c>
      <c r="B4221" t="s">
        <v>56</v>
      </c>
      <c r="C4221" t="s">
        <v>276</v>
      </c>
      <c r="D4221">
        <v>1309</v>
      </c>
      <c r="E4221" s="10">
        <v>538292</v>
      </c>
      <c r="F4221" s="10">
        <v>251010</v>
      </c>
      <c r="G4221">
        <v>0</v>
      </c>
      <c r="H4221">
        <v>0</v>
      </c>
      <c r="I4221">
        <v>0</v>
      </c>
      <c r="J4221">
        <v>0</v>
      </c>
      <c r="K4221">
        <v>0</v>
      </c>
      <c r="L4221" s="10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 s="8">
        <v>-0.78</v>
      </c>
      <c r="W4221">
        <v>0</v>
      </c>
      <c r="X4221">
        <v>0</v>
      </c>
      <c r="Y4221" s="4" t="str">
        <f>VLOOKUP(C4221,[1]Sheet1!$B:$D,3,FALSE)</f>
        <v>Delist</v>
      </c>
      <c r="Z4221">
        <f>IFERROR(VLOOKUP(C4221,[2]!LTP,2,FALSE),0)</f>
        <v>0</v>
      </c>
      <c r="AA4221" s="7">
        <f t="shared" si="65"/>
        <v>0</v>
      </c>
    </row>
    <row r="4222" spans="1:27" x14ac:dyDescent="0.45">
      <c r="A4222" t="s">
        <v>24</v>
      </c>
      <c r="B4222" t="s">
        <v>56</v>
      </c>
      <c r="C4222" t="s">
        <v>277</v>
      </c>
      <c r="D4222">
        <v>1132.2</v>
      </c>
      <c r="E4222" s="10">
        <v>1054792</v>
      </c>
      <c r="F4222" s="10">
        <v>314401</v>
      </c>
      <c r="G4222">
        <v>0</v>
      </c>
      <c r="H4222">
        <v>0</v>
      </c>
      <c r="I4222">
        <v>0</v>
      </c>
      <c r="J4222">
        <v>0</v>
      </c>
      <c r="K4222">
        <v>0</v>
      </c>
      <c r="L4222" s="10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 s="8">
        <v>-0.71</v>
      </c>
      <c r="W4222">
        <v>0</v>
      </c>
      <c r="X4222">
        <v>0</v>
      </c>
      <c r="Y4222" s="4" t="str">
        <f>VLOOKUP(C4222,[1]Sheet1!$B:$D,3,FALSE)</f>
        <v>Non Life Insurance</v>
      </c>
      <c r="Z4222">
        <f>IFERROR(VLOOKUP(C4222,[2]!LTP,2,FALSE),0)</f>
        <v>725</v>
      </c>
      <c r="AA4222" s="7">
        <f t="shared" si="65"/>
        <v>20.138888888888889</v>
      </c>
    </row>
    <row r="4223" spans="1:27" x14ac:dyDescent="0.45">
      <c r="A4223" t="s">
        <v>24</v>
      </c>
      <c r="B4223" t="s">
        <v>56</v>
      </c>
      <c r="C4223" t="s">
        <v>278</v>
      </c>
      <c r="D4223">
        <v>778</v>
      </c>
      <c r="E4223" s="10">
        <v>641417</v>
      </c>
      <c r="F4223" s="10">
        <v>165357</v>
      </c>
      <c r="G4223">
        <v>0</v>
      </c>
      <c r="H4223">
        <v>0</v>
      </c>
      <c r="I4223">
        <v>0</v>
      </c>
      <c r="J4223">
        <v>0</v>
      </c>
      <c r="K4223">
        <v>0</v>
      </c>
      <c r="L4223" s="10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 s="8">
        <v>-0.65</v>
      </c>
      <c r="W4223">
        <v>0</v>
      </c>
      <c r="X4223">
        <v>0</v>
      </c>
      <c r="Y4223" s="4" t="str">
        <f>VLOOKUP(C4223,[1]Sheet1!$B:$D,3,FALSE)</f>
        <v>Delist</v>
      </c>
      <c r="Z4223">
        <f>IFERROR(VLOOKUP(C4223,[2]!LTP,2,FALSE),0)</f>
        <v>0</v>
      </c>
      <c r="AA4223" s="7">
        <f t="shared" si="65"/>
        <v>0</v>
      </c>
    </row>
    <row r="4224" spans="1:27" x14ac:dyDescent="0.45">
      <c r="A4224" t="s">
        <v>24</v>
      </c>
      <c r="B4224" t="s">
        <v>56</v>
      </c>
      <c r="C4224" t="s">
        <v>279</v>
      </c>
      <c r="D4224">
        <v>552</v>
      </c>
      <c r="E4224" s="10">
        <v>302400</v>
      </c>
      <c r="F4224" s="10">
        <v>-69432</v>
      </c>
      <c r="G4224">
        <v>0</v>
      </c>
      <c r="H4224">
        <v>0</v>
      </c>
      <c r="I4224">
        <v>0</v>
      </c>
      <c r="J4224">
        <v>0</v>
      </c>
      <c r="K4224">
        <v>0</v>
      </c>
      <c r="L4224" s="10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 s="8">
        <v>-0.67</v>
      </c>
      <c r="W4224">
        <v>0</v>
      </c>
      <c r="X4224">
        <v>0</v>
      </c>
      <c r="Y4224" s="4" t="str">
        <f>VLOOKUP(C4224,[1]Sheet1!$B:$D,3,FALSE)</f>
        <v>Non Life Insurance</v>
      </c>
      <c r="Z4224">
        <f>IFERROR(VLOOKUP(C4224,[2]!LTP,2,FALSE),0)</f>
        <v>443</v>
      </c>
      <c r="AA4224" s="7">
        <f t="shared" si="65"/>
        <v>23.315789473684209</v>
      </c>
    </row>
    <row r="4225" spans="1:27" x14ac:dyDescent="0.45">
      <c r="A4225" t="s">
        <v>24</v>
      </c>
      <c r="B4225" t="s">
        <v>56</v>
      </c>
      <c r="C4225" t="s">
        <v>280</v>
      </c>
      <c r="D4225">
        <v>658</v>
      </c>
      <c r="E4225" s="10">
        <v>688408</v>
      </c>
      <c r="F4225" s="10">
        <v>157525</v>
      </c>
      <c r="G4225">
        <v>0</v>
      </c>
      <c r="H4225">
        <v>0</v>
      </c>
      <c r="I4225">
        <v>0</v>
      </c>
      <c r="J4225">
        <v>0</v>
      </c>
      <c r="K4225">
        <v>0</v>
      </c>
      <c r="L4225" s="10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 s="8">
        <v>-0.7</v>
      </c>
      <c r="W4225">
        <v>0</v>
      </c>
      <c r="X4225">
        <v>0</v>
      </c>
      <c r="Y4225" s="4" t="str">
        <f>VLOOKUP(C4225,[1]Sheet1!$B:$D,3,FALSE)</f>
        <v>Non Life Insurance</v>
      </c>
      <c r="Z4225">
        <f>IFERROR(VLOOKUP(C4225,[2]!LTP,2,FALSE),0)</f>
        <v>458.8</v>
      </c>
      <c r="AA4225" s="7">
        <f t="shared" si="65"/>
        <v>32.771428571428572</v>
      </c>
    </row>
    <row r="4226" spans="1:27" x14ac:dyDescent="0.45">
      <c r="A4226" t="s">
        <v>24</v>
      </c>
      <c r="B4226" t="s">
        <v>56</v>
      </c>
      <c r="C4226" t="s">
        <v>281</v>
      </c>
      <c r="D4226">
        <v>16020</v>
      </c>
      <c r="E4226" s="10">
        <v>266636</v>
      </c>
      <c r="F4226" s="10">
        <v>1961376</v>
      </c>
      <c r="G4226">
        <v>0</v>
      </c>
      <c r="H4226">
        <v>0</v>
      </c>
      <c r="I4226">
        <v>0</v>
      </c>
      <c r="J4226">
        <v>0</v>
      </c>
      <c r="K4226">
        <v>0</v>
      </c>
      <c r="L4226" s="10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 s="10">
        <v>4265</v>
      </c>
      <c r="S4226">
        <v>0</v>
      </c>
      <c r="T4226">
        <v>836</v>
      </c>
      <c r="U4226" s="10">
        <v>1163</v>
      </c>
      <c r="V4226" s="8">
        <v>-0.93</v>
      </c>
      <c r="W4226">
        <v>0</v>
      </c>
      <c r="X4226">
        <v>0</v>
      </c>
      <c r="Y4226" s="4" t="str">
        <f>VLOOKUP(C4226,[1]Sheet1!$B:$D,3,FALSE)</f>
        <v>Non Life Insurance</v>
      </c>
      <c r="Z4226">
        <f>IFERROR(VLOOKUP(C4226,[2]!LTP,2,FALSE),0)</f>
        <v>12350</v>
      </c>
      <c r="AA4226" s="7">
        <f t="shared" ref="AA4226:AA4289" si="66">IFERROR(Z4226/M4226,0)</f>
        <v>171.52777777777777</v>
      </c>
    </row>
    <row r="4227" spans="1:27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0">
        <v>540000</v>
      </c>
      <c r="F4227" s="10">
        <v>114904</v>
      </c>
      <c r="G4227">
        <v>0</v>
      </c>
      <c r="H4227">
        <v>0</v>
      </c>
      <c r="I4227">
        <v>0</v>
      </c>
      <c r="J4227">
        <v>0</v>
      </c>
      <c r="K4227">
        <v>0</v>
      </c>
      <c r="L4227" s="10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 s="8">
        <v>-0.57999999999999996</v>
      </c>
      <c r="W4227">
        <v>0</v>
      </c>
      <c r="X4227">
        <v>0</v>
      </c>
      <c r="Y4227" s="4" t="str">
        <f>VLOOKUP(C4227,[1]Sheet1!$B:$D,3,FALSE)</f>
        <v>Non Life Insurance</v>
      </c>
      <c r="Z4227">
        <f>IFERROR(VLOOKUP(C4227,[2]!LTP,2,FALSE),0)</f>
        <v>380</v>
      </c>
      <c r="AA4227" s="7">
        <f t="shared" si="66"/>
        <v>20</v>
      </c>
    </row>
    <row r="4228" spans="1:27" x14ac:dyDescent="0.45">
      <c r="A4228" t="s">
        <v>53</v>
      </c>
      <c r="B4228" t="s">
        <v>56</v>
      </c>
      <c r="C4228" t="s">
        <v>268</v>
      </c>
      <c r="D4228">
        <v>535</v>
      </c>
      <c r="E4228" s="10">
        <v>133650</v>
      </c>
      <c r="F4228" s="10">
        <v>78986</v>
      </c>
      <c r="G4228">
        <v>0</v>
      </c>
      <c r="H4228">
        <v>0</v>
      </c>
      <c r="I4228">
        <v>0</v>
      </c>
      <c r="J4228">
        <v>0</v>
      </c>
      <c r="K4228">
        <v>0</v>
      </c>
      <c r="L4228" s="10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 s="8">
        <v>-0.33</v>
      </c>
      <c r="W4228">
        <v>0</v>
      </c>
      <c r="X4228">
        <v>0</v>
      </c>
      <c r="Y4228" s="4" t="str">
        <f>VLOOKUP(C4228,[1]Sheet1!$B:$D,3,FALSE)</f>
        <v>Delist</v>
      </c>
      <c r="Z4228">
        <f>IFERROR(VLOOKUP(C4228,[2]!LTP,2,FALSE),0)</f>
        <v>0</v>
      </c>
      <c r="AA4228" s="7">
        <f t="shared" si="66"/>
        <v>0</v>
      </c>
    </row>
    <row r="4229" spans="1:27" x14ac:dyDescent="0.45">
      <c r="A4229" t="s">
        <v>53</v>
      </c>
      <c r="B4229" t="s">
        <v>56</v>
      </c>
      <c r="C4229" t="s">
        <v>269</v>
      </c>
      <c r="D4229">
        <v>571</v>
      </c>
      <c r="E4229" s="10">
        <v>1027200</v>
      </c>
      <c r="F4229" s="10">
        <v>116823</v>
      </c>
      <c r="G4229">
        <v>0</v>
      </c>
      <c r="H4229">
        <v>0</v>
      </c>
      <c r="I4229">
        <v>0</v>
      </c>
      <c r="J4229">
        <v>0</v>
      </c>
      <c r="K4229">
        <v>0</v>
      </c>
      <c r="L4229" s="10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 s="8">
        <v>-0.72</v>
      </c>
      <c r="W4229">
        <v>0</v>
      </c>
      <c r="X4229">
        <v>0</v>
      </c>
      <c r="Y4229" s="4" t="str">
        <f>VLOOKUP(C4229,[1]Sheet1!$B:$D,3,FALSE)</f>
        <v>Delist</v>
      </c>
      <c r="Z4229">
        <f>IFERROR(VLOOKUP(C4229,[2]!LTP,2,FALSE),0)</f>
        <v>0</v>
      </c>
      <c r="AA4229" s="7">
        <f t="shared" si="66"/>
        <v>0</v>
      </c>
    </row>
    <row r="4230" spans="1:27" x14ac:dyDescent="0.45">
      <c r="A4230" t="s">
        <v>53</v>
      </c>
      <c r="B4230" t="s">
        <v>56</v>
      </c>
      <c r="C4230" t="s">
        <v>270</v>
      </c>
      <c r="D4230">
        <v>652</v>
      </c>
      <c r="E4230" s="10">
        <v>880000</v>
      </c>
      <c r="F4230" s="10">
        <v>80500</v>
      </c>
      <c r="G4230">
        <v>0</v>
      </c>
      <c r="H4230">
        <v>0</v>
      </c>
      <c r="I4230">
        <v>0</v>
      </c>
      <c r="J4230">
        <v>0</v>
      </c>
      <c r="K4230">
        <v>0</v>
      </c>
      <c r="L4230" s="1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 s="8">
        <v>-0.67</v>
      </c>
      <c r="W4230">
        <v>0</v>
      </c>
      <c r="X4230">
        <v>0</v>
      </c>
      <c r="Y4230" s="4" t="str">
        <f>VLOOKUP(C4230,[1]Sheet1!$B:$D,3,FALSE)</f>
        <v>Delist</v>
      </c>
      <c r="Z4230">
        <f>IFERROR(VLOOKUP(C4230,[2]!LTP,2,FALSE),0)</f>
        <v>0</v>
      </c>
      <c r="AA4230" s="7">
        <f t="shared" si="66"/>
        <v>0</v>
      </c>
    </row>
    <row r="4231" spans="1:27" x14ac:dyDescent="0.45">
      <c r="A4231" t="s">
        <v>53</v>
      </c>
      <c r="B4231" t="s">
        <v>56</v>
      </c>
      <c r="C4231" t="s">
        <v>271</v>
      </c>
      <c r="D4231">
        <v>711.2</v>
      </c>
      <c r="E4231" s="10">
        <v>301989</v>
      </c>
      <c r="F4231" s="10">
        <v>166735</v>
      </c>
      <c r="G4231">
        <v>0</v>
      </c>
      <c r="H4231">
        <v>0</v>
      </c>
      <c r="I4231">
        <v>0</v>
      </c>
      <c r="J4231">
        <v>0</v>
      </c>
      <c r="K4231">
        <v>0</v>
      </c>
      <c r="L4231" s="10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 s="8">
        <v>-0.56000000000000005</v>
      </c>
      <c r="W4231">
        <v>0</v>
      </c>
      <c r="X4231">
        <v>0</v>
      </c>
      <c r="Y4231" s="4" t="str">
        <f>VLOOKUP(C4231,[1]Sheet1!$B:$D,3,FALSE)</f>
        <v>Non Life Insurance</v>
      </c>
      <c r="Z4231">
        <f>IFERROR(VLOOKUP(C4231,[2]!LTP,2,FALSE),0)</f>
        <v>518</v>
      </c>
      <c r="AA4231" s="7">
        <f t="shared" si="66"/>
        <v>18.5</v>
      </c>
    </row>
    <row r="4232" spans="1:27" x14ac:dyDescent="0.45">
      <c r="A4232" t="s">
        <v>53</v>
      </c>
      <c r="B4232" t="s">
        <v>56</v>
      </c>
      <c r="C4232" t="s">
        <v>272</v>
      </c>
      <c r="D4232">
        <v>880</v>
      </c>
      <c r="E4232" s="10">
        <v>784185</v>
      </c>
      <c r="F4232" s="10">
        <v>259379</v>
      </c>
      <c r="G4232">
        <v>0</v>
      </c>
      <c r="H4232">
        <v>0</v>
      </c>
      <c r="I4232">
        <v>0</v>
      </c>
      <c r="J4232">
        <v>0</v>
      </c>
      <c r="K4232">
        <v>0</v>
      </c>
      <c r="L4232" s="10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 s="8">
        <v>-0.66</v>
      </c>
      <c r="W4232">
        <v>0</v>
      </c>
      <c r="X4232">
        <v>0</v>
      </c>
      <c r="Y4232" s="4" t="str">
        <f>VLOOKUP(C4232,[1]Sheet1!$B:$D,3,FALSE)</f>
        <v>Non Life Insurance</v>
      </c>
      <c r="Z4232">
        <f>IFERROR(VLOOKUP(C4232,[2]!LTP,2,FALSE),0)</f>
        <v>733.1</v>
      </c>
      <c r="AA4232" s="7">
        <f t="shared" si="66"/>
        <v>24.436666666666667</v>
      </c>
    </row>
    <row r="4233" spans="1:27" x14ac:dyDescent="0.45">
      <c r="A4233" t="s">
        <v>53</v>
      </c>
      <c r="B4233" t="s">
        <v>56</v>
      </c>
      <c r="C4233" t="s">
        <v>273</v>
      </c>
      <c r="D4233">
        <v>740</v>
      </c>
      <c r="E4233" s="10">
        <v>640406</v>
      </c>
      <c r="F4233" s="10">
        <v>177588</v>
      </c>
      <c r="G4233">
        <v>0</v>
      </c>
      <c r="H4233">
        <v>0</v>
      </c>
      <c r="I4233">
        <v>0</v>
      </c>
      <c r="J4233">
        <v>0</v>
      </c>
      <c r="K4233">
        <v>0</v>
      </c>
      <c r="L4233" s="10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 s="8">
        <v>-0.64</v>
      </c>
      <c r="W4233">
        <v>0</v>
      </c>
      <c r="X4233">
        <v>0</v>
      </c>
      <c r="Y4233" s="4" t="str">
        <f>VLOOKUP(C4233,[1]Sheet1!$B:$D,3,FALSE)</f>
        <v>Non Life Insurance</v>
      </c>
      <c r="Z4233">
        <f>IFERROR(VLOOKUP(C4233,[2]!LTP,2,FALSE),0)</f>
        <v>595</v>
      </c>
      <c r="AA4233" s="7">
        <f t="shared" si="66"/>
        <v>23.8</v>
      </c>
    </row>
    <row r="4234" spans="1:27" x14ac:dyDescent="0.45">
      <c r="A4234" t="s">
        <v>53</v>
      </c>
      <c r="B4234" t="s">
        <v>56</v>
      </c>
      <c r="C4234" t="s">
        <v>274</v>
      </c>
      <c r="D4234">
        <v>807</v>
      </c>
      <c r="E4234" s="10">
        <v>509142</v>
      </c>
      <c r="F4234" s="10">
        <v>203814</v>
      </c>
      <c r="G4234">
        <v>0</v>
      </c>
      <c r="H4234">
        <v>0</v>
      </c>
      <c r="I4234">
        <v>0</v>
      </c>
      <c r="J4234">
        <v>0</v>
      </c>
      <c r="K4234">
        <v>0</v>
      </c>
      <c r="L4234" s="10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 s="8">
        <v>-0.68</v>
      </c>
      <c r="W4234">
        <v>0</v>
      </c>
      <c r="X4234">
        <v>0</v>
      </c>
      <c r="Y4234" s="4" t="str">
        <f>VLOOKUP(C4234,[1]Sheet1!$B:$D,3,FALSE)</f>
        <v>Delist</v>
      </c>
      <c r="Z4234">
        <f>IFERROR(VLOOKUP(C4234,[2]!LTP,2,FALSE),0)</f>
        <v>0</v>
      </c>
      <c r="AA4234" s="7">
        <f t="shared" si="66"/>
        <v>0</v>
      </c>
    </row>
    <row r="4235" spans="1:27" x14ac:dyDescent="0.45">
      <c r="A4235" t="s">
        <v>53</v>
      </c>
      <c r="B4235" t="s">
        <v>56</v>
      </c>
      <c r="C4235" t="s">
        <v>275</v>
      </c>
      <c r="D4235">
        <v>538.1</v>
      </c>
      <c r="E4235" s="10">
        <v>641520</v>
      </c>
      <c r="F4235" s="10">
        <v>166589</v>
      </c>
      <c r="G4235">
        <v>0</v>
      </c>
      <c r="H4235">
        <v>0</v>
      </c>
      <c r="I4235">
        <v>0</v>
      </c>
      <c r="J4235">
        <v>0</v>
      </c>
      <c r="K4235">
        <v>0</v>
      </c>
      <c r="L4235" s="10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 s="8">
        <v>-0.56000000000000005</v>
      </c>
      <c r="W4235">
        <v>0</v>
      </c>
      <c r="X4235">
        <v>0</v>
      </c>
      <c r="Y4235" s="4" t="str">
        <f>VLOOKUP(C4235,[1]Sheet1!$B:$D,3,FALSE)</f>
        <v>Non Life Insurance</v>
      </c>
      <c r="Z4235">
        <f>IFERROR(VLOOKUP(C4235,[2]!LTP,2,FALSE),0)</f>
        <v>379.9</v>
      </c>
      <c r="AA4235" s="7">
        <f t="shared" si="66"/>
        <v>18.994999999999997</v>
      </c>
    </row>
    <row r="4236" spans="1:27" x14ac:dyDescent="0.45">
      <c r="A4236" t="s">
        <v>53</v>
      </c>
      <c r="B4236" t="s">
        <v>56</v>
      </c>
      <c r="C4236" t="s">
        <v>276</v>
      </c>
      <c r="D4236">
        <v>1309</v>
      </c>
      <c r="E4236" s="10">
        <v>538292</v>
      </c>
      <c r="F4236" s="10">
        <v>288585</v>
      </c>
      <c r="G4236">
        <v>0</v>
      </c>
      <c r="H4236">
        <v>0</v>
      </c>
      <c r="I4236">
        <v>0</v>
      </c>
      <c r="J4236">
        <v>0</v>
      </c>
      <c r="K4236">
        <v>0</v>
      </c>
      <c r="L4236" s="10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 s="8">
        <v>-0.77</v>
      </c>
      <c r="W4236">
        <v>0</v>
      </c>
      <c r="X4236">
        <v>0</v>
      </c>
      <c r="Y4236" s="4" t="str">
        <f>VLOOKUP(C4236,[1]Sheet1!$B:$D,3,FALSE)</f>
        <v>Delist</v>
      </c>
      <c r="Z4236">
        <f>IFERROR(VLOOKUP(C4236,[2]!LTP,2,FALSE),0)</f>
        <v>0</v>
      </c>
      <c r="AA4236" s="7">
        <f t="shared" si="66"/>
        <v>0</v>
      </c>
    </row>
    <row r="4237" spans="1:27" x14ac:dyDescent="0.45">
      <c r="A4237" t="s">
        <v>53</v>
      </c>
      <c r="B4237" t="s">
        <v>56</v>
      </c>
      <c r="C4237" t="s">
        <v>277</v>
      </c>
      <c r="D4237">
        <v>1132.2</v>
      </c>
      <c r="E4237" s="10">
        <v>1057311</v>
      </c>
      <c r="F4237" s="10">
        <v>125322</v>
      </c>
      <c r="G4237">
        <v>0</v>
      </c>
      <c r="H4237">
        <v>0</v>
      </c>
      <c r="I4237">
        <v>0</v>
      </c>
      <c r="J4237">
        <v>0</v>
      </c>
      <c r="K4237">
        <v>0</v>
      </c>
      <c r="L4237" s="10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 s="8">
        <v>-0.73</v>
      </c>
      <c r="W4237">
        <v>0</v>
      </c>
      <c r="X4237">
        <v>0</v>
      </c>
      <c r="Y4237" s="4" t="str">
        <f>VLOOKUP(C4237,[1]Sheet1!$B:$D,3,FALSE)</f>
        <v>Non Life Insurance</v>
      </c>
      <c r="Z4237">
        <f>IFERROR(VLOOKUP(C4237,[2]!LTP,2,FALSE),0)</f>
        <v>725</v>
      </c>
      <c r="AA4237" s="7">
        <f t="shared" si="66"/>
        <v>19.594594594594593</v>
      </c>
    </row>
    <row r="4238" spans="1:27" x14ac:dyDescent="0.45">
      <c r="A4238" t="s">
        <v>53</v>
      </c>
      <c r="B4238" t="s">
        <v>56</v>
      </c>
      <c r="C4238" t="s">
        <v>278</v>
      </c>
      <c r="D4238">
        <v>778</v>
      </c>
      <c r="E4238" s="10">
        <v>641421</v>
      </c>
      <c r="F4238" s="10">
        <v>79046</v>
      </c>
      <c r="G4238">
        <v>0</v>
      </c>
      <c r="H4238">
        <v>0</v>
      </c>
      <c r="I4238">
        <v>0</v>
      </c>
      <c r="J4238">
        <v>0</v>
      </c>
      <c r="K4238">
        <v>0</v>
      </c>
      <c r="L4238" s="10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 s="8">
        <v>-0.66</v>
      </c>
      <c r="W4238">
        <v>0</v>
      </c>
      <c r="X4238">
        <v>0</v>
      </c>
      <c r="Y4238" s="4" t="str">
        <f>VLOOKUP(C4238,[1]Sheet1!$B:$D,3,FALSE)</f>
        <v>Delist</v>
      </c>
      <c r="Z4238">
        <f>IFERROR(VLOOKUP(C4238,[2]!LTP,2,FALSE),0)</f>
        <v>0</v>
      </c>
      <c r="AA4238" s="7">
        <f t="shared" si="66"/>
        <v>0</v>
      </c>
    </row>
    <row r="4239" spans="1:27" x14ac:dyDescent="0.45">
      <c r="A4239" t="s">
        <v>53</v>
      </c>
      <c r="B4239" t="s">
        <v>56</v>
      </c>
      <c r="C4239" t="s">
        <v>279</v>
      </c>
      <c r="D4239">
        <v>552</v>
      </c>
      <c r="E4239" s="10">
        <v>302400</v>
      </c>
      <c r="F4239" s="10">
        <v>-49085</v>
      </c>
      <c r="G4239">
        <v>0</v>
      </c>
      <c r="H4239">
        <v>0</v>
      </c>
      <c r="I4239">
        <v>0</v>
      </c>
      <c r="J4239">
        <v>0</v>
      </c>
      <c r="K4239">
        <v>0</v>
      </c>
      <c r="L4239" s="10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 s="8">
        <v>-0.59</v>
      </c>
      <c r="W4239">
        <v>0</v>
      </c>
      <c r="X4239">
        <v>0</v>
      </c>
      <c r="Y4239" s="4" t="str">
        <f>VLOOKUP(C4239,[1]Sheet1!$B:$D,3,FALSE)</f>
        <v>Non Life Insurance</v>
      </c>
      <c r="Z4239">
        <f>IFERROR(VLOOKUP(C4239,[2]!LTP,2,FALSE),0)</f>
        <v>443</v>
      </c>
      <c r="AA4239" s="7">
        <f t="shared" si="66"/>
        <v>16.407407407407408</v>
      </c>
    </row>
    <row r="4240" spans="1:27" x14ac:dyDescent="0.45">
      <c r="A4240" t="s">
        <v>53</v>
      </c>
      <c r="B4240" t="s">
        <v>56</v>
      </c>
      <c r="C4240" t="s">
        <v>280</v>
      </c>
      <c r="D4240">
        <v>658</v>
      </c>
      <c r="E4240" s="10">
        <v>688408</v>
      </c>
      <c r="F4240" s="10">
        <v>50744</v>
      </c>
      <c r="G4240">
        <v>0</v>
      </c>
      <c r="H4240">
        <v>0</v>
      </c>
      <c r="I4240">
        <v>0</v>
      </c>
      <c r="J4240">
        <v>0</v>
      </c>
      <c r="K4240">
        <v>0</v>
      </c>
      <c r="L4240" s="1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 s="8">
        <v>-0.77</v>
      </c>
      <c r="W4240">
        <v>0</v>
      </c>
      <c r="X4240">
        <v>0</v>
      </c>
      <c r="Y4240" s="4" t="str">
        <f>VLOOKUP(C4240,[1]Sheet1!$B:$D,3,FALSE)</f>
        <v>Non Life Insurance</v>
      </c>
      <c r="Z4240">
        <f>IFERROR(VLOOKUP(C4240,[2]!LTP,2,FALSE),0)</f>
        <v>458.8</v>
      </c>
      <c r="AA4240" s="7">
        <f t="shared" si="66"/>
        <v>45.88</v>
      </c>
    </row>
    <row r="4241" spans="1:27" x14ac:dyDescent="0.45">
      <c r="A4241" t="s">
        <v>53</v>
      </c>
      <c r="B4241" t="s">
        <v>56</v>
      </c>
      <c r="C4241" t="s">
        <v>281</v>
      </c>
      <c r="D4241">
        <v>16020</v>
      </c>
      <c r="E4241" s="10">
        <v>266639</v>
      </c>
      <c r="F4241" s="10">
        <v>1981421</v>
      </c>
      <c r="G4241">
        <v>0</v>
      </c>
      <c r="H4241">
        <v>0</v>
      </c>
      <c r="I4241">
        <v>0</v>
      </c>
      <c r="J4241">
        <v>0</v>
      </c>
      <c r="K4241">
        <v>0</v>
      </c>
      <c r="L4241" s="10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 s="10">
        <v>1089</v>
      </c>
      <c r="S4241">
        <v>0</v>
      </c>
      <c r="T4241">
        <v>843</v>
      </c>
      <c r="U4241" s="10">
        <v>2302</v>
      </c>
      <c r="V4241" s="8">
        <v>-0.86</v>
      </c>
      <c r="W4241">
        <v>0</v>
      </c>
      <c r="X4241">
        <v>0</v>
      </c>
      <c r="Y4241" s="4" t="str">
        <f>VLOOKUP(C4241,[1]Sheet1!$B:$D,3,FALSE)</f>
        <v>Non Life Insurance</v>
      </c>
      <c r="Z4241">
        <f>IFERROR(VLOOKUP(C4241,[2]!LTP,2,FALSE),0)</f>
        <v>12350</v>
      </c>
      <c r="AA4241" s="7">
        <f t="shared" si="66"/>
        <v>44.265232974910397</v>
      </c>
    </row>
    <row r="4242" spans="1:27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0">
        <v>540000</v>
      </c>
      <c r="F4242" s="10">
        <v>114904</v>
      </c>
      <c r="G4242">
        <v>0</v>
      </c>
      <c r="H4242">
        <v>0</v>
      </c>
      <c r="I4242">
        <v>0</v>
      </c>
      <c r="J4242">
        <v>0</v>
      </c>
      <c r="K4242">
        <v>0</v>
      </c>
      <c r="L4242" s="10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 s="8">
        <v>-0.6</v>
      </c>
      <c r="W4242">
        <v>0</v>
      </c>
      <c r="X4242">
        <v>0</v>
      </c>
      <c r="Y4242" s="4" t="str">
        <f>VLOOKUP(C4242,[1]Sheet1!$B:$D,3,FALSE)</f>
        <v>Non Life Insurance</v>
      </c>
      <c r="Z4242">
        <f>IFERROR(VLOOKUP(C4242,[2]!LTP,2,FALSE),0)</f>
        <v>380</v>
      </c>
      <c r="AA4242" s="7">
        <f t="shared" si="66"/>
        <v>21.111111111111111</v>
      </c>
    </row>
    <row r="4243" spans="1:27" x14ac:dyDescent="0.45">
      <c r="A4243" t="s">
        <v>54</v>
      </c>
      <c r="B4243" t="s">
        <v>56</v>
      </c>
      <c r="C4243" t="s">
        <v>268</v>
      </c>
      <c r="D4243">
        <v>535</v>
      </c>
      <c r="E4243" s="10">
        <v>133650</v>
      </c>
      <c r="F4243" s="10">
        <v>104975</v>
      </c>
      <c r="G4243">
        <v>0</v>
      </c>
      <c r="H4243">
        <v>0</v>
      </c>
      <c r="I4243">
        <v>0</v>
      </c>
      <c r="J4243">
        <v>0</v>
      </c>
      <c r="K4243">
        <v>0</v>
      </c>
      <c r="L4243" s="10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 s="8">
        <v>-0.35</v>
      </c>
      <c r="W4243">
        <v>0</v>
      </c>
      <c r="X4243">
        <v>0</v>
      </c>
      <c r="Y4243" s="4" t="str">
        <f>VLOOKUP(C4243,[1]Sheet1!$B:$D,3,FALSE)</f>
        <v>Delist</v>
      </c>
      <c r="Z4243">
        <f>IFERROR(VLOOKUP(C4243,[2]!LTP,2,FALSE),0)</f>
        <v>0</v>
      </c>
      <c r="AA4243" s="7">
        <f t="shared" si="66"/>
        <v>0</v>
      </c>
    </row>
    <row r="4244" spans="1:27" x14ac:dyDescent="0.45">
      <c r="A4244" t="s">
        <v>54</v>
      </c>
      <c r="B4244" t="s">
        <v>56</v>
      </c>
      <c r="C4244" t="s">
        <v>269</v>
      </c>
      <c r="D4244">
        <v>571</v>
      </c>
      <c r="E4244" s="10">
        <v>1027200</v>
      </c>
      <c r="F4244" s="10">
        <v>141289</v>
      </c>
      <c r="G4244">
        <v>0</v>
      </c>
      <c r="H4244">
        <v>0</v>
      </c>
      <c r="I4244">
        <v>0</v>
      </c>
      <c r="J4244">
        <v>0</v>
      </c>
      <c r="K4244">
        <v>0</v>
      </c>
      <c r="L4244" s="10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 s="8">
        <v>-0.68</v>
      </c>
      <c r="W4244">
        <v>0</v>
      </c>
      <c r="X4244">
        <v>0</v>
      </c>
      <c r="Y4244" s="4" t="str">
        <f>VLOOKUP(C4244,[1]Sheet1!$B:$D,3,FALSE)</f>
        <v>Delist</v>
      </c>
      <c r="Z4244">
        <f>IFERROR(VLOOKUP(C4244,[2]!LTP,2,FALSE),0)</f>
        <v>0</v>
      </c>
      <c r="AA4244" s="7">
        <f t="shared" si="66"/>
        <v>0</v>
      </c>
    </row>
    <row r="4245" spans="1:27" x14ac:dyDescent="0.45">
      <c r="A4245" t="s">
        <v>54</v>
      </c>
      <c r="B4245" t="s">
        <v>56</v>
      </c>
      <c r="C4245" t="s">
        <v>270</v>
      </c>
      <c r="D4245">
        <v>652</v>
      </c>
      <c r="E4245" s="10">
        <v>880000</v>
      </c>
      <c r="F4245" s="10">
        <v>107300</v>
      </c>
      <c r="G4245">
        <v>0</v>
      </c>
      <c r="H4245">
        <v>0</v>
      </c>
      <c r="I4245">
        <v>0</v>
      </c>
      <c r="J4245">
        <v>0</v>
      </c>
      <c r="K4245">
        <v>0</v>
      </c>
      <c r="L4245" s="10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 s="8">
        <v>-0.64</v>
      </c>
      <c r="W4245">
        <v>0</v>
      </c>
      <c r="X4245">
        <v>0</v>
      </c>
      <c r="Y4245" s="4" t="str">
        <f>VLOOKUP(C4245,[1]Sheet1!$B:$D,3,FALSE)</f>
        <v>Delist</v>
      </c>
      <c r="Z4245">
        <f>IFERROR(VLOOKUP(C4245,[2]!LTP,2,FALSE),0)</f>
        <v>0</v>
      </c>
      <c r="AA4245" s="7">
        <f t="shared" si="66"/>
        <v>0</v>
      </c>
    </row>
    <row r="4246" spans="1:27" x14ac:dyDescent="0.45">
      <c r="A4246" t="s">
        <v>54</v>
      </c>
      <c r="B4246" t="s">
        <v>56</v>
      </c>
      <c r="C4246" t="s">
        <v>271</v>
      </c>
      <c r="D4246">
        <v>715</v>
      </c>
      <c r="E4246" s="10">
        <v>301989</v>
      </c>
      <c r="F4246" s="10">
        <v>179492</v>
      </c>
      <c r="G4246">
        <v>0</v>
      </c>
      <c r="H4246">
        <v>0</v>
      </c>
      <c r="I4246">
        <v>0</v>
      </c>
      <c r="J4246">
        <v>0</v>
      </c>
      <c r="K4246">
        <v>0</v>
      </c>
      <c r="L4246" s="10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 s="8">
        <v>-0.54</v>
      </c>
      <c r="W4246">
        <v>0</v>
      </c>
      <c r="X4246">
        <v>0</v>
      </c>
      <c r="Y4246" s="4" t="str">
        <f>VLOOKUP(C4246,[1]Sheet1!$B:$D,3,FALSE)</f>
        <v>Non Life Insurance</v>
      </c>
      <c r="Z4246">
        <f>IFERROR(VLOOKUP(C4246,[2]!LTP,2,FALSE),0)</f>
        <v>518</v>
      </c>
      <c r="AA4246" s="7">
        <f t="shared" si="66"/>
        <v>17.266666666666666</v>
      </c>
    </row>
    <row r="4247" spans="1:27" x14ac:dyDescent="0.45">
      <c r="A4247" t="s">
        <v>54</v>
      </c>
      <c r="B4247" t="s">
        <v>56</v>
      </c>
      <c r="C4247" t="s">
        <v>272</v>
      </c>
      <c r="D4247">
        <v>880</v>
      </c>
      <c r="E4247" s="10">
        <v>1176278</v>
      </c>
      <c r="F4247" s="10">
        <v>301626</v>
      </c>
      <c r="G4247">
        <v>0</v>
      </c>
      <c r="H4247">
        <v>0</v>
      </c>
      <c r="I4247">
        <v>0</v>
      </c>
      <c r="J4247">
        <v>0</v>
      </c>
      <c r="K4247">
        <v>0</v>
      </c>
      <c r="L4247" s="10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 s="8">
        <v>-0.71</v>
      </c>
      <c r="W4247">
        <v>0</v>
      </c>
      <c r="X4247">
        <v>0</v>
      </c>
      <c r="Y4247" s="4" t="str">
        <f>VLOOKUP(C4247,[1]Sheet1!$B:$D,3,FALSE)</f>
        <v>Non Life Insurance</v>
      </c>
      <c r="Z4247">
        <f>IFERROR(VLOOKUP(C4247,[2]!LTP,2,FALSE),0)</f>
        <v>733.1</v>
      </c>
      <c r="AA4247" s="7">
        <f t="shared" si="66"/>
        <v>30.545833333333334</v>
      </c>
    </row>
    <row r="4248" spans="1:27" x14ac:dyDescent="0.45">
      <c r="A4248" t="s">
        <v>54</v>
      </c>
      <c r="B4248" t="s">
        <v>56</v>
      </c>
      <c r="C4248" t="s">
        <v>273</v>
      </c>
      <c r="D4248">
        <v>740</v>
      </c>
      <c r="E4248" s="10">
        <v>640406</v>
      </c>
      <c r="F4248" s="10">
        <v>85753</v>
      </c>
      <c r="G4248">
        <v>0</v>
      </c>
      <c r="H4248">
        <v>0</v>
      </c>
      <c r="I4248">
        <v>0</v>
      </c>
      <c r="J4248">
        <v>0</v>
      </c>
      <c r="K4248">
        <v>0</v>
      </c>
      <c r="L4248" s="10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 s="8">
        <v>-0.6</v>
      </c>
      <c r="W4248">
        <v>0</v>
      </c>
      <c r="X4248">
        <v>0</v>
      </c>
      <c r="Y4248" s="4" t="str">
        <f>VLOOKUP(C4248,[1]Sheet1!$B:$D,3,FALSE)</f>
        <v>Non Life Insurance</v>
      </c>
      <c r="Z4248">
        <f>IFERROR(VLOOKUP(C4248,[2]!LTP,2,FALSE),0)</f>
        <v>595</v>
      </c>
      <c r="AA4248" s="7">
        <f t="shared" si="66"/>
        <v>17.5</v>
      </c>
    </row>
    <row r="4249" spans="1:27" x14ac:dyDescent="0.45">
      <c r="A4249" t="s">
        <v>54</v>
      </c>
      <c r="B4249" t="s">
        <v>56</v>
      </c>
      <c r="C4249" t="s">
        <v>274</v>
      </c>
      <c r="D4249">
        <v>807</v>
      </c>
      <c r="E4249" s="10">
        <v>584000</v>
      </c>
      <c r="F4249" s="10">
        <v>704564</v>
      </c>
      <c r="G4249">
        <v>0</v>
      </c>
      <c r="H4249">
        <v>0</v>
      </c>
      <c r="I4249">
        <v>0</v>
      </c>
      <c r="J4249">
        <v>0</v>
      </c>
      <c r="K4249">
        <v>0</v>
      </c>
      <c r="L4249" s="10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 s="8">
        <v>-0.52</v>
      </c>
      <c r="W4249">
        <v>0</v>
      </c>
      <c r="X4249">
        <v>0</v>
      </c>
      <c r="Y4249" s="4" t="str">
        <f>VLOOKUP(C4249,[1]Sheet1!$B:$D,3,FALSE)</f>
        <v>Delist</v>
      </c>
      <c r="Z4249">
        <f>IFERROR(VLOOKUP(C4249,[2]!LTP,2,FALSE),0)</f>
        <v>0</v>
      </c>
      <c r="AA4249" s="7">
        <f t="shared" si="66"/>
        <v>0</v>
      </c>
    </row>
    <row r="4250" spans="1:27" x14ac:dyDescent="0.45">
      <c r="A4250" t="s">
        <v>54</v>
      </c>
      <c r="B4250" t="s">
        <v>56</v>
      </c>
      <c r="C4250" t="s">
        <v>275</v>
      </c>
      <c r="D4250">
        <v>538.1</v>
      </c>
      <c r="E4250" s="10">
        <v>641520</v>
      </c>
      <c r="F4250" s="10">
        <v>107509</v>
      </c>
      <c r="G4250">
        <v>0</v>
      </c>
      <c r="H4250">
        <v>0</v>
      </c>
      <c r="I4250">
        <v>0</v>
      </c>
      <c r="J4250">
        <v>0</v>
      </c>
      <c r="K4250">
        <v>0</v>
      </c>
      <c r="L4250" s="1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 s="8">
        <v>-0.52</v>
      </c>
      <c r="W4250">
        <v>0</v>
      </c>
      <c r="X4250">
        <v>0</v>
      </c>
      <c r="Y4250" s="4" t="str">
        <f>VLOOKUP(C4250,[1]Sheet1!$B:$D,3,FALSE)</f>
        <v>Non Life Insurance</v>
      </c>
      <c r="Z4250">
        <f>IFERROR(VLOOKUP(C4250,[2]!LTP,2,FALSE),0)</f>
        <v>379.9</v>
      </c>
      <c r="AA4250" s="7">
        <f t="shared" si="66"/>
        <v>15.196</v>
      </c>
    </row>
    <row r="4251" spans="1:27" x14ac:dyDescent="0.45">
      <c r="A4251" t="s">
        <v>54</v>
      </c>
      <c r="B4251" t="s">
        <v>56</v>
      </c>
      <c r="C4251" t="s">
        <v>276</v>
      </c>
      <c r="D4251">
        <v>1303</v>
      </c>
      <c r="E4251" s="10">
        <v>538292</v>
      </c>
      <c r="F4251" s="10">
        <v>388351</v>
      </c>
      <c r="G4251">
        <v>0</v>
      </c>
      <c r="H4251">
        <v>0</v>
      </c>
      <c r="I4251">
        <v>0</v>
      </c>
      <c r="J4251">
        <v>0</v>
      </c>
      <c r="K4251">
        <v>0</v>
      </c>
      <c r="L4251" s="10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 s="8">
        <v>-0.69</v>
      </c>
      <c r="W4251">
        <v>0</v>
      </c>
      <c r="X4251">
        <v>0</v>
      </c>
      <c r="Y4251" s="4" t="str">
        <f>VLOOKUP(C4251,[1]Sheet1!$B:$D,3,FALSE)</f>
        <v>Delist</v>
      </c>
      <c r="Z4251">
        <f>IFERROR(VLOOKUP(C4251,[2]!LTP,2,FALSE),0)</f>
        <v>0</v>
      </c>
      <c r="AA4251" s="7">
        <f t="shared" si="66"/>
        <v>0</v>
      </c>
    </row>
    <row r="4252" spans="1:27" x14ac:dyDescent="0.45">
      <c r="A4252" t="s">
        <v>54</v>
      </c>
      <c r="B4252" t="s">
        <v>56</v>
      </c>
      <c r="C4252" t="s">
        <v>277</v>
      </c>
      <c r="D4252">
        <v>1132.2</v>
      </c>
      <c r="E4252" s="10">
        <v>1057311</v>
      </c>
      <c r="F4252" s="10">
        <v>182039</v>
      </c>
      <c r="G4252">
        <v>0</v>
      </c>
      <c r="H4252">
        <v>0</v>
      </c>
      <c r="I4252">
        <v>0</v>
      </c>
      <c r="J4252">
        <v>0</v>
      </c>
      <c r="K4252">
        <v>0</v>
      </c>
      <c r="L4252" s="10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 s="8">
        <v>-0.72</v>
      </c>
      <c r="W4252">
        <v>0</v>
      </c>
      <c r="X4252">
        <v>0</v>
      </c>
      <c r="Y4252" s="4" t="str">
        <f>VLOOKUP(C4252,[1]Sheet1!$B:$D,3,FALSE)</f>
        <v>Non Life Insurance</v>
      </c>
      <c r="Z4252">
        <f>IFERROR(VLOOKUP(C4252,[2]!LTP,2,FALSE),0)</f>
        <v>725</v>
      </c>
      <c r="AA4252" s="7">
        <f t="shared" si="66"/>
        <v>18.589743589743591</v>
      </c>
    </row>
    <row r="4253" spans="1:27" x14ac:dyDescent="0.45">
      <c r="A4253" t="s">
        <v>54</v>
      </c>
      <c r="B4253" t="s">
        <v>56</v>
      </c>
      <c r="C4253" t="s">
        <v>278</v>
      </c>
      <c r="D4253">
        <v>778</v>
      </c>
      <c r="E4253" s="10">
        <v>641421</v>
      </c>
      <c r="F4253" s="10">
        <v>120711</v>
      </c>
      <c r="G4253">
        <v>0</v>
      </c>
      <c r="H4253">
        <v>0</v>
      </c>
      <c r="I4253">
        <v>0</v>
      </c>
      <c r="J4253">
        <v>0</v>
      </c>
      <c r="K4253">
        <v>0</v>
      </c>
      <c r="L4253" s="10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 s="8">
        <v>-0.59</v>
      </c>
      <c r="W4253">
        <v>0</v>
      </c>
      <c r="X4253">
        <v>0</v>
      </c>
      <c r="Y4253" s="4" t="str">
        <f>VLOOKUP(C4253,[1]Sheet1!$B:$D,3,FALSE)</f>
        <v>Delist</v>
      </c>
      <c r="Z4253">
        <f>IFERROR(VLOOKUP(C4253,[2]!LTP,2,FALSE),0)</f>
        <v>0</v>
      </c>
      <c r="AA4253" s="7">
        <f t="shared" si="66"/>
        <v>0</v>
      </c>
    </row>
    <row r="4254" spans="1:27" x14ac:dyDescent="0.45">
      <c r="A4254" t="s">
        <v>54</v>
      </c>
      <c r="B4254" t="s">
        <v>56</v>
      </c>
      <c r="C4254" t="s">
        <v>279</v>
      </c>
      <c r="D4254">
        <v>560</v>
      </c>
      <c r="E4254" s="10">
        <v>302400</v>
      </c>
      <c r="F4254" s="10">
        <v>-3086</v>
      </c>
      <c r="G4254">
        <v>0</v>
      </c>
      <c r="H4254">
        <v>0</v>
      </c>
      <c r="I4254">
        <v>0</v>
      </c>
      <c r="J4254">
        <v>0</v>
      </c>
      <c r="K4254">
        <v>0</v>
      </c>
      <c r="L4254" s="10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 s="8">
        <v>-0.46</v>
      </c>
      <c r="W4254">
        <v>0</v>
      </c>
      <c r="X4254">
        <v>0</v>
      </c>
      <c r="Y4254" s="4" t="str">
        <f>VLOOKUP(C4254,[1]Sheet1!$B:$D,3,FALSE)</f>
        <v>Non Life Insurance</v>
      </c>
      <c r="Z4254">
        <f>IFERROR(VLOOKUP(C4254,[2]!LTP,2,FALSE),0)</f>
        <v>443</v>
      </c>
      <c r="AA4254" s="7">
        <f t="shared" si="66"/>
        <v>10.804878048780488</v>
      </c>
    </row>
    <row r="4255" spans="1:27" x14ac:dyDescent="0.45">
      <c r="A4255" t="s">
        <v>54</v>
      </c>
      <c r="B4255" t="s">
        <v>56</v>
      </c>
      <c r="C4255" t="s">
        <v>280</v>
      </c>
      <c r="D4255">
        <v>658</v>
      </c>
      <c r="E4255" s="10">
        <v>688408</v>
      </c>
      <c r="F4255" s="10">
        <v>94787</v>
      </c>
      <c r="G4255">
        <v>0</v>
      </c>
      <c r="H4255">
        <v>0</v>
      </c>
      <c r="I4255">
        <v>0</v>
      </c>
      <c r="J4255">
        <v>0</v>
      </c>
      <c r="K4255">
        <v>0</v>
      </c>
      <c r="L4255" s="10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 s="8">
        <v>-0.61</v>
      </c>
      <c r="W4255">
        <v>0</v>
      </c>
      <c r="X4255">
        <v>0</v>
      </c>
      <c r="Y4255" s="4" t="str">
        <f>VLOOKUP(C4255,[1]Sheet1!$B:$D,3,FALSE)</f>
        <v>Non Life Insurance</v>
      </c>
      <c r="Z4255">
        <f>IFERROR(VLOOKUP(C4255,[2]!LTP,2,FALSE),0)</f>
        <v>458.8</v>
      </c>
      <c r="AA4255" s="7">
        <f t="shared" si="66"/>
        <v>18.352</v>
      </c>
    </row>
    <row r="4256" spans="1:27" x14ac:dyDescent="0.45">
      <c r="A4256" t="s">
        <v>54</v>
      </c>
      <c r="B4256" t="s">
        <v>56</v>
      </c>
      <c r="C4256" t="s">
        <v>281</v>
      </c>
      <c r="D4256">
        <v>16020</v>
      </c>
      <c r="E4256" s="10">
        <v>266639</v>
      </c>
      <c r="F4256" s="10">
        <v>2025830</v>
      </c>
      <c r="G4256">
        <v>0</v>
      </c>
      <c r="H4256">
        <v>0</v>
      </c>
      <c r="I4256">
        <v>0</v>
      </c>
      <c r="J4256">
        <v>0</v>
      </c>
      <c r="K4256">
        <v>0</v>
      </c>
      <c r="L4256" s="10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 s="10">
        <v>1294</v>
      </c>
      <c r="S4256">
        <v>0</v>
      </c>
      <c r="T4256">
        <v>860</v>
      </c>
      <c r="U4256" s="10">
        <v>2113</v>
      </c>
      <c r="V4256" s="8">
        <v>-0.87</v>
      </c>
      <c r="W4256">
        <v>0</v>
      </c>
      <c r="X4256">
        <v>0</v>
      </c>
      <c r="Y4256" s="4" t="str">
        <f>VLOOKUP(C4256,[1]Sheet1!$B:$D,3,FALSE)</f>
        <v>Non Life Insurance</v>
      </c>
      <c r="Z4256">
        <f>IFERROR(VLOOKUP(C4256,[2]!LTP,2,FALSE),0)</f>
        <v>12350</v>
      </c>
      <c r="AA4256" s="7">
        <f t="shared" si="66"/>
        <v>53.463203463203463</v>
      </c>
    </row>
    <row r="4257" spans="1:27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0">
        <v>540000</v>
      </c>
      <c r="F4257" s="10">
        <v>114904</v>
      </c>
      <c r="G4257">
        <v>0</v>
      </c>
      <c r="H4257">
        <v>0</v>
      </c>
      <c r="I4257">
        <v>0</v>
      </c>
      <c r="J4257">
        <v>0</v>
      </c>
      <c r="K4257">
        <v>0</v>
      </c>
      <c r="L4257" s="10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 s="8">
        <v>-0.56999999999999995</v>
      </c>
      <c r="W4257">
        <v>0</v>
      </c>
      <c r="X4257">
        <v>0</v>
      </c>
      <c r="Y4257" s="4" t="str">
        <f>VLOOKUP(C4257,[1]Sheet1!$B:$D,3,FALSE)</f>
        <v>Non Life Insurance</v>
      </c>
      <c r="Z4257">
        <f>IFERROR(VLOOKUP(C4257,[2]!LTP,2,FALSE),0)</f>
        <v>380</v>
      </c>
      <c r="AA4257" s="7">
        <f t="shared" si="66"/>
        <v>19</v>
      </c>
    </row>
    <row r="4258" spans="1:27" x14ac:dyDescent="0.45">
      <c r="A4258" t="s">
        <v>55</v>
      </c>
      <c r="B4258" t="s">
        <v>56</v>
      </c>
      <c r="C4258" t="s">
        <v>268</v>
      </c>
      <c r="D4258">
        <v>535</v>
      </c>
      <c r="E4258" s="10">
        <v>133650</v>
      </c>
      <c r="F4258" s="10">
        <v>108449</v>
      </c>
      <c r="G4258">
        <v>0</v>
      </c>
      <c r="H4258">
        <v>0</v>
      </c>
      <c r="I4258">
        <v>0</v>
      </c>
      <c r="J4258">
        <v>0</v>
      </c>
      <c r="K4258">
        <v>0</v>
      </c>
      <c r="L4258" s="10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 s="8">
        <v>-0.37</v>
      </c>
      <c r="W4258">
        <v>0</v>
      </c>
      <c r="X4258">
        <v>0</v>
      </c>
      <c r="Y4258" s="4" t="str">
        <f>VLOOKUP(C4258,[1]Sheet1!$B:$D,3,FALSE)</f>
        <v>Delist</v>
      </c>
      <c r="Z4258">
        <f>IFERROR(VLOOKUP(C4258,[2]!LTP,2,FALSE),0)</f>
        <v>0</v>
      </c>
      <c r="AA4258" s="7">
        <f t="shared" si="66"/>
        <v>0</v>
      </c>
    </row>
    <row r="4259" spans="1:27" x14ac:dyDescent="0.45">
      <c r="A4259" t="s">
        <v>55</v>
      </c>
      <c r="B4259" t="s">
        <v>56</v>
      </c>
      <c r="C4259" t="s">
        <v>269</v>
      </c>
      <c r="D4259">
        <v>571</v>
      </c>
      <c r="E4259" s="10">
        <v>1027200</v>
      </c>
      <c r="F4259" s="10">
        <v>163344</v>
      </c>
      <c r="G4259">
        <v>0</v>
      </c>
      <c r="H4259">
        <v>0</v>
      </c>
      <c r="I4259">
        <v>0</v>
      </c>
      <c r="J4259">
        <v>0</v>
      </c>
      <c r="K4259">
        <v>0</v>
      </c>
      <c r="L4259" s="10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 s="8">
        <v>-0.67</v>
      </c>
      <c r="W4259">
        <v>0</v>
      </c>
      <c r="X4259">
        <v>0</v>
      </c>
      <c r="Y4259" s="4" t="str">
        <f>VLOOKUP(C4259,[1]Sheet1!$B:$D,3,FALSE)</f>
        <v>Delist</v>
      </c>
      <c r="Z4259">
        <f>IFERROR(VLOOKUP(C4259,[2]!LTP,2,FALSE),0)</f>
        <v>0</v>
      </c>
      <c r="AA4259" s="7">
        <f t="shared" si="66"/>
        <v>0</v>
      </c>
    </row>
    <row r="4260" spans="1:27" x14ac:dyDescent="0.45">
      <c r="A4260" t="s">
        <v>55</v>
      </c>
      <c r="B4260" t="s">
        <v>56</v>
      </c>
      <c r="C4260" t="s">
        <v>270</v>
      </c>
      <c r="D4260">
        <v>652</v>
      </c>
      <c r="E4260" s="10">
        <v>880000</v>
      </c>
      <c r="F4260" s="10">
        <v>147500</v>
      </c>
      <c r="G4260">
        <v>0</v>
      </c>
      <c r="H4260">
        <v>0</v>
      </c>
      <c r="I4260">
        <v>0</v>
      </c>
      <c r="J4260">
        <v>0</v>
      </c>
      <c r="K4260">
        <v>0</v>
      </c>
      <c r="L4260" s="1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 s="8">
        <v>-0.59</v>
      </c>
      <c r="W4260">
        <v>0</v>
      </c>
      <c r="X4260">
        <v>0</v>
      </c>
      <c r="Y4260" s="4" t="str">
        <f>VLOOKUP(C4260,[1]Sheet1!$B:$D,3,FALSE)</f>
        <v>Delist</v>
      </c>
      <c r="Z4260">
        <f>IFERROR(VLOOKUP(C4260,[2]!LTP,2,FALSE),0)</f>
        <v>0</v>
      </c>
      <c r="AA4260" s="7">
        <f t="shared" si="66"/>
        <v>0</v>
      </c>
    </row>
    <row r="4261" spans="1:27" x14ac:dyDescent="0.45">
      <c r="A4261" t="s">
        <v>55</v>
      </c>
      <c r="B4261" t="s">
        <v>56</v>
      </c>
      <c r="C4261" t="s">
        <v>271</v>
      </c>
      <c r="D4261">
        <v>715</v>
      </c>
      <c r="E4261" s="10">
        <v>617639</v>
      </c>
      <c r="F4261" s="10">
        <v>245319</v>
      </c>
      <c r="G4261">
        <v>0</v>
      </c>
      <c r="H4261">
        <v>0</v>
      </c>
      <c r="I4261">
        <v>0</v>
      </c>
      <c r="J4261">
        <v>0</v>
      </c>
      <c r="K4261">
        <v>0</v>
      </c>
      <c r="L4261" s="10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 s="8">
        <v>-0.65</v>
      </c>
      <c r="W4261">
        <v>0</v>
      </c>
      <c r="X4261">
        <v>0</v>
      </c>
      <c r="Y4261" s="4" t="str">
        <f>VLOOKUP(C4261,[1]Sheet1!$B:$D,3,FALSE)</f>
        <v>Non Life Insurance</v>
      </c>
      <c r="Z4261">
        <f>IFERROR(VLOOKUP(C4261,[2]!LTP,2,FALSE),0)</f>
        <v>518</v>
      </c>
      <c r="AA4261" s="7">
        <f t="shared" si="66"/>
        <v>25.9</v>
      </c>
    </row>
    <row r="4262" spans="1:27" x14ac:dyDescent="0.45">
      <c r="A4262" t="s">
        <v>55</v>
      </c>
      <c r="B4262" t="s">
        <v>56</v>
      </c>
      <c r="C4262" t="s">
        <v>272</v>
      </c>
      <c r="D4262">
        <v>880</v>
      </c>
      <c r="E4262" s="10">
        <v>1176278</v>
      </c>
      <c r="F4262" s="10">
        <v>337906</v>
      </c>
      <c r="G4262">
        <v>0</v>
      </c>
      <c r="H4262">
        <v>0</v>
      </c>
      <c r="I4262">
        <v>0</v>
      </c>
      <c r="J4262">
        <v>0</v>
      </c>
      <c r="K4262">
        <v>0</v>
      </c>
      <c r="L4262" s="10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 s="8">
        <v>-0.7</v>
      </c>
      <c r="W4262">
        <v>0</v>
      </c>
      <c r="X4262">
        <v>0</v>
      </c>
      <c r="Y4262" s="4" t="str">
        <f>VLOOKUP(C4262,[1]Sheet1!$B:$D,3,FALSE)</f>
        <v>Non Life Insurance</v>
      </c>
      <c r="Z4262">
        <f>IFERROR(VLOOKUP(C4262,[2]!LTP,2,FALSE),0)</f>
        <v>733.1</v>
      </c>
      <c r="AA4262" s="7">
        <f t="shared" si="66"/>
        <v>29.324000000000002</v>
      </c>
    </row>
    <row r="4263" spans="1:27" x14ac:dyDescent="0.45">
      <c r="A4263" t="s">
        <v>55</v>
      </c>
      <c r="B4263" t="s">
        <v>56</v>
      </c>
      <c r="C4263" t="s">
        <v>273</v>
      </c>
      <c r="D4263">
        <v>740</v>
      </c>
      <c r="E4263" s="10">
        <v>640406</v>
      </c>
      <c r="F4263" s="10">
        <v>140480</v>
      </c>
      <c r="G4263">
        <v>0</v>
      </c>
      <c r="H4263">
        <v>0</v>
      </c>
      <c r="I4263">
        <v>0</v>
      </c>
      <c r="J4263">
        <v>0</v>
      </c>
      <c r="K4263">
        <v>0</v>
      </c>
      <c r="L4263" s="10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 s="8">
        <v>-0.55000000000000004</v>
      </c>
      <c r="W4263">
        <v>0</v>
      </c>
      <c r="X4263">
        <v>0</v>
      </c>
      <c r="Y4263" s="4" t="str">
        <f>VLOOKUP(C4263,[1]Sheet1!$B:$D,3,FALSE)</f>
        <v>Non Life Insurance</v>
      </c>
      <c r="Z4263">
        <f>IFERROR(VLOOKUP(C4263,[2]!LTP,2,FALSE),0)</f>
        <v>595</v>
      </c>
      <c r="AA4263" s="7">
        <f t="shared" si="66"/>
        <v>14.512195121951219</v>
      </c>
    </row>
    <row r="4264" spans="1:27" x14ac:dyDescent="0.45">
      <c r="A4264" t="s">
        <v>55</v>
      </c>
      <c r="B4264" t="s">
        <v>56</v>
      </c>
      <c r="C4264" t="s">
        <v>274</v>
      </c>
      <c r="D4264">
        <v>807</v>
      </c>
      <c r="E4264" s="10">
        <v>584000</v>
      </c>
      <c r="F4264" s="10">
        <v>662669</v>
      </c>
      <c r="G4264">
        <v>0</v>
      </c>
      <c r="H4264">
        <v>0</v>
      </c>
      <c r="I4264">
        <v>0</v>
      </c>
      <c r="J4264">
        <v>0</v>
      </c>
      <c r="K4264">
        <v>0</v>
      </c>
      <c r="L4264" s="10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 s="8">
        <v>-0.54</v>
      </c>
      <c r="W4264">
        <v>0</v>
      </c>
      <c r="X4264">
        <v>0</v>
      </c>
      <c r="Y4264" s="4" t="str">
        <f>VLOOKUP(C4264,[1]Sheet1!$B:$D,3,FALSE)</f>
        <v>Delist</v>
      </c>
      <c r="Z4264">
        <f>IFERROR(VLOOKUP(C4264,[2]!LTP,2,FALSE),0)</f>
        <v>0</v>
      </c>
      <c r="AA4264" s="7">
        <f t="shared" si="66"/>
        <v>0</v>
      </c>
    </row>
    <row r="4265" spans="1:27" x14ac:dyDescent="0.45">
      <c r="A4265" t="s">
        <v>55</v>
      </c>
      <c r="B4265" t="s">
        <v>56</v>
      </c>
      <c r="C4265" t="s">
        <v>275</v>
      </c>
      <c r="D4265">
        <v>538.1</v>
      </c>
      <c r="E4265" s="10">
        <v>641520</v>
      </c>
      <c r="F4265" s="10">
        <v>180038</v>
      </c>
      <c r="G4265">
        <v>0</v>
      </c>
      <c r="H4265">
        <v>0</v>
      </c>
      <c r="I4265">
        <v>0</v>
      </c>
      <c r="J4265">
        <v>0</v>
      </c>
      <c r="K4265">
        <v>0</v>
      </c>
      <c r="L4265" s="10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 s="8">
        <v>-0.47</v>
      </c>
      <c r="W4265">
        <v>0</v>
      </c>
      <c r="X4265">
        <v>0</v>
      </c>
      <c r="Y4265" s="4" t="str">
        <f>VLOOKUP(C4265,[1]Sheet1!$B:$D,3,FALSE)</f>
        <v>Non Life Insurance</v>
      </c>
      <c r="Z4265">
        <f>IFERROR(VLOOKUP(C4265,[2]!LTP,2,FALSE),0)</f>
        <v>379.9</v>
      </c>
      <c r="AA4265" s="7">
        <f t="shared" si="66"/>
        <v>13.567857142857141</v>
      </c>
    </row>
    <row r="4266" spans="1:27" x14ac:dyDescent="0.45">
      <c r="A4266" t="s">
        <v>55</v>
      </c>
      <c r="B4266" t="s">
        <v>56</v>
      </c>
      <c r="C4266" t="s">
        <v>276</v>
      </c>
      <c r="D4266">
        <v>1303</v>
      </c>
      <c r="E4266" s="10">
        <v>538292</v>
      </c>
      <c r="F4266" s="10">
        <v>517860</v>
      </c>
      <c r="G4266">
        <v>0</v>
      </c>
      <c r="H4266">
        <v>0</v>
      </c>
      <c r="I4266">
        <v>0</v>
      </c>
      <c r="J4266">
        <v>0</v>
      </c>
      <c r="K4266">
        <v>0</v>
      </c>
      <c r="L4266" s="10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 s="8">
        <v>-0.6</v>
      </c>
      <c r="W4266">
        <v>0</v>
      </c>
      <c r="X4266">
        <v>0</v>
      </c>
      <c r="Y4266" s="4" t="str">
        <f>VLOOKUP(C4266,[1]Sheet1!$B:$D,3,FALSE)</f>
        <v>Delist</v>
      </c>
      <c r="Z4266">
        <f>IFERROR(VLOOKUP(C4266,[2]!LTP,2,FALSE),0)</f>
        <v>0</v>
      </c>
      <c r="AA4266" s="7">
        <f t="shared" si="66"/>
        <v>0</v>
      </c>
    </row>
    <row r="4267" spans="1:27" x14ac:dyDescent="0.45">
      <c r="A4267" t="s">
        <v>55</v>
      </c>
      <c r="B4267" t="s">
        <v>56</v>
      </c>
      <c r="C4267" t="s">
        <v>277</v>
      </c>
      <c r="D4267">
        <v>1132.2</v>
      </c>
      <c r="E4267" s="10">
        <v>1057311</v>
      </c>
      <c r="F4267" s="10">
        <v>242792</v>
      </c>
      <c r="G4267">
        <v>0</v>
      </c>
      <c r="H4267">
        <v>0</v>
      </c>
      <c r="I4267">
        <v>0</v>
      </c>
      <c r="J4267">
        <v>0</v>
      </c>
      <c r="K4267">
        <v>0</v>
      </c>
      <c r="L4267" s="10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 s="8">
        <v>-0.7</v>
      </c>
      <c r="W4267">
        <v>0</v>
      </c>
      <c r="X4267">
        <v>0</v>
      </c>
      <c r="Y4267" s="4" t="str">
        <f>VLOOKUP(C4267,[1]Sheet1!$B:$D,3,FALSE)</f>
        <v>Non Life Insurance</v>
      </c>
      <c r="Z4267">
        <f>IFERROR(VLOOKUP(C4267,[2]!LTP,2,FALSE),0)</f>
        <v>725</v>
      </c>
      <c r="AA4267" s="7">
        <f t="shared" si="66"/>
        <v>17.682926829268293</v>
      </c>
    </row>
    <row r="4268" spans="1:27" x14ac:dyDescent="0.45">
      <c r="A4268" t="s">
        <v>55</v>
      </c>
      <c r="B4268" t="s">
        <v>56</v>
      </c>
      <c r="C4268" t="s">
        <v>278</v>
      </c>
      <c r="D4268">
        <v>778</v>
      </c>
      <c r="E4268" s="10">
        <v>865918</v>
      </c>
      <c r="F4268" s="10">
        <v>160457</v>
      </c>
      <c r="G4268">
        <v>0</v>
      </c>
      <c r="H4268">
        <v>0</v>
      </c>
      <c r="I4268">
        <v>0</v>
      </c>
      <c r="J4268">
        <v>0</v>
      </c>
      <c r="K4268">
        <v>0</v>
      </c>
      <c r="L4268" s="10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 s="8">
        <v>-0.63</v>
      </c>
      <c r="W4268">
        <v>0</v>
      </c>
      <c r="X4268">
        <v>0</v>
      </c>
      <c r="Y4268" s="4" t="str">
        <f>VLOOKUP(C4268,[1]Sheet1!$B:$D,3,FALSE)</f>
        <v>Delist</v>
      </c>
      <c r="Z4268">
        <f>IFERROR(VLOOKUP(C4268,[2]!LTP,2,FALSE),0)</f>
        <v>0</v>
      </c>
      <c r="AA4268" s="7">
        <f t="shared" si="66"/>
        <v>0</v>
      </c>
    </row>
    <row r="4269" spans="1:27" x14ac:dyDescent="0.45">
      <c r="A4269" t="s">
        <v>55</v>
      </c>
      <c r="B4269" t="s">
        <v>56</v>
      </c>
      <c r="C4269" t="s">
        <v>279</v>
      </c>
      <c r="D4269">
        <v>560</v>
      </c>
      <c r="E4269" s="10">
        <v>302400</v>
      </c>
      <c r="F4269" s="10">
        <v>29760</v>
      </c>
      <c r="G4269">
        <v>0</v>
      </c>
      <c r="H4269">
        <v>0</v>
      </c>
      <c r="I4269">
        <v>0</v>
      </c>
      <c r="J4269">
        <v>0</v>
      </c>
      <c r="K4269">
        <v>0</v>
      </c>
      <c r="L4269" s="10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 s="8">
        <v>-0.36</v>
      </c>
      <c r="W4269">
        <v>0</v>
      </c>
      <c r="X4269">
        <v>0</v>
      </c>
      <c r="Y4269" s="4" t="str">
        <f>VLOOKUP(C4269,[1]Sheet1!$B:$D,3,FALSE)</f>
        <v>Non Life Insurance</v>
      </c>
      <c r="Z4269">
        <f>IFERROR(VLOOKUP(C4269,[2]!LTP,2,FALSE),0)</f>
        <v>443</v>
      </c>
      <c r="AA4269" s="7">
        <f t="shared" si="66"/>
        <v>8.5192307692307701</v>
      </c>
    </row>
    <row r="4270" spans="1:27" x14ac:dyDescent="0.45">
      <c r="A4270" t="s">
        <v>55</v>
      </c>
      <c r="B4270" t="s">
        <v>56</v>
      </c>
      <c r="C4270" t="s">
        <v>280</v>
      </c>
      <c r="D4270">
        <v>658</v>
      </c>
      <c r="E4270" s="10">
        <v>1005076</v>
      </c>
      <c r="F4270" s="10">
        <v>215524</v>
      </c>
      <c r="G4270">
        <v>0</v>
      </c>
      <c r="H4270">
        <v>0</v>
      </c>
      <c r="I4270">
        <v>0</v>
      </c>
      <c r="J4270">
        <v>0</v>
      </c>
      <c r="K4270">
        <v>0</v>
      </c>
      <c r="L4270" s="1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 s="8">
        <v>-0.63</v>
      </c>
      <c r="W4270">
        <v>0</v>
      </c>
      <c r="X4270">
        <v>0</v>
      </c>
      <c r="Y4270" s="4" t="str">
        <f>VLOOKUP(C4270,[1]Sheet1!$B:$D,3,FALSE)</f>
        <v>Non Life Insurance</v>
      </c>
      <c r="Z4270">
        <f>IFERROR(VLOOKUP(C4270,[2]!LTP,2,FALSE),0)</f>
        <v>458.8</v>
      </c>
      <c r="AA4270" s="7">
        <f t="shared" si="66"/>
        <v>20.854545454545455</v>
      </c>
    </row>
    <row r="4271" spans="1:27" x14ac:dyDescent="0.45">
      <c r="A4271" t="s">
        <v>55</v>
      </c>
      <c r="B4271" t="s">
        <v>56</v>
      </c>
      <c r="C4271" t="s">
        <v>281</v>
      </c>
      <c r="D4271">
        <v>16020</v>
      </c>
      <c r="E4271" s="10">
        <v>266639</v>
      </c>
      <c r="F4271" s="10">
        <v>2070654</v>
      </c>
      <c r="G4271">
        <v>0</v>
      </c>
      <c r="H4271">
        <v>0</v>
      </c>
      <c r="I4271">
        <v>0</v>
      </c>
      <c r="J4271">
        <v>0</v>
      </c>
      <c r="K4271">
        <v>0</v>
      </c>
      <c r="L4271" s="10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 s="10">
        <v>1417</v>
      </c>
      <c r="S4271">
        <v>0</v>
      </c>
      <c r="T4271">
        <v>877</v>
      </c>
      <c r="U4271" s="10">
        <v>2019</v>
      </c>
      <c r="V4271" s="8">
        <v>-0.87</v>
      </c>
      <c r="W4271">
        <v>0</v>
      </c>
      <c r="X4271">
        <v>0</v>
      </c>
      <c r="Y4271" s="4" t="str">
        <f>VLOOKUP(C4271,[1]Sheet1!$B:$D,3,FALSE)</f>
        <v>Non Life Insurance</v>
      </c>
      <c r="Z4271">
        <f>IFERROR(VLOOKUP(C4271,[2]!LTP,2,FALSE),0)</f>
        <v>12350</v>
      </c>
      <c r="AA4271" s="7">
        <f t="shared" si="66"/>
        <v>59.661835748792271</v>
      </c>
    </row>
    <row r="4272" spans="1:27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0">
        <v>540000</v>
      </c>
      <c r="F4272" s="10">
        <v>115194</v>
      </c>
      <c r="G4272">
        <v>0</v>
      </c>
      <c r="H4272">
        <v>0</v>
      </c>
      <c r="I4272">
        <v>0</v>
      </c>
      <c r="J4272">
        <v>0</v>
      </c>
      <c r="K4272">
        <v>0</v>
      </c>
      <c r="L4272" s="10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 s="8">
        <v>-0.47</v>
      </c>
      <c r="W4272">
        <v>0</v>
      </c>
      <c r="X4272">
        <v>0</v>
      </c>
      <c r="Y4272" s="4" t="str">
        <f>VLOOKUP(C4272,[1]Sheet1!$B:$D,3,FALSE)</f>
        <v>Non Life Insurance</v>
      </c>
      <c r="Z4272">
        <f>IFERROR(VLOOKUP(C4272,[2]!LTP,2,FALSE),0)</f>
        <v>380</v>
      </c>
      <c r="AA4272" s="7">
        <f t="shared" si="66"/>
        <v>12.258064516129032</v>
      </c>
    </row>
    <row r="4273" spans="1:27" x14ac:dyDescent="0.45">
      <c r="A4273" t="s">
        <v>24</v>
      </c>
      <c r="B4273" t="s">
        <v>57</v>
      </c>
      <c r="C4273" t="s">
        <v>268</v>
      </c>
      <c r="D4273">
        <v>535</v>
      </c>
      <c r="E4273" s="10">
        <v>133650</v>
      </c>
      <c r="F4273" s="10">
        <v>110756</v>
      </c>
      <c r="G4273">
        <v>0</v>
      </c>
      <c r="H4273">
        <v>0</v>
      </c>
      <c r="I4273">
        <v>0</v>
      </c>
      <c r="J4273">
        <v>0</v>
      </c>
      <c r="K4273">
        <v>0</v>
      </c>
      <c r="L4273" s="10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 s="8">
        <v>-0.55000000000000004</v>
      </c>
      <c r="W4273">
        <v>0</v>
      </c>
      <c r="X4273">
        <v>0</v>
      </c>
      <c r="Y4273" s="4" t="str">
        <f>VLOOKUP(C4273,[1]Sheet1!$B:$D,3,FALSE)</f>
        <v>Delist</v>
      </c>
      <c r="Z4273">
        <f>IFERROR(VLOOKUP(C4273,[2]!LTP,2,FALSE),0)</f>
        <v>0</v>
      </c>
      <c r="AA4273" s="7">
        <f t="shared" si="66"/>
        <v>0</v>
      </c>
    </row>
    <row r="4274" spans="1:27" x14ac:dyDescent="0.45">
      <c r="A4274" t="s">
        <v>24</v>
      </c>
      <c r="B4274" t="s">
        <v>57</v>
      </c>
      <c r="C4274" t="s">
        <v>269</v>
      </c>
      <c r="D4274">
        <v>571</v>
      </c>
      <c r="E4274" s="10">
        <v>1027200</v>
      </c>
      <c r="F4274" s="10">
        <v>172947</v>
      </c>
      <c r="G4274">
        <v>0</v>
      </c>
      <c r="H4274">
        <v>0</v>
      </c>
      <c r="I4274">
        <v>0</v>
      </c>
      <c r="J4274">
        <v>0</v>
      </c>
      <c r="K4274">
        <v>0</v>
      </c>
      <c r="L4274" s="10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 s="8">
        <v>-0.64</v>
      </c>
      <c r="W4274">
        <v>0</v>
      </c>
      <c r="X4274">
        <v>0</v>
      </c>
      <c r="Y4274" s="4" t="str">
        <f>VLOOKUP(C4274,[1]Sheet1!$B:$D,3,FALSE)</f>
        <v>Delist</v>
      </c>
      <c r="Z4274">
        <f>IFERROR(VLOOKUP(C4274,[2]!LTP,2,FALSE),0)</f>
        <v>0</v>
      </c>
      <c r="AA4274" s="7">
        <f t="shared" si="66"/>
        <v>0</v>
      </c>
    </row>
    <row r="4275" spans="1:27" x14ac:dyDescent="0.45">
      <c r="A4275" t="s">
        <v>24</v>
      </c>
      <c r="B4275" t="s">
        <v>57</v>
      </c>
      <c r="C4275" t="s">
        <v>270</v>
      </c>
      <c r="D4275">
        <v>652</v>
      </c>
      <c r="E4275" s="10">
        <v>880000</v>
      </c>
      <c r="F4275" s="10">
        <v>171600</v>
      </c>
      <c r="G4275">
        <v>0</v>
      </c>
      <c r="H4275">
        <v>0</v>
      </c>
      <c r="I4275">
        <v>0</v>
      </c>
      <c r="J4275">
        <v>0</v>
      </c>
      <c r="K4275">
        <v>0</v>
      </c>
      <c r="L4275" s="10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 s="8">
        <v>-0.65</v>
      </c>
      <c r="W4275">
        <v>0</v>
      </c>
      <c r="X4275">
        <v>0</v>
      </c>
      <c r="Y4275" s="4" t="str">
        <f>VLOOKUP(C4275,[1]Sheet1!$B:$D,3,FALSE)</f>
        <v>Delist</v>
      </c>
      <c r="Z4275">
        <f>IFERROR(VLOOKUP(C4275,[2]!LTP,2,FALSE),0)</f>
        <v>0</v>
      </c>
      <c r="AA4275" s="7">
        <f t="shared" si="66"/>
        <v>0</v>
      </c>
    </row>
    <row r="4276" spans="1:27" x14ac:dyDescent="0.45">
      <c r="A4276" t="s">
        <v>24</v>
      </c>
      <c r="B4276" t="s">
        <v>57</v>
      </c>
      <c r="C4276" t="s">
        <v>271</v>
      </c>
      <c r="D4276">
        <v>715</v>
      </c>
      <c r="E4276" s="10">
        <v>617639</v>
      </c>
      <c r="F4276" s="10">
        <v>265103</v>
      </c>
      <c r="G4276">
        <v>0</v>
      </c>
      <c r="H4276">
        <v>0</v>
      </c>
      <c r="I4276">
        <v>0</v>
      </c>
      <c r="J4276">
        <v>0</v>
      </c>
      <c r="K4276">
        <v>0</v>
      </c>
      <c r="L4276" s="10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 s="8">
        <v>-0.56999999999999995</v>
      </c>
      <c r="W4276">
        <v>0</v>
      </c>
      <c r="X4276">
        <v>0</v>
      </c>
      <c r="Y4276" s="4" t="str">
        <f>VLOOKUP(C4276,[1]Sheet1!$B:$D,3,FALSE)</f>
        <v>Non Life Insurance</v>
      </c>
      <c r="Z4276">
        <f>IFERROR(VLOOKUP(C4276,[2]!LTP,2,FALSE),0)</f>
        <v>518</v>
      </c>
      <c r="AA4276" s="7">
        <f t="shared" si="66"/>
        <v>17.862068965517242</v>
      </c>
    </row>
    <row r="4277" spans="1:27" x14ac:dyDescent="0.45">
      <c r="A4277" t="s">
        <v>24</v>
      </c>
      <c r="B4277" t="s">
        <v>57</v>
      </c>
      <c r="C4277" t="s">
        <v>272</v>
      </c>
      <c r="D4277">
        <v>880</v>
      </c>
      <c r="E4277" s="10">
        <v>1176278</v>
      </c>
      <c r="F4277" s="10">
        <v>363443</v>
      </c>
      <c r="G4277">
        <v>0</v>
      </c>
      <c r="H4277">
        <v>0</v>
      </c>
      <c r="I4277">
        <v>0</v>
      </c>
      <c r="J4277">
        <v>0</v>
      </c>
      <c r="K4277">
        <v>0</v>
      </c>
      <c r="L4277" s="10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 s="8">
        <v>-0.73</v>
      </c>
      <c r="W4277">
        <v>0</v>
      </c>
      <c r="X4277">
        <v>0</v>
      </c>
      <c r="Y4277" s="4" t="str">
        <f>VLOOKUP(C4277,[1]Sheet1!$B:$D,3,FALSE)</f>
        <v>Non Life Insurance</v>
      </c>
      <c r="Z4277">
        <f>IFERROR(VLOOKUP(C4277,[2]!LTP,2,FALSE),0)</f>
        <v>733.1</v>
      </c>
      <c r="AA4277" s="7">
        <f t="shared" si="66"/>
        <v>38.584210526315793</v>
      </c>
    </row>
    <row r="4278" spans="1:27" x14ac:dyDescent="0.45">
      <c r="A4278" t="s">
        <v>24</v>
      </c>
      <c r="B4278" t="s">
        <v>57</v>
      </c>
      <c r="C4278" t="s">
        <v>273</v>
      </c>
      <c r="D4278">
        <v>740</v>
      </c>
      <c r="E4278" s="10">
        <v>640406</v>
      </c>
      <c r="F4278" s="10">
        <v>166393</v>
      </c>
      <c r="G4278">
        <v>0</v>
      </c>
      <c r="H4278">
        <v>0</v>
      </c>
      <c r="I4278">
        <v>0</v>
      </c>
      <c r="J4278">
        <v>0</v>
      </c>
      <c r="K4278">
        <v>0</v>
      </c>
      <c r="L4278" s="10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 s="8">
        <v>-0.59</v>
      </c>
      <c r="W4278">
        <v>0</v>
      </c>
      <c r="X4278">
        <v>0</v>
      </c>
      <c r="Y4278" s="4" t="str">
        <f>VLOOKUP(C4278,[1]Sheet1!$B:$D,3,FALSE)</f>
        <v>Non Life Insurance</v>
      </c>
      <c r="Z4278">
        <f>IFERROR(VLOOKUP(C4278,[2]!LTP,2,FALSE),0)</f>
        <v>595</v>
      </c>
      <c r="AA4278" s="7">
        <f t="shared" si="66"/>
        <v>18.59375</v>
      </c>
    </row>
    <row r="4279" spans="1:27" x14ac:dyDescent="0.45">
      <c r="A4279" t="s">
        <v>24</v>
      </c>
      <c r="B4279" t="s">
        <v>57</v>
      </c>
      <c r="C4279" t="s">
        <v>274</v>
      </c>
      <c r="D4279">
        <v>807</v>
      </c>
      <c r="E4279" s="10">
        <v>584000</v>
      </c>
      <c r="F4279" s="10">
        <v>671096</v>
      </c>
      <c r="G4279">
        <v>0</v>
      </c>
      <c r="H4279">
        <v>0</v>
      </c>
      <c r="I4279">
        <v>0</v>
      </c>
      <c r="J4279">
        <v>0</v>
      </c>
      <c r="K4279">
        <v>0</v>
      </c>
      <c r="L4279" s="10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 s="8">
        <v>-0.54</v>
      </c>
      <c r="W4279">
        <v>0</v>
      </c>
      <c r="X4279">
        <v>0</v>
      </c>
      <c r="Y4279" s="4" t="str">
        <f>VLOOKUP(C4279,[1]Sheet1!$B:$D,3,FALSE)</f>
        <v>Delist</v>
      </c>
      <c r="Z4279">
        <f>IFERROR(VLOOKUP(C4279,[2]!LTP,2,FALSE),0)</f>
        <v>0</v>
      </c>
      <c r="AA4279" s="7">
        <f t="shared" si="66"/>
        <v>0</v>
      </c>
    </row>
    <row r="4280" spans="1:27" x14ac:dyDescent="0.45">
      <c r="A4280" t="s">
        <v>24</v>
      </c>
      <c r="B4280" t="s">
        <v>57</v>
      </c>
      <c r="C4280" t="s">
        <v>275</v>
      </c>
      <c r="D4280">
        <v>538.1</v>
      </c>
      <c r="E4280" s="10">
        <v>641520</v>
      </c>
      <c r="F4280" s="10">
        <v>193248</v>
      </c>
      <c r="G4280">
        <v>0</v>
      </c>
      <c r="H4280">
        <v>0</v>
      </c>
      <c r="I4280">
        <v>0</v>
      </c>
      <c r="J4280">
        <v>0</v>
      </c>
      <c r="K4280">
        <v>0</v>
      </c>
      <c r="L4280" s="1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 s="8">
        <v>-0.54</v>
      </c>
      <c r="W4280">
        <v>0</v>
      </c>
      <c r="X4280">
        <v>0</v>
      </c>
      <c r="Y4280" s="4" t="str">
        <f>VLOOKUP(C4280,[1]Sheet1!$B:$D,3,FALSE)</f>
        <v>Non Life Insurance</v>
      </c>
      <c r="Z4280">
        <f>IFERROR(VLOOKUP(C4280,[2]!LTP,2,FALSE),0)</f>
        <v>379.9</v>
      </c>
      <c r="AA4280" s="7">
        <f t="shared" si="66"/>
        <v>18.090476190476188</v>
      </c>
    </row>
    <row r="4281" spans="1:27" x14ac:dyDescent="0.45">
      <c r="A4281" t="s">
        <v>24</v>
      </c>
      <c r="B4281" t="s">
        <v>57</v>
      </c>
      <c r="C4281" t="s">
        <v>276</v>
      </c>
      <c r="D4281">
        <v>1303</v>
      </c>
      <c r="E4281" s="10">
        <v>538292</v>
      </c>
      <c r="F4281" s="10">
        <v>557271</v>
      </c>
      <c r="G4281">
        <v>0</v>
      </c>
      <c r="H4281">
        <v>0</v>
      </c>
      <c r="I4281">
        <v>0</v>
      </c>
      <c r="J4281">
        <v>0</v>
      </c>
      <c r="K4281">
        <v>0</v>
      </c>
      <c r="L4281" s="10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 s="8">
        <v>-0.73</v>
      </c>
      <c r="W4281">
        <v>0</v>
      </c>
      <c r="X4281">
        <v>0</v>
      </c>
      <c r="Y4281" s="4" t="str">
        <f>VLOOKUP(C4281,[1]Sheet1!$B:$D,3,FALSE)</f>
        <v>Delist</v>
      </c>
      <c r="Z4281">
        <f>IFERROR(VLOOKUP(C4281,[2]!LTP,2,FALSE),0)</f>
        <v>0</v>
      </c>
      <c r="AA4281" s="7">
        <f t="shared" si="66"/>
        <v>0</v>
      </c>
    </row>
    <row r="4282" spans="1:27" x14ac:dyDescent="0.45">
      <c r="A4282" t="s">
        <v>24</v>
      </c>
      <c r="B4282" t="s">
        <v>57</v>
      </c>
      <c r="C4282" t="s">
        <v>277</v>
      </c>
      <c r="D4282">
        <v>1132.2</v>
      </c>
      <c r="E4282" s="10">
        <v>1057311</v>
      </c>
      <c r="F4282" s="10">
        <v>295650</v>
      </c>
      <c r="G4282">
        <v>0</v>
      </c>
      <c r="H4282">
        <v>0</v>
      </c>
      <c r="I4282">
        <v>0</v>
      </c>
      <c r="J4282">
        <v>0</v>
      </c>
      <c r="K4282">
        <v>0</v>
      </c>
      <c r="L4282" s="10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 s="8">
        <v>-0.7</v>
      </c>
      <c r="W4282">
        <v>0</v>
      </c>
      <c r="X4282">
        <v>0</v>
      </c>
      <c r="Y4282" s="4" t="str">
        <f>VLOOKUP(C4282,[1]Sheet1!$B:$D,3,FALSE)</f>
        <v>Non Life Insurance</v>
      </c>
      <c r="Z4282">
        <f>IFERROR(VLOOKUP(C4282,[2]!LTP,2,FALSE),0)</f>
        <v>725</v>
      </c>
      <c r="AA4282" s="7">
        <f t="shared" si="66"/>
        <v>18.125</v>
      </c>
    </row>
    <row r="4283" spans="1:27" x14ac:dyDescent="0.45">
      <c r="A4283" t="s">
        <v>24</v>
      </c>
      <c r="B4283" t="s">
        <v>57</v>
      </c>
      <c r="C4283" t="s">
        <v>278</v>
      </c>
      <c r="D4283">
        <v>778</v>
      </c>
      <c r="E4283" s="10">
        <v>862197</v>
      </c>
      <c r="F4283" s="10">
        <v>168027</v>
      </c>
      <c r="G4283">
        <v>0</v>
      </c>
      <c r="H4283">
        <v>0</v>
      </c>
      <c r="I4283">
        <v>0</v>
      </c>
      <c r="J4283">
        <v>0</v>
      </c>
      <c r="K4283">
        <v>0</v>
      </c>
      <c r="L4283" s="10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 s="8">
        <v>-0.69</v>
      </c>
      <c r="W4283">
        <v>0</v>
      </c>
      <c r="X4283">
        <v>0</v>
      </c>
      <c r="Y4283" s="4" t="str">
        <f>VLOOKUP(C4283,[1]Sheet1!$B:$D,3,FALSE)</f>
        <v>Delist</v>
      </c>
      <c r="Z4283">
        <f>IFERROR(VLOOKUP(C4283,[2]!LTP,2,FALSE),0)</f>
        <v>0</v>
      </c>
      <c r="AA4283" s="7">
        <f t="shared" si="66"/>
        <v>0</v>
      </c>
    </row>
    <row r="4284" spans="1:27" x14ac:dyDescent="0.45">
      <c r="A4284" t="s">
        <v>24</v>
      </c>
      <c r="B4284" t="s">
        <v>57</v>
      </c>
      <c r="C4284" t="s">
        <v>279</v>
      </c>
      <c r="D4284">
        <v>560</v>
      </c>
      <c r="E4284" s="10">
        <v>302400</v>
      </c>
      <c r="F4284" s="10">
        <v>35352</v>
      </c>
      <c r="G4284">
        <v>0</v>
      </c>
      <c r="H4284">
        <v>0</v>
      </c>
      <c r="I4284">
        <v>0</v>
      </c>
      <c r="J4284">
        <v>0</v>
      </c>
      <c r="K4284">
        <v>0</v>
      </c>
      <c r="L4284" s="10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 s="8">
        <v>-0.66</v>
      </c>
      <c r="W4284">
        <v>0</v>
      </c>
      <c r="X4284">
        <v>0</v>
      </c>
      <c r="Y4284" s="4" t="str">
        <f>VLOOKUP(C4284,[1]Sheet1!$B:$D,3,FALSE)</f>
        <v>Non Life Insurance</v>
      </c>
      <c r="Z4284">
        <f>IFERROR(VLOOKUP(C4284,[2]!LTP,2,FALSE),0)</f>
        <v>443</v>
      </c>
      <c r="AA4284" s="7">
        <f t="shared" si="66"/>
        <v>29.533333333333335</v>
      </c>
    </row>
    <row r="4285" spans="1:27" x14ac:dyDescent="0.45">
      <c r="A4285" t="s">
        <v>24</v>
      </c>
      <c r="B4285" t="s">
        <v>57</v>
      </c>
      <c r="C4285" t="s">
        <v>280</v>
      </c>
      <c r="D4285">
        <v>658</v>
      </c>
      <c r="E4285" s="10">
        <v>1005076</v>
      </c>
      <c r="F4285" s="10">
        <v>190078</v>
      </c>
      <c r="G4285">
        <v>0</v>
      </c>
      <c r="H4285">
        <v>0</v>
      </c>
      <c r="I4285">
        <v>0</v>
      </c>
      <c r="J4285">
        <v>0</v>
      </c>
      <c r="K4285">
        <v>0</v>
      </c>
      <c r="L4285" s="10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 s="8">
        <v>-0.73</v>
      </c>
      <c r="W4285">
        <v>0</v>
      </c>
      <c r="X4285">
        <v>0</v>
      </c>
      <c r="Y4285" s="4" t="str">
        <f>VLOOKUP(C4285,[1]Sheet1!$B:$D,3,FALSE)</f>
        <v>Non Life Insurance</v>
      </c>
      <c r="Z4285">
        <f>IFERROR(VLOOKUP(C4285,[2]!LTP,2,FALSE),0)</f>
        <v>458.8</v>
      </c>
      <c r="AA4285" s="7">
        <f t="shared" si="66"/>
        <v>38.233333333333334</v>
      </c>
    </row>
    <row r="4286" spans="1:27" x14ac:dyDescent="0.45">
      <c r="A4286" t="s">
        <v>24</v>
      </c>
      <c r="B4286" t="s">
        <v>57</v>
      </c>
      <c r="C4286" t="s">
        <v>281</v>
      </c>
      <c r="D4286">
        <v>16020</v>
      </c>
      <c r="E4286" s="10">
        <v>266639</v>
      </c>
      <c r="F4286" s="10">
        <v>2096077</v>
      </c>
      <c r="G4286">
        <v>0</v>
      </c>
      <c r="H4286">
        <v>0</v>
      </c>
      <c r="I4286">
        <v>0</v>
      </c>
      <c r="J4286">
        <v>0</v>
      </c>
      <c r="K4286">
        <v>0</v>
      </c>
      <c r="L4286" s="10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 s="10">
        <v>3799</v>
      </c>
      <c r="S4286">
        <v>0</v>
      </c>
      <c r="T4286">
        <v>886</v>
      </c>
      <c r="U4286" s="10">
        <v>1233</v>
      </c>
      <c r="V4286" s="8">
        <v>-0.92</v>
      </c>
      <c r="W4286">
        <v>0</v>
      </c>
      <c r="X4286">
        <v>0</v>
      </c>
      <c r="Y4286" s="4" t="str">
        <f>VLOOKUP(C4286,[1]Sheet1!$B:$D,3,FALSE)</f>
        <v>Non Life Insurance</v>
      </c>
      <c r="Z4286">
        <f>IFERROR(VLOOKUP(C4286,[2]!LTP,2,FALSE),0)</f>
        <v>12350</v>
      </c>
      <c r="AA4286" s="7">
        <f t="shared" si="66"/>
        <v>162.5</v>
      </c>
    </row>
    <row r="4287" spans="1:27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0">
        <v>540000</v>
      </c>
      <c r="F4287" s="10">
        <v>129352</v>
      </c>
      <c r="G4287">
        <v>0</v>
      </c>
      <c r="H4287">
        <v>0</v>
      </c>
      <c r="I4287">
        <v>0</v>
      </c>
      <c r="J4287">
        <v>0</v>
      </c>
      <c r="K4287">
        <v>0</v>
      </c>
      <c r="L4287" s="10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 s="8">
        <v>-0.57999999999999996</v>
      </c>
      <c r="W4287">
        <v>0</v>
      </c>
      <c r="X4287">
        <v>0</v>
      </c>
      <c r="Y4287" s="4" t="str">
        <f>VLOOKUP(C4287,[1]Sheet1!$B:$D,3,FALSE)</f>
        <v>Non Life Insurance</v>
      </c>
      <c r="Z4287">
        <f>IFERROR(VLOOKUP(C4287,[2]!LTP,2,FALSE),0)</f>
        <v>380</v>
      </c>
      <c r="AA4287" s="7">
        <f t="shared" si="66"/>
        <v>20</v>
      </c>
    </row>
    <row r="4288" spans="1:27" x14ac:dyDescent="0.45">
      <c r="A4288" t="s">
        <v>53</v>
      </c>
      <c r="B4288" t="s">
        <v>57</v>
      </c>
      <c r="C4288" t="s">
        <v>268</v>
      </c>
      <c r="D4288">
        <v>535</v>
      </c>
      <c r="E4288" s="10">
        <v>133650</v>
      </c>
      <c r="F4288" s="10">
        <v>123339</v>
      </c>
      <c r="G4288">
        <v>0</v>
      </c>
      <c r="H4288">
        <v>0</v>
      </c>
      <c r="I4288">
        <v>0</v>
      </c>
      <c r="J4288">
        <v>0</v>
      </c>
      <c r="K4288">
        <v>0</v>
      </c>
      <c r="L4288" s="10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 s="8">
        <v>-0.25</v>
      </c>
      <c r="W4288">
        <v>0</v>
      </c>
      <c r="X4288">
        <v>0</v>
      </c>
      <c r="Y4288" s="4" t="str">
        <f>VLOOKUP(C4288,[1]Sheet1!$B:$D,3,FALSE)</f>
        <v>Delist</v>
      </c>
      <c r="Z4288">
        <f>IFERROR(VLOOKUP(C4288,[2]!LTP,2,FALSE),0)</f>
        <v>0</v>
      </c>
      <c r="AA4288" s="7">
        <f t="shared" si="66"/>
        <v>0</v>
      </c>
    </row>
    <row r="4289" spans="1:27" x14ac:dyDescent="0.45">
      <c r="A4289" t="s">
        <v>53</v>
      </c>
      <c r="B4289" t="s">
        <v>57</v>
      </c>
      <c r="C4289" t="s">
        <v>269</v>
      </c>
      <c r="D4289">
        <v>571</v>
      </c>
      <c r="E4289" s="10">
        <v>1027200</v>
      </c>
      <c r="F4289" s="10">
        <v>198989</v>
      </c>
      <c r="G4289">
        <v>0</v>
      </c>
      <c r="H4289">
        <v>0</v>
      </c>
      <c r="I4289">
        <v>0</v>
      </c>
      <c r="J4289">
        <v>0</v>
      </c>
      <c r="K4289">
        <v>0</v>
      </c>
      <c r="L4289" s="10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 s="8">
        <v>-0.63</v>
      </c>
      <c r="W4289">
        <v>0</v>
      </c>
      <c r="X4289">
        <v>0</v>
      </c>
      <c r="Y4289" s="4" t="str">
        <f>VLOOKUP(C4289,[1]Sheet1!$B:$D,3,FALSE)</f>
        <v>Delist</v>
      </c>
      <c r="Z4289">
        <f>IFERROR(VLOOKUP(C4289,[2]!LTP,2,FALSE),0)</f>
        <v>0</v>
      </c>
      <c r="AA4289" s="7">
        <f t="shared" si="66"/>
        <v>0</v>
      </c>
    </row>
    <row r="4290" spans="1:27" x14ac:dyDescent="0.45">
      <c r="A4290" t="s">
        <v>53</v>
      </c>
      <c r="B4290" t="s">
        <v>57</v>
      </c>
      <c r="C4290" t="s">
        <v>270</v>
      </c>
      <c r="D4290">
        <v>652</v>
      </c>
      <c r="E4290" s="10">
        <v>880000</v>
      </c>
      <c r="F4290" s="10">
        <v>179200</v>
      </c>
      <c r="G4290">
        <v>0</v>
      </c>
      <c r="H4290">
        <v>0</v>
      </c>
      <c r="I4290">
        <v>0</v>
      </c>
      <c r="J4290">
        <v>0</v>
      </c>
      <c r="K4290">
        <v>0</v>
      </c>
      <c r="L4290" s="1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 s="8">
        <v>-0.67</v>
      </c>
      <c r="W4290">
        <v>0</v>
      </c>
      <c r="X4290">
        <v>0</v>
      </c>
      <c r="Y4290" s="4" t="str">
        <f>VLOOKUP(C4290,[1]Sheet1!$B:$D,3,FALSE)</f>
        <v>Delist</v>
      </c>
      <c r="Z4290">
        <f>IFERROR(VLOOKUP(C4290,[2]!LTP,2,FALSE),0)</f>
        <v>0</v>
      </c>
      <c r="AA4290" s="7">
        <f t="shared" ref="AA4290:AA4353" si="67">IFERROR(Z4290/M4290,0)</f>
        <v>0</v>
      </c>
    </row>
    <row r="4291" spans="1:27" x14ac:dyDescent="0.45">
      <c r="A4291" t="s">
        <v>53</v>
      </c>
      <c r="B4291" t="s">
        <v>57</v>
      </c>
      <c r="C4291" t="s">
        <v>271</v>
      </c>
      <c r="D4291">
        <v>715</v>
      </c>
      <c r="E4291" s="10">
        <v>617639</v>
      </c>
      <c r="F4291" s="10">
        <v>273608</v>
      </c>
      <c r="G4291">
        <v>0</v>
      </c>
      <c r="H4291">
        <v>0</v>
      </c>
      <c r="I4291">
        <v>0</v>
      </c>
      <c r="J4291">
        <v>0</v>
      </c>
      <c r="K4291">
        <v>0</v>
      </c>
      <c r="L4291" s="10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 s="8">
        <v>-0.61</v>
      </c>
      <c r="W4291">
        <v>0</v>
      </c>
      <c r="X4291">
        <v>0</v>
      </c>
      <c r="Y4291" s="4" t="str">
        <f>VLOOKUP(C4291,[1]Sheet1!$B:$D,3,FALSE)</f>
        <v>Non Life Insurance</v>
      </c>
      <c r="Z4291">
        <f>IFERROR(VLOOKUP(C4291,[2]!LTP,2,FALSE),0)</f>
        <v>518</v>
      </c>
      <c r="AA4291" s="7">
        <f t="shared" si="67"/>
        <v>21.583333333333332</v>
      </c>
    </row>
    <row r="4292" spans="1:27" x14ac:dyDescent="0.45">
      <c r="A4292" t="s">
        <v>53</v>
      </c>
      <c r="B4292" t="s">
        <v>57</v>
      </c>
      <c r="C4292" t="s">
        <v>272</v>
      </c>
      <c r="D4292">
        <v>880</v>
      </c>
      <c r="E4292" s="10">
        <v>1176278</v>
      </c>
      <c r="F4292" s="10">
        <v>440086</v>
      </c>
      <c r="G4292">
        <v>0</v>
      </c>
      <c r="H4292">
        <v>0</v>
      </c>
      <c r="I4292">
        <v>0</v>
      </c>
      <c r="J4292">
        <v>0</v>
      </c>
      <c r="K4292">
        <v>0</v>
      </c>
      <c r="L4292" s="10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 s="8">
        <v>-0.66</v>
      </c>
      <c r="W4292">
        <v>0</v>
      </c>
      <c r="X4292">
        <v>0</v>
      </c>
      <c r="Y4292" s="4" t="str">
        <f>VLOOKUP(C4292,[1]Sheet1!$B:$D,3,FALSE)</f>
        <v>Non Life Insurance</v>
      </c>
      <c r="Z4292">
        <f>IFERROR(VLOOKUP(C4292,[2]!LTP,2,FALSE),0)</f>
        <v>733.1</v>
      </c>
      <c r="AA4292" s="7">
        <f t="shared" si="67"/>
        <v>25.279310344827586</v>
      </c>
    </row>
    <row r="4293" spans="1:27" x14ac:dyDescent="0.45">
      <c r="A4293" t="s">
        <v>53</v>
      </c>
      <c r="B4293" t="s">
        <v>57</v>
      </c>
      <c r="C4293" t="s">
        <v>273</v>
      </c>
      <c r="D4293">
        <v>740</v>
      </c>
      <c r="E4293" s="10">
        <v>640406</v>
      </c>
      <c r="F4293" s="10">
        <v>164280</v>
      </c>
      <c r="G4293">
        <v>0</v>
      </c>
      <c r="H4293">
        <v>0</v>
      </c>
      <c r="I4293">
        <v>0</v>
      </c>
      <c r="J4293">
        <v>0</v>
      </c>
      <c r="K4293">
        <v>0</v>
      </c>
      <c r="L4293" s="10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 s="8">
        <v>-0.63</v>
      </c>
      <c r="W4293">
        <v>0</v>
      </c>
      <c r="X4293">
        <v>0</v>
      </c>
      <c r="Y4293" s="4" t="str">
        <f>VLOOKUP(C4293,[1]Sheet1!$B:$D,3,FALSE)</f>
        <v>Non Life Insurance</v>
      </c>
      <c r="Z4293">
        <f>IFERROR(VLOOKUP(C4293,[2]!LTP,2,FALSE),0)</f>
        <v>595</v>
      </c>
      <c r="AA4293" s="7">
        <f t="shared" si="67"/>
        <v>22.884615384615383</v>
      </c>
    </row>
    <row r="4294" spans="1:27" x14ac:dyDescent="0.45">
      <c r="A4294" t="s">
        <v>53</v>
      </c>
      <c r="B4294" t="s">
        <v>57</v>
      </c>
      <c r="C4294" t="s">
        <v>274</v>
      </c>
      <c r="D4294">
        <v>807</v>
      </c>
      <c r="E4294" s="10">
        <v>584000</v>
      </c>
      <c r="F4294" s="10">
        <v>601053</v>
      </c>
      <c r="G4294">
        <v>0</v>
      </c>
      <c r="H4294">
        <v>0</v>
      </c>
      <c r="I4294">
        <v>0</v>
      </c>
      <c r="J4294">
        <v>0</v>
      </c>
      <c r="K4294">
        <v>0</v>
      </c>
      <c r="L4294" s="10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 s="8">
        <v>-0.62</v>
      </c>
      <c r="W4294">
        <v>0</v>
      </c>
      <c r="X4294">
        <v>0</v>
      </c>
      <c r="Y4294" s="4" t="str">
        <f>VLOOKUP(C4294,[1]Sheet1!$B:$D,3,FALSE)</f>
        <v>Delist</v>
      </c>
      <c r="Z4294">
        <f>IFERROR(VLOOKUP(C4294,[2]!LTP,2,FALSE),0)</f>
        <v>0</v>
      </c>
      <c r="AA4294" s="7">
        <f t="shared" si="67"/>
        <v>0</v>
      </c>
    </row>
    <row r="4295" spans="1:27" x14ac:dyDescent="0.45">
      <c r="A4295" t="s">
        <v>53</v>
      </c>
      <c r="B4295" t="s">
        <v>57</v>
      </c>
      <c r="C4295" t="s">
        <v>275</v>
      </c>
      <c r="D4295">
        <v>538.1</v>
      </c>
      <c r="E4295" s="10">
        <v>641520</v>
      </c>
      <c r="F4295" s="10">
        <v>211140</v>
      </c>
      <c r="G4295">
        <v>0</v>
      </c>
      <c r="H4295">
        <v>0</v>
      </c>
      <c r="I4295">
        <v>0</v>
      </c>
      <c r="J4295">
        <v>0</v>
      </c>
      <c r="K4295">
        <v>0</v>
      </c>
      <c r="L4295" s="10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 s="8">
        <v>-0.53</v>
      </c>
      <c r="W4295">
        <v>0</v>
      </c>
      <c r="X4295">
        <v>0</v>
      </c>
      <c r="Y4295" s="4" t="str">
        <f>VLOOKUP(C4295,[1]Sheet1!$B:$D,3,FALSE)</f>
        <v>Non Life Insurance</v>
      </c>
      <c r="Z4295">
        <f>IFERROR(VLOOKUP(C4295,[2]!LTP,2,FALSE),0)</f>
        <v>379.9</v>
      </c>
      <c r="AA4295" s="7">
        <f t="shared" si="67"/>
        <v>18.090476190476188</v>
      </c>
    </row>
    <row r="4296" spans="1:27" x14ac:dyDescent="0.45">
      <c r="A4296" t="s">
        <v>53</v>
      </c>
      <c r="B4296" t="s">
        <v>57</v>
      </c>
      <c r="C4296" t="s">
        <v>276</v>
      </c>
      <c r="D4296">
        <v>1309</v>
      </c>
      <c r="E4296" s="10">
        <v>538292</v>
      </c>
      <c r="F4296" s="10">
        <v>612832</v>
      </c>
      <c r="G4296">
        <v>0</v>
      </c>
      <c r="H4296">
        <v>0</v>
      </c>
      <c r="I4296">
        <v>0</v>
      </c>
      <c r="J4296">
        <v>0</v>
      </c>
      <c r="K4296">
        <v>0</v>
      </c>
      <c r="L4296" s="10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 s="8">
        <v>-0.7</v>
      </c>
      <c r="W4296">
        <v>0</v>
      </c>
      <c r="X4296">
        <v>0</v>
      </c>
      <c r="Y4296" s="4" t="str">
        <f>VLOOKUP(C4296,[1]Sheet1!$B:$D,3,FALSE)</f>
        <v>Delist</v>
      </c>
      <c r="Z4296">
        <f>IFERROR(VLOOKUP(C4296,[2]!LTP,2,FALSE),0)</f>
        <v>0</v>
      </c>
      <c r="AA4296" s="7">
        <f t="shared" si="67"/>
        <v>0</v>
      </c>
    </row>
    <row r="4297" spans="1:27" x14ac:dyDescent="0.45">
      <c r="A4297" t="s">
        <v>53</v>
      </c>
      <c r="B4297" t="s">
        <v>57</v>
      </c>
      <c r="C4297" t="s">
        <v>277</v>
      </c>
      <c r="D4297">
        <v>1132.2</v>
      </c>
      <c r="E4297" s="10">
        <v>1057311</v>
      </c>
      <c r="F4297" s="10">
        <v>348796</v>
      </c>
      <c r="G4297">
        <v>0</v>
      </c>
      <c r="H4297">
        <v>0</v>
      </c>
      <c r="I4297">
        <v>0</v>
      </c>
      <c r="J4297">
        <v>0</v>
      </c>
      <c r="K4297">
        <v>0</v>
      </c>
      <c r="L4297" s="10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 s="8">
        <v>-0.69</v>
      </c>
      <c r="W4297">
        <v>0</v>
      </c>
      <c r="X4297">
        <v>0</v>
      </c>
      <c r="Y4297" s="4" t="str">
        <f>VLOOKUP(C4297,[1]Sheet1!$B:$D,3,FALSE)</f>
        <v>Non Life Insurance</v>
      </c>
      <c r="Z4297">
        <f>IFERROR(VLOOKUP(C4297,[2]!LTP,2,FALSE),0)</f>
        <v>725</v>
      </c>
      <c r="AA4297" s="7">
        <f t="shared" si="67"/>
        <v>18.125</v>
      </c>
    </row>
    <row r="4298" spans="1:27" x14ac:dyDescent="0.45">
      <c r="A4298" t="s">
        <v>53</v>
      </c>
      <c r="B4298" t="s">
        <v>57</v>
      </c>
      <c r="C4298" t="s">
        <v>278</v>
      </c>
      <c r="D4298">
        <v>778</v>
      </c>
      <c r="E4298" s="10">
        <v>865918</v>
      </c>
      <c r="F4298" s="10">
        <v>231414</v>
      </c>
      <c r="G4298">
        <v>0</v>
      </c>
      <c r="H4298">
        <v>0</v>
      </c>
      <c r="I4298">
        <v>0</v>
      </c>
      <c r="J4298">
        <v>0</v>
      </c>
      <c r="K4298">
        <v>0</v>
      </c>
      <c r="L4298" s="10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 s="8">
        <v>-0.69</v>
      </c>
      <c r="W4298">
        <v>0</v>
      </c>
      <c r="X4298">
        <v>0</v>
      </c>
      <c r="Y4298" s="4" t="str">
        <f>VLOOKUP(C4298,[1]Sheet1!$B:$D,3,FALSE)</f>
        <v>Delist</v>
      </c>
      <c r="Z4298">
        <f>IFERROR(VLOOKUP(C4298,[2]!LTP,2,FALSE),0)</f>
        <v>0</v>
      </c>
      <c r="AA4298" s="7">
        <f t="shared" si="67"/>
        <v>0</v>
      </c>
    </row>
    <row r="4299" spans="1:27" x14ac:dyDescent="0.45">
      <c r="A4299" t="s">
        <v>53</v>
      </c>
      <c r="B4299" t="s">
        <v>57</v>
      </c>
      <c r="C4299" t="s">
        <v>279</v>
      </c>
      <c r="D4299">
        <v>560</v>
      </c>
      <c r="E4299" s="10">
        <v>302400</v>
      </c>
      <c r="F4299" s="10">
        <v>44054</v>
      </c>
      <c r="G4299">
        <v>0</v>
      </c>
      <c r="H4299">
        <v>0</v>
      </c>
      <c r="I4299">
        <v>0</v>
      </c>
      <c r="J4299">
        <v>0</v>
      </c>
      <c r="K4299">
        <v>0</v>
      </c>
      <c r="L4299" s="10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 s="8">
        <v>-0.69</v>
      </c>
      <c r="W4299">
        <v>0</v>
      </c>
      <c r="X4299">
        <v>0</v>
      </c>
      <c r="Y4299" s="4" t="str">
        <f>VLOOKUP(C4299,[1]Sheet1!$B:$D,3,FALSE)</f>
        <v>Non Life Insurance</v>
      </c>
      <c r="Z4299">
        <f>IFERROR(VLOOKUP(C4299,[2]!LTP,2,FALSE),0)</f>
        <v>443</v>
      </c>
      <c r="AA4299" s="7">
        <f t="shared" si="67"/>
        <v>36.916666666666664</v>
      </c>
    </row>
    <row r="4300" spans="1:27" x14ac:dyDescent="0.45">
      <c r="A4300" t="s">
        <v>53</v>
      </c>
      <c r="B4300" t="s">
        <v>57</v>
      </c>
      <c r="C4300" t="s">
        <v>280</v>
      </c>
      <c r="D4300">
        <v>658</v>
      </c>
      <c r="E4300" s="10">
        <v>1005076</v>
      </c>
      <c r="F4300" s="10">
        <v>196381</v>
      </c>
      <c r="G4300">
        <v>0</v>
      </c>
      <c r="H4300">
        <v>0</v>
      </c>
      <c r="I4300">
        <v>0</v>
      </c>
      <c r="J4300">
        <v>0</v>
      </c>
      <c r="K4300">
        <v>0</v>
      </c>
      <c r="L4300" s="1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 s="8">
        <v>-0.77</v>
      </c>
      <c r="W4300">
        <v>0</v>
      </c>
      <c r="X4300">
        <v>0</v>
      </c>
      <c r="Y4300" s="4" t="str">
        <f>VLOOKUP(C4300,[1]Sheet1!$B:$D,3,FALSE)</f>
        <v>Non Life Insurance</v>
      </c>
      <c r="Z4300">
        <f>IFERROR(VLOOKUP(C4300,[2]!LTP,2,FALSE),0)</f>
        <v>458.8</v>
      </c>
      <c r="AA4300" s="7">
        <f t="shared" si="67"/>
        <v>50.977777777777781</v>
      </c>
    </row>
    <row r="4301" spans="1:27" x14ac:dyDescent="0.45">
      <c r="A4301" t="s">
        <v>53</v>
      </c>
      <c r="B4301" t="s">
        <v>57</v>
      </c>
      <c r="C4301" t="s">
        <v>281</v>
      </c>
      <c r="D4301">
        <v>16020</v>
      </c>
      <c r="E4301" s="10">
        <v>266639</v>
      </c>
      <c r="F4301" s="10">
        <v>2154880</v>
      </c>
      <c r="G4301">
        <v>0</v>
      </c>
      <c r="H4301">
        <v>0</v>
      </c>
      <c r="I4301">
        <v>0</v>
      </c>
      <c r="J4301">
        <v>0</v>
      </c>
      <c r="K4301">
        <v>0</v>
      </c>
      <c r="L4301" s="10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 s="10">
        <v>2237</v>
      </c>
      <c r="S4301">
        <v>0</v>
      </c>
      <c r="T4301">
        <v>908</v>
      </c>
      <c r="U4301" s="10">
        <v>1607</v>
      </c>
      <c r="V4301" s="8">
        <v>-0.9</v>
      </c>
      <c r="W4301">
        <v>0</v>
      </c>
      <c r="X4301">
        <v>0</v>
      </c>
      <c r="Y4301" s="4" t="str">
        <f>VLOOKUP(C4301,[1]Sheet1!$B:$D,3,FALSE)</f>
        <v>Non Life Insurance</v>
      </c>
      <c r="Z4301">
        <f>IFERROR(VLOOKUP(C4301,[2]!LTP,2,FALSE),0)</f>
        <v>12350</v>
      </c>
      <c r="AA4301" s="7">
        <f t="shared" si="67"/>
        <v>98.015873015873012</v>
      </c>
    </row>
    <row r="4302" spans="1:27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0">
        <v>972000</v>
      </c>
      <c r="F4302" s="10">
        <v>145567</v>
      </c>
      <c r="G4302">
        <v>0</v>
      </c>
      <c r="H4302">
        <v>0</v>
      </c>
      <c r="I4302">
        <v>0</v>
      </c>
      <c r="J4302">
        <v>0</v>
      </c>
      <c r="K4302">
        <v>0</v>
      </c>
      <c r="L4302" s="10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 s="8">
        <v>-0.68</v>
      </c>
      <c r="W4302">
        <v>0</v>
      </c>
      <c r="X4302">
        <v>0</v>
      </c>
      <c r="Y4302" s="4" t="str">
        <f>VLOOKUP(C4302,[1]Sheet1!$B:$D,3,FALSE)</f>
        <v>Non Life Insurance</v>
      </c>
      <c r="Z4302">
        <f>IFERROR(VLOOKUP(C4302,[2]!LTP,2,FALSE),0)</f>
        <v>380</v>
      </c>
      <c r="AA4302" s="7">
        <f t="shared" si="67"/>
        <v>31.666666666666668</v>
      </c>
    </row>
    <row r="4303" spans="1:27" x14ac:dyDescent="0.45">
      <c r="A4303" t="s">
        <v>54</v>
      </c>
      <c r="B4303" t="s">
        <v>57</v>
      </c>
      <c r="C4303" t="s">
        <v>268</v>
      </c>
      <c r="D4303">
        <v>535</v>
      </c>
      <c r="E4303" s="10">
        <v>273983</v>
      </c>
      <c r="F4303" s="10">
        <v>130839</v>
      </c>
      <c r="G4303">
        <v>0</v>
      </c>
      <c r="H4303">
        <v>0</v>
      </c>
      <c r="I4303">
        <v>0</v>
      </c>
      <c r="J4303">
        <v>0</v>
      </c>
      <c r="K4303">
        <v>0</v>
      </c>
      <c r="L4303" s="10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 s="8">
        <v>-0.52</v>
      </c>
      <c r="W4303">
        <v>0</v>
      </c>
      <c r="X4303">
        <v>0</v>
      </c>
      <c r="Y4303" s="4" t="str">
        <f>VLOOKUP(C4303,[1]Sheet1!$B:$D,3,FALSE)</f>
        <v>Delist</v>
      </c>
      <c r="Z4303">
        <f>IFERROR(VLOOKUP(C4303,[2]!LTP,2,FALSE),0)</f>
        <v>0</v>
      </c>
      <c r="AA4303" s="7">
        <f t="shared" si="67"/>
        <v>0</v>
      </c>
    </row>
    <row r="4304" spans="1:27" x14ac:dyDescent="0.45">
      <c r="A4304" t="s">
        <v>54</v>
      </c>
      <c r="B4304" t="s">
        <v>57</v>
      </c>
      <c r="C4304" t="s">
        <v>269</v>
      </c>
      <c r="D4304">
        <v>571</v>
      </c>
      <c r="E4304" s="10">
        <v>1027200</v>
      </c>
      <c r="F4304" s="10">
        <v>218437</v>
      </c>
      <c r="G4304">
        <v>0</v>
      </c>
      <c r="H4304">
        <v>0</v>
      </c>
      <c r="I4304">
        <v>0</v>
      </c>
      <c r="J4304">
        <v>0</v>
      </c>
      <c r="K4304">
        <v>0</v>
      </c>
      <c r="L4304" s="10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 s="8">
        <v>-0.63</v>
      </c>
      <c r="W4304">
        <v>0</v>
      </c>
      <c r="X4304">
        <v>0</v>
      </c>
      <c r="Y4304" s="4" t="str">
        <f>VLOOKUP(C4304,[1]Sheet1!$B:$D,3,FALSE)</f>
        <v>Delist</v>
      </c>
      <c r="Z4304">
        <f>IFERROR(VLOOKUP(C4304,[2]!LTP,2,FALSE),0)</f>
        <v>0</v>
      </c>
      <c r="AA4304" s="7">
        <f t="shared" si="67"/>
        <v>0</v>
      </c>
    </row>
    <row r="4305" spans="1:27" x14ac:dyDescent="0.45">
      <c r="A4305" t="s">
        <v>54</v>
      </c>
      <c r="B4305" t="s">
        <v>57</v>
      </c>
      <c r="C4305" t="s">
        <v>270</v>
      </c>
      <c r="D4305">
        <v>652</v>
      </c>
      <c r="E4305" s="10">
        <v>880000</v>
      </c>
      <c r="F4305" s="10">
        <v>217100</v>
      </c>
      <c r="G4305">
        <v>0</v>
      </c>
      <c r="H4305">
        <v>0</v>
      </c>
      <c r="I4305">
        <v>0</v>
      </c>
      <c r="J4305">
        <v>0</v>
      </c>
      <c r="K4305">
        <v>0</v>
      </c>
      <c r="L4305" s="10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 s="8">
        <v>-0.61</v>
      </c>
      <c r="W4305">
        <v>0</v>
      </c>
      <c r="X4305">
        <v>0</v>
      </c>
      <c r="Y4305" s="4" t="str">
        <f>VLOOKUP(C4305,[1]Sheet1!$B:$D,3,FALSE)</f>
        <v>Delist</v>
      </c>
      <c r="Z4305">
        <f>IFERROR(VLOOKUP(C4305,[2]!LTP,2,FALSE),0)</f>
        <v>0</v>
      </c>
      <c r="AA4305" s="7">
        <f t="shared" si="67"/>
        <v>0</v>
      </c>
    </row>
    <row r="4306" spans="1:27" x14ac:dyDescent="0.45">
      <c r="A4306" t="s">
        <v>54</v>
      </c>
      <c r="B4306" t="s">
        <v>57</v>
      </c>
      <c r="C4306" t="s">
        <v>271</v>
      </c>
      <c r="D4306">
        <v>715</v>
      </c>
      <c r="E4306" s="10">
        <v>617639</v>
      </c>
      <c r="F4306" s="10">
        <v>365055</v>
      </c>
      <c r="G4306">
        <v>0</v>
      </c>
      <c r="H4306">
        <v>0</v>
      </c>
      <c r="I4306">
        <v>0</v>
      </c>
      <c r="J4306">
        <v>0</v>
      </c>
      <c r="K4306">
        <v>0</v>
      </c>
      <c r="L4306" s="10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 s="8">
        <v>-0.56000000000000005</v>
      </c>
      <c r="W4306">
        <v>0</v>
      </c>
      <c r="X4306">
        <v>0</v>
      </c>
      <c r="Y4306" s="4" t="str">
        <f>VLOOKUP(C4306,[1]Sheet1!$B:$D,3,FALSE)</f>
        <v>Non Life Insurance</v>
      </c>
      <c r="Z4306">
        <f>IFERROR(VLOOKUP(C4306,[2]!LTP,2,FALSE),0)</f>
        <v>518</v>
      </c>
      <c r="AA4306" s="7">
        <f t="shared" si="67"/>
        <v>18.5</v>
      </c>
    </row>
    <row r="4307" spans="1:27" x14ac:dyDescent="0.45">
      <c r="A4307" t="s">
        <v>54</v>
      </c>
      <c r="B4307" t="s">
        <v>57</v>
      </c>
      <c r="C4307" t="s">
        <v>272</v>
      </c>
      <c r="D4307">
        <v>880</v>
      </c>
      <c r="E4307" s="10">
        <v>1176278</v>
      </c>
      <c r="F4307" s="10">
        <v>553290</v>
      </c>
      <c r="G4307">
        <v>0</v>
      </c>
      <c r="H4307">
        <v>0</v>
      </c>
      <c r="I4307">
        <v>0</v>
      </c>
      <c r="J4307">
        <v>0</v>
      </c>
      <c r="K4307">
        <v>0</v>
      </c>
      <c r="L4307" s="10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 s="8">
        <v>-0.65</v>
      </c>
      <c r="W4307">
        <v>0</v>
      </c>
      <c r="X4307">
        <v>0</v>
      </c>
      <c r="Y4307" s="4" t="str">
        <f>VLOOKUP(C4307,[1]Sheet1!$B:$D,3,FALSE)</f>
        <v>Non Life Insurance</v>
      </c>
      <c r="Z4307">
        <f>IFERROR(VLOOKUP(C4307,[2]!LTP,2,FALSE),0)</f>
        <v>733.1</v>
      </c>
      <c r="AA4307" s="7">
        <f t="shared" si="67"/>
        <v>25.279310344827586</v>
      </c>
    </row>
    <row r="4308" spans="1:27" x14ac:dyDescent="0.45">
      <c r="A4308" t="s">
        <v>54</v>
      </c>
      <c r="B4308" t="s">
        <v>57</v>
      </c>
      <c r="C4308" t="s">
        <v>273</v>
      </c>
      <c r="D4308">
        <v>740</v>
      </c>
      <c r="E4308" s="10">
        <v>640406</v>
      </c>
      <c r="F4308" s="10">
        <v>198741</v>
      </c>
      <c r="G4308">
        <v>0</v>
      </c>
      <c r="H4308">
        <v>0</v>
      </c>
      <c r="I4308">
        <v>0</v>
      </c>
      <c r="J4308">
        <v>0</v>
      </c>
      <c r="K4308">
        <v>0</v>
      </c>
      <c r="L4308" s="10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 s="8">
        <v>-0.59</v>
      </c>
      <c r="W4308">
        <v>0</v>
      </c>
      <c r="X4308">
        <v>0</v>
      </c>
      <c r="Y4308" s="4" t="str">
        <f>VLOOKUP(C4308,[1]Sheet1!$B:$D,3,FALSE)</f>
        <v>Non Life Insurance</v>
      </c>
      <c r="Z4308">
        <f>IFERROR(VLOOKUP(C4308,[2]!LTP,2,FALSE),0)</f>
        <v>595</v>
      </c>
      <c r="AA4308" s="7">
        <f t="shared" si="67"/>
        <v>18.59375</v>
      </c>
    </row>
    <row r="4309" spans="1:27" x14ac:dyDescent="0.45">
      <c r="A4309" t="s">
        <v>54</v>
      </c>
      <c r="B4309" t="s">
        <v>57</v>
      </c>
      <c r="C4309" t="s">
        <v>274</v>
      </c>
      <c r="D4309">
        <v>807</v>
      </c>
      <c r="E4309" s="10">
        <v>1074560</v>
      </c>
      <c r="F4309" s="10">
        <v>641960</v>
      </c>
      <c r="G4309">
        <v>0</v>
      </c>
      <c r="H4309">
        <v>0</v>
      </c>
      <c r="I4309">
        <v>0</v>
      </c>
      <c r="J4309">
        <v>0</v>
      </c>
      <c r="K4309">
        <v>0</v>
      </c>
      <c r="L4309" s="10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 s="8">
        <v>-0.68</v>
      </c>
      <c r="W4309">
        <v>0</v>
      </c>
      <c r="X4309">
        <v>0</v>
      </c>
      <c r="Y4309" s="4" t="str">
        <f>VLOOKUP(C4309,[1]Sheet1!$B:$D,3,FALSE)</f>
        <v>Delist</v>
      </c>
      <c r="Z4309">
        <f>IFERROR(VLOOKUP(C4309,[2]!LTP,2,FALSE),0)</f>
        <v>0</v>
      </c>
      <c r="AA4309" s="7">
        <f t="shared" si="67"/>
        <v>0</v>
      </c>
    </row>
    <row r="4310" spans="1:27" x14ac:dyDescent="0.45">
      <c r="A4310" t="s">
        <v>54</v>
      </c>
      <c r="B4310" t="s">
        <v>57</v>
      </c>
      <c r="C4310" t="s">
        <v>275</v>
      </c>
      <c r="D4310">
        <v>538.1</v>
      </c>
      <c r="E4310" s="10">
        <v>641520</v>
      </c>
      <c r="F4310" s="10">
        <v>232906</v>
      </c>
      <c r="G4310">
        <v>0</v>
      </c>
      <c r="H4310">
        <v>0</v>
      </c>
      <c r="I4310">
        <v>0</v>
      </c>
      <c r="J4310">
        <v>0</v>
      </c>
      <c r="K4310">
        <v>0</v>
      </c>
      <c r="L4310" s="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 s="8">
        <v>-0.47</v>
      </c>
      <c r="W4310">
        <v>0</v>
      </c>
      <c r="X4310">
        <v>0</v>
      </c>
      <c r="Y4310" s="4" t="str">
        <f>VLOOKUP(C4310,[1]Sheet1!$B:$D,3,FALSE)</f>
        <v>Non Life Insurance</v>
      </c>
      <c r="Z4310">
        <f>IFERROR(VLOOKUP(C4310,[2]!LTP,2,FALSE),0)</f>
        <v>379.9</v>
      </c>
      <c r="AA4310" s="7">
        <f t="shared" si="67"/>
        <v>14.61153846153846</v>
      </c>
    </row>
    <row r="4311" spans="1:27" x14ac:dyDescent="0.45">
      <c r="A4311" t="s">
        <v>54</v>
      </c>
      <c r="B4311" t="s">
        <v>57</v>
      </c>
      <c r="C4311" t="s">
        <v>276</v>
      </c>
      <c r="D4311">
        <v>1309</v>
      </c>
      <c r="E4311" s="10">
        <v>538292</v>
      </c>
      <c r="F4311" s="10">
        <v>699827</v>
      </c>
      <c r="G4311">
        <v>0</v>
      </c>
      <c r="H4311">
        <v>0</v>
      </c>
      <c r="I4311">
        <v>0</v>
      </c>
      <c r="J4311">
        <v>0</v>
      </c>
      <c r="K4311">
        <v>0</v>
      </c>
      <c r="L4311" s="10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 s="8">
        <v>-0.64</v>
      </c>
      <c r="W4311">
        <v>0</v>
      </c>
      <c r="X4311">
        <v>0</v>
      </c>
      <c r="Y4311" s="4" t="str">
        <f>VLOOKUP(C4311,[1]Sheet1!$B:$D,3,FALSE)</f>
        <v>Delist</v>
      </c>
      <c r="Z4311">
        <f>IFERROR(VLOOKUP(C4311,[2]!LTP,2,FALSE),0)</f>
        <v>0</v>
      </c>
      <c r="AA4311" s="7">
        <f t="shared" si="67"/>
        <v>0</v>
      </c>
    </row>
    <row r="4312" spans="1:27" x14ac:dyDescent="0.45">
      <c r="A4312" t="s">
        <v>54</v>
      </c>
      <c r="B4312" t="s">
        <v>57</v>
      </c>
      <c r="C4312" t="s">
        <v>277</v>
      </c>
      <c r="D4312">
        <v>1132.2</v>
      </c>
      <c r="E4312" s="10">
        <v>1057311</v>
      </c>
      <c r="F4312" s="10">
        <v>410914</v>
      </c>
      <c r="G4312">
        <v>0</v>
      </c>
      <c r="H4312">
        <v>0</v>
      </c>
      <c r="I4312">
        <v>0</v>
      </c>
      <c r="J4312">
        <v>0</v>
      </c>
      <c r="K4312">
        <v>0</v>
      </c>
      <c r="L4312" s="10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 s="8">
        <v>-0.68</v>
      </c>
      <c r="W4312">
        <v>0</v>
      </c>
      <c r="X4312">
        <v>0</v>
      </c>
      <c r="Y4312" s="4" t="str">
        <f>VLOOKUP(C4312,[1]Sheet1!$B:$D,3,FALSE)</f>
        <v>Non Life Insurance</v>
      </c>
      <c r="Z4312">
        <f>IFERROR(VLOOKUP(C4312,[2]!LTP,2,FALSE),0)</f>
        <v>725</v>
      </c>
      <c r="AA4312" s="7">
        <f t="shared" si="67"/>
        <v>17.261904761904763</v>
      </c>
    </row>
    <row r="4313" spans="1:27" x14ac:dyDescent="0.45">
      <c r="A4313" t="s">
        <v>54</v>
      </c>
      <c r="B4313" t="s">
        <v>57</v>
      </c>
      <c r="C4313" t="s">
        <v>278</v>
      </c>
      <c r="D4313">
        <v>778</v>
      </c>
      <c r="E4313" s="10">
        <v>999997</v>
      </c>
      <c r="F4313" s="10">
        <v>274767</v>
      </c>
      <c r="G4313">
        <v>0</v>
      </c>
      <c r="H4313">
        <v>0</v>
      </c>
      <c r="I4313">
        <v>0</v>
      </c>
      <c r="J4313">
        <v>0</v>
      </c>
      <c r="K4313">
        <v>0</v>
      </c>
      <c r="L4313" s="10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 s="8">
        <v>-0.66</v>
      </c>
      <c r="W4313">
        <v>0</v>
      </c>
      <c r="X4313">
        <v>0</v>
      </c>
      <c r="Y4313" s="4" t="str">
        <f>VLOOKUP(C4313,[1]Sheet1!$B:$D,3,FALSE)</f>
        <v>Delist</v>
      </c>
      <c r="Z4313">
        <f>IFERROR(VLOOKUP(C4313,[2]!LTP,2,FALSE),0)</f>
        <v>0</v>
      </c>
      <c r="AA4313" s="7">
        <f t="shared" si="67"/>
        <v>0</v>
      </c>
    </row>
    <row r="4314" spans="1:27" x14ac:dyDescent="0.45">
      <c r="A4314" t="s">
        <v>54</v>
      </c>
      <c r="B4314" t="s">
        <v>57</v>
      </c>
      <c r="C4314" t="s">
        <v>279</v>
      </c>
      <c r="D4314">
        <v>560</v>
      </c>
      <c r="E4314" s="10">
        <v>302400</v>
      </c>
      <c r="F4314" s="10">
        <v>81811</v>
      </c>
      <c r="G4314">
        <v>0</v>
      </c>
      <c r="H4314">
        <v>0</v>
      </c>
      <c r="I4314">
        <v>0</v>
      </c>
      <c r="J4314">
        <v>0</v>
      </c>
      <c r="K4314">
        <v>0</v>
      </c>
      <c r="L4314" s="10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 s="8">
        <v>-0.45</v>
      </c>
      <c r="W4314">
        <v>0</v>
      </c>
      <c r="X4314">
        <v>0</v>
      </c>
      <c r="Y4314" s="4" t="str">
        <f>VLOOKUP(C4314,[1]Sheet1!$B:$D,3,FALSE)</f>
        <v>Non Life Insurance</v>
      </c>
      <c r="Z4314">
        <f>IFERROR(VLOOKUP(C4314,[2]!LTP,2,FALSE),0)</f>
        <v>443</v>
      </c>
      <c r="AA4314" s="7">
        <f t="shared" si="67"/>
        <v>13.424242424242424</v>
      </c>
    </row>
    <row r="4315" spans="1:27" x14ac:dyDescent="0.45">
      <c r="A4315" t="s">
        <v>54</v>
      </c>
      <c r="B4315" t="s">
        <v>57</v>
      </c>
      <c r="C4315" t="s">
        <v>280</v>
      </c>
      <c r="D4315">
        <v>658</v>
      </c>
      <c r="E4315" s="10">
        <v>1005076</v>
      </c>
      <c r="F4315" s="10">
        <v>239472</v>
      </c>
      <c r="G4315">
        <v>0</v>
      </c>
      <c r="H4315">
        <v>0</v>
      </c>
      <c r="I4315">
        <v>0</v>
      </c>
      <c r="J4315">
        <v>0</v>
      </c>
      <c r="K4315">
        <v>0</v>
      </c>
      <c r="L4315" s="10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 s="8">
        <v>-0.65</v>
      </c>
      <c r="W4315">
        <v>0</v>
      </c>
      <c r="X4315">
        <v>0</v>
      </c>
      <c r="Y4315" s="4" t="str">
        <f>VLOOKUP(C4315,[1]Sheet1!$B:$D,3,FALSE)</f>
        <v>Non Life Insurance</v>
      </c>
      <c r="Z4315">
        <f>IFERROR(VLOOKUP(C4315,[2]!LTP,2,FALSE),0)</f>
        <v>458.8</v>
      </c>
      <c r="AA4315" s="7">
        <f t="shared" si="67"/>
        <v>24.147368421052633</v>
      </c>
    </row>
    <row r="4316" spans="1:27" x14ac:dyDescent="0.45">
      <c r="A4316" t="s">
        <v>54</v>
      </c>
      <c r="B4316" t="s">
        <v>57</v>
      </c>
      <c r="C4316" t="s">
        <v>281</v>
      </c>
      <c r="D4316">
        <v>16020</v>
      </c>
      <c r="E4316" s="10">
        <v>266639</v>
      </c>
      <c r="F4316" s="10">
        <v>2363074</v>
      </c>
      <c r="G4316">
        <v>0</v>
      </c>
      <c r="H4316">
        <v>0</v>
      </c>
      <c r="I4316">
        <v>0</v>
      </c>
      <c r="J4316">
        <v>0</v>
      </c>
      <c r="K4316">
        <v>0</v>
      </c>
      <c r="L4316" s="10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 s="10">
        <v>2547</v>
      </c>
      <c r="V4316" s="8">
        <v>-0.84</v>
      </c>
      <c r="W4316">
        <v>0</v>
      </c>
      <c r="X4316">
        <v>0</v>
      </c>
      <c r="Y4316" s="4" t="str">
        <f>VLOOKUP(C4316,[1]Sheet1!$B:$D,3,FALSE)</f>
        <v>Non Life Insurance</v>
      </c>
      <c r="Z4316">
        <f>IFERROR(VLOOKUP(C4316,[2]!LTP,2,FALSE),0)</f>
        <v>12350</v>
      </c>
      <c r="AA4316" s="7">
        <f t="shared" si="67"/>
        <v>42.294520547945204</v>
      </c>
    </row>
    <row r="4317" spans="1:27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0">
        <v>1020600</v>
      </c>
      <c r="F4317" s="10">
        <v>194476</v>
      </c>
      <c r="G4317">
        <v>0</v>
      </c>
      <c r="H4317">
        <v>0</v>
      </c>
      <c r="I4317">
        <v>0</v>
      </c>
      <c r="J4317">
        <v>0</v>
      </c>
      <c r="K4317">
        <v>0</v>
      </c>
      <c r="L4317" s="10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 s="8">
        <v>-0.66</v>
      </c>
      <c r="W4317">
        <v>0</v>
      </c>
      <c r="X4317">
        <v>0</v>
      </c>
      <c r="Y4317" s="4" t="str">
        <f>VLOOKUP(C4317,[1]Sheet1!$B:$D,3,FALSE)</f>
        <v>Non Life Insurance</v>
      </c>
      <c r="Z4317">
        <f>IFERROR(VLOOKUP(C4317,[2]!LTP,2,FALSE),0)</f>
        <v>380</v>
      </c>
      <c r="AA4317" s="7">
        <f t="shared" si="67"/>
        <v>29.23076923076923</v>
      </c>
    </row>
    <row r="4318" spans="1:27" x14ac:dyDescent="0.45">
      <c r="A4318" t="s">
        <v>55</v>
      </c>
      <c r="B4318" t="s">
        <v>57</v>
      </c>
      <c r="C4318" t="s">
        <v>268</v>
      </c>
      <c r="D4318">
        <v>535</v>
      </c>
      <c r="E4318" s="10">
        <v>1042948</v>
      </c>
      <c r="F4318" s="10">
        <v>141159</v>
      </c>
      <c r="G4318">
        <v>0</v>
      </c>
      <c r="H4318">
        <v>0</v>
      </c>
      <c r="I4318">
        <v>0</v>
      </c>
      <c r="J4318">
        <v>0</v>
      </c>
      <c r="K4318">
        <v>0</v>
      </c>
      <c r="L4318" s="10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 s="8">
        <v>-0.77</v>
      </c>
      <c r="W4318">
        <v>0</v>
      </c>
      <c r="X4318">
        <v>0</v>
      </c>
      <c r="Y4318" s="4" t="str">
        <f>VLOOKUP(C4318,[1]Sheet1!$B:$D,3,FALSE)</f>
        <v>Delist</v>
      </c>
      <c r="Z4318">
        <f>IFERROR(VLOOKUP(C4318,[2]!LTP,2,FALSE),0)</f>
        <v>0</v>
      </c>
      <c r="AA4318" s="7">
        <f t="shared" si="67"/>
        <v>0</v>
      </c>
    </row>
    <row r="4319" spans="1:27" x14ac:dyDescent="0.45">
      <c r="A4319" t="s">
        <v>55</v>
      </c>
      <c r="B4319" t="s">
        <v>57</v>
      </c>
      <c r="C4319" t="s">
        <v>269</v>
      </c>
      <c r="D4319">
        <v>571</v>
      </c>
      <c r="E4319" s="10">
        <v>1027200</v>
      </c>
      <c r="F4319" s="10">
        <v>255255</v>
      </c>
      <c r="G4319">
        <v>0</v>
      </c>
      <c r="H4319">
        <v>0</v>
      </c>
      <c r="I4319">
        <v>0</v>
      </c>
      <c r="J4319">
        <v>0</v>
      </c>
      <c r="K4319">
        <v>0</v>
      </c>
      <c r="L4319" s="10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 s="8">
        <v>-0.59</v>
      </c>
      <c r="W4319">
        <v>0</v>
      </c>
      <c r="X4319">
        <v>0</v>
      </c>
      <c r="Y4319" s="4" t="str">
        <f>VLOOKUP(C4319,[1]Sheet1!$B:$D,3,FALSE)</f>
        <v>Delist</v>
      </c>
      <c r="Z4319">
        <f>IFERROR(VLOOKUP(C4319,[2]!LTP,2,FALSE),0)</f>
        <v>0</v>
      </c>
      <c r="AA4319" s="7">
        <f t="shared" si="67"/>
        <v>0</v>
      </c>
    </row>
    <row r="4320" spans="1:27" x14ac:dyDescent="0.45">
      <c r="A4320" t="s">
        <v>55</v>
      </c>
      <c r="B4320" t="s">
        <v>57</v>
      </c>
      <c r="C4320" t="s">
        <v>270</v>
      </c>
      <c r="D4320">
        <v>652</v>
      </c>
      <c r="E4320" s="10">
        <v>880000</v>
      </c>
      <c r="F4320" s="10">
        <v>264900</v>
      </c>
      <c r="G4320">
        <v>0</v>
      </c>
      <c r="H4320">
        <v>0</v>
      </c>
      <c r="I4320">
        <v>0</v>
      </c>
      <c r="J4320">
        <v>0</v>
      </c>
      <c r="K4320">
        <v>0</v>
      </c>
      <c r="L4320" s="1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 s="8">
        <v>-0.55000000000000004</v>
      </c>
      <c r="W4320">
        <v>0</v>
      </c>
      <c r="X4320">
        <v>0</v>
      </c>
      <c r="Y4320" s="4" t="str">
        <f>VLOOKUP(C4320,[1]Sheet1!$B:$D,3,FALSE)</f>
        <v>Delist</v>
      </c>
      <c r="Z4320">
        <f>IFERROR(VLOOKUP(C4320,[2]!LTP,2,FALSE),0)</f>
        <v>0</v>
      </c>
      <c r="AA4320" s="7">
        <f t="shared" si="67"/>
        <v>0</v>
      </c>
    </row>
    <row r="4321" spans="1:27" x14ac:dyDescent="0.45">
      <c r="A4321" t="s">
        <v>55</v>
      </c>
      <c r="B4321" t="s">
        <v>57</v>
      </c>
      <c r="C4321" t="s">
        <v>271</v>
      </c>
      <c r="D4321">
        <v>715</v>
      </c>
      <c r="E4321" s="10">
        <v>1019104</v>
      </c>
      <c r="F4321" s="10">
        <v>369468</v>
      </c>
      <c r="G4321">
        <v>0</v>
      </c>
      <c r="H4321">
        <v>0</v>
      </c>
      <c r="I4321">
        <v>0</v>
      </c>
      <c r="J4321">
        <v>0</v>
      </c>
      <c r="K4321">
        <v>0</v>
      </c>
      <c r="L4321" s="10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 s="8">
        <v>-0.67</v>
      </c>
      <c r="W4321">
        <v>0</v>
      </c>
      <c r="X4321">
        <v>0</v>
      </c>
      <c r="Y4321" s="4" t="str">
        <f>VLOOKUP(C4321,[1]Sheet1!$B:$D,3,FALSE)</f>
        <v>Non Life Insurance</v>
      </c>
      <c r="Z4321">
        <f>IFERROR(VLOOKUP(C4321,[2]!LTP,2,FALSE),0)</f>
        <v>518</v>
      </c>
      <c r="AA4321" s="7">
        <f t="shared" si="67"/>
        <v>28.777777777777779</v>
      </c>
    </row>
    <row r="4322" spans="1:27" x14ac:dyDescent="0.45">
      <c r="A4322" t="s">
        <v>55</v>
      </c>
      <c r="B4322" t="s">
        <v>57</v>
      </c>
      <c r="C4322" t="s">
        <v>272</v>
      </c>
      <c r="D4322">
        <v>880</v>
      </c>
      <c r="E4322" s="10">
        <v>1176278</v>
      </c>
      <c r="F4322" s="10">
        <v>463717</v>
      </c>
      <c r="G4322">
        <v>0</v>
      </c>
      <c r="H4322">
        <v>0</v>
      </c>
      <c r="I4322">
        <v>0</v>
      </c>
      <c r="J4322">
        <v>0</v>
      </c>
      <c r="K4322">
        <v>0</v>
      </c>
      <c r="L4322" s="10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 s="8">
        <v>-0.66</v>
      </c>
      <c r="W4322">
        <v>0</v>
      </c>
      <c r="X4322">
        <v>0</v>
      </c>
      <c r="Y4322" s="4" t="str">
        <f>VLOOKUP(C4322,[1]Sheet1!$B:$D,3,FALSE)</f>
        <v>Non Life Insurance</v>
      </c>
      <c r="Z4322">
        <f>IFERROR(VLOOKUP(C4322,[2]!LTP,2,FALSE),0)</f>
        <v>733.1</v>
      </c>
      <c r="AA4322" s="7">
        <f t="shared" si="67"/>
        <v>25.279310344827586</v>
      </c>
    </row>
    <row r="4323" spans="1:27" x14ac:dyDescent="0.45">
      <c r="A4323" t="s">
        <v>55</v>
      </c>
      <c r="B4323" t="s">
        <v>57</v>
      </c>
      <c r="C4323" t="s">
        <v>273</v>
      </c>
      <c r="D4323">
        <v>740</v>
      </c>
      <c r="E4323" s="10">
        <v>640406</v>
      </c>
      <c r="F4323" s="10">
        <v>198348</v>
      </c>
      <c r="G4323">
        <v>0</v>
      </c>
      <c r="H4323">
        <v>0</v>
      </c>
      <c r="I4323">
        <v>0</v>
      </c>
      <c r="J4323">
        <v>0</v>
      </c>
      <c r="K4323">
        <v>0</v>
      </c>
      <c r="L4323" s="10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 s="8">
        <v>-0.62</v>
      </c>
      <c r="W4323">
        <v>0</v>
      </c>
      <c r="X4323">
        <v>0</v>
      </c>
      <c r="Y4323" s="4" t="str">
        <f>VLOOKUP(C4323,[1]Sheet1!$B:$D,3,FALSE)</f>
        <v>Non Life Insurance</v>
      </c>
      <c r="Z4323">
        <f>IFERROR(VLOOKUP(C4323,[2]!LTP,2,FALSE),0)</f>
        <v>595</v>
      </c>
      <c r="AA4323" s="7">
        <f t="shared" si="67"/>
        <v>22.037037037037038</v>
      </c>
    </row>
    <row r="4324" spans="1:27" x14ac:dyDescent="0.45">
      <c r="A4324" t="s">
        <v>55</v>
      </c>
      <c r="B4324" t="s">
        <v>57</v>
      </c>
      <c r="C4324" t="s">
        <v>274</v>
      </c>
      <c r="D4324">
        <v>807</v>
      </c>
      <c r="E4324" s="10">
        <v>1074560</v>
      </c>
      <c r="F4324" s="10">
        <v>157326</v>
      </c>
      <c r="G4324">
        <v>0</v>
      </c>
      <c r="H4324">
        <v>0</v>
      </c>
      <c r="I4324">
        <v>0</v>
      </c>
      <c r="J4324">
        <v>0</v>
      </c>
      <c r="K4324">
        <v>0</v>
      </c>
      <c r="L4324" s="10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 s="8">
        <v>-0.7</v>
      </c>
      <c r="W4324">
        <v>0</v>
      </c>
      <c r="X4324">
        <v>0</v>
      </c>
      <c r="Y4324" s="4" t="str">
        <f>VLOOKUP(C4324,[1]Sheet1!$B:$D,3,FALSE)</f>
        <v>Delist</v>
      </c>
      <c r="Z4324">
        <f>IFERROR(VLOOKUP(C4324,[2]!LTP,2,FALSE),0)</f>
        <v>0</v>
      </c>
      <c r="AA4324" s="7">
        <f t="shared" si="67"/>
        <v>0</v>
      </c>
    </row>
    <row r="4325" spans="1:27" x14ac:dyDescent="0.45">
      <c r="A4325" t="s">
        <v>55</v>
      </c>
      <c r="B4325" t="s">
        <v>57</v>
      </c>
      <c r="C4325" t="s">
        <v>275</v>
      </c>
      <c r="D4325">
        <v>538.1</v>
      </c>
      <c r="E4325" s="10">
        <v>641520</v>
      </c>
      <c r="F4325" s="10">
        <v>192116</v>
      </c>
      <c r="G4325">
        <v>0</v>
      </c>
      <c r="H4325">
        <v>0</v>
      </c>
      <c r="I4325">
        <v>0</v>
      </c>
      <c r="J4325">
        <v>0</v>
      </c>
      <c r="K4325">
        <v>0</v>
      </c>
      <c r="L4325" s="10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 s="8">
        <v>-0.54</v>
      </c>
      <c r="W4325">
        <v>0</v>
      </c>
      <c r="X4325">
        <v>0</v>
      </c>
      <c r="Y4325" s="4" t="str">
        <f>VLOOKUP(C4325,[1]Sheet1!$B:$D,3,FALSE)</f>
        <v>Non Life Insurance</v>
      </c>
      <c r="Z4325">
        <f>IFERROR(VLOOKUP(C4325,[2]!LTP,2,FALSE),0)</f>
        <v>379.9</v>
      </c>
      <c r="AA4325" s="7">
        <f t="shared" si="67"/>
        <v>18.090476190476188</v>
      </c>
    </row>
    <row r="4326" spans="1:27" x14ac:dyDescent="0.45">
      <c r="A4326" t="s">
        <v>55</v>
      </c>
      <c r="B4326" t="s">
        <v>57</v>
      </c>
      <c r="C4326" t="s">
        <v>276</v>
      </c>
      <c r="D4326">
        <v>1309</v>
      </c>
      <c r="E4326" s="10">
        <v>1001223</v>
      </c>
      <c r="F4326" s="10">
        <v>343253</v>
      </c>
      <c r="G4326">
        <v>0</v>
      </c>
      <c r="H4326">
        <v>0</v>
      </c>
      <c r="I4326">
        <v>0</v>
      </c>
      <c r="J4326">
        <v>0</v>
      </c>
      <c r="K4326">
        <v>0</v>
      </c>
      <c r="L4326" s="10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 s="8">
        <v>-0.78</v>
      </c>
      <c r="W4326">
        <v>0</v>
      </c>
      <c r="X4326">
        <v>0</v>
      </c>
      <c r="Y4326" s="4" t="str">
        <f>VLOOKUP(C4326,[1]Sheet1!$B:$D,3,FALSE)</f>
        <v>Delist</v>
      </c>
      <c r="Z4326">
        <f>IFERROR(VLOOKUP(C4326,[2]!LTP,2,FALSE),0)</f>
        <v>0</v>
      </c>
      <c r="AA4326" s="7">
        <f t="shared" si="67"/>
        <v>0</v>
      </c>
    </row>
    <row r="4327" spans="1:27" x14ac:dyDescent="0.45">
      <c r="A4327" t="s">
        <v>55</v>
      </c>
      <c r="B4327" t="s">
        <v>57</v>
      </c>
      <c r="C4327" t="s">
        <v>277</v>
      </c>
      <c r="D4327">
        <v>1132.2</v>
      </c>
      <c r="E4327" s="10">
        <v>1057311</v>
      </c>
      <c r="F4327" s="10">
        <v>457087</v>
      </c>
      <c r="G4327">
        <v>0</v>
      </c>
      <c r="H4327">
        <v>0</v>
      </c>
      <c r="I4327">
        <v>0</v>
      </c>
      <c r="J4327">
        <v>0</v>
      </c>
      <c r="K4327">
        <v>0</v>
      </c>
      <c r="L4327" s="10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 s="8">
        <v>-0.66</v>
      </c>
      <c r="W4327">
        <v>0</v>
      </c>
      <c r="X4327">
        <v>0</v>
      </c>
      <c r="Y4327" s="4" t="str">
        <f>VLOOKUP(C4327,[1]Sheet1!$B:$D,3,FALSE)</f>
        <v>Non Life Insurance</v>
      </c>
      <c r="Z4327">
        <f>IFERROR(VLOOKUP(C4327,[2]!LTP,2,FALSE),0)</f>
        <v>725</v>
      </c>
      <c r="AA4327" s="7">
        <f t="shared" si="67"/>
        <v>16.111111111111111</v>
      </c>
    </row>
    <row r="4328" spans="1:27" x14ac:dyDescent="0.45">
      <c r="A4328" t="s">
        <v>55</v>
      </c>
      <c r="B4328" t="s">
        <v>57</v>
      </c>
      <c r="C4328" t="s">
        <v>278</v>
      </c>
      <c r="D4328">
        <v>778</v>
      </c>
      <c r="E4328" s="10">
        <v>1000000</v>
      </c>
      <c r="F4328" s="10">
        <v>155554</v>
      </c>
      <c r="G4328">
        <v>0</v>
      </c>
      <c r="H4328">
        <v>0</v>
      </c>
      <c r="I4328">
        <v>0</v>
      </c>
      <c r="J4328">
        <v>0</v>
      </c>
      <c r="K4328">
        <v>0</v>
      </c>
      <c r="L4328" s="10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 s="8">
        <v>-0.7</v>
      </c>
      <c r="W4328">
        <v>0</v>
      </c>
      <c r="X4328">
        <v>0</v>
      </c>
      <c r="Y4328" s="4" t="str">
        <f>VLOOKUP(C4328,[1]Sheet1!$B:$D,3,FALSE)</f>
        <v>Delist</v>
      </c>
      <c r="Z4328">
        <f>IFERROR(VLOOKUP(C4328,[2]!LTP,2,FALSE),0)</f>
        <v>0</v>
      </c>
      <c r="AA4328" s="7">
        <f t="shared" si="67"/>
        <v>0</v>
      </c>
    </row>
    <row r="4329" spans="1:27" x14ac:dyDescent="0.45">
      <c r="A4329" t="s">
        <v>55</v>
      </c>
      <c r="B4329" t="s">
        <v>57</v>
      </c>
      <c r="C4329" t="s">
        <v>279</v>
      </c>
      <c r="D4329">
        <v>560</v>
      </c>
      <c r="E4329" s="10">
        <v>302400</v>
      </c>
      <c r="F4329" s="10">
        <v>60533</v>
      </c>
      <c r="G4329">
        <v>0</v>
      </c>
      <c r="H4329">
        <v>0</v>
      </c>
      <c r="I4329">
        <v>0</v>
      </c>
      <c r="J4329">
        <v>0</v>
      </c>
      <c r="K4329">
        <v>0</v>
      </c>
      <c r="L4329" s="10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 s="8">
        <v>-0.49</v>
      </c>
      <c r="W4329">
        <v>0</v>
      </c>
      <c r="X4329">
        <v>0</v>
      </c>
      <c r="Y4329" s="4" t="str">
        <f>VLOOKUP(C4329,[1]Sheet1!$B:$D,3,FALSE)</f>
        <v>Non Life Insurance</v>
      </c>
      <c r="Z4329">
        <f>IFERROR(VLOOKUP(C4329,[2]!LTP,2,FALSE),0)</f>
        <v>443</v>
      </c>
      <c r="AA4329" s="7">
        <f t="shared" si="67"/>
        <v>14.766666666666667</v>
      </c>
    </row>
    <row r="4330" spans="1:27" x14ac:dyDescent="0.45">
      <c r="A4330" t="s">
        <v>55</v>
      </c>
      <c r="B4330" t="s">
        <v>57</v>
      </c>
      <c r="C4330" t="s">
        <v>280</v>
      </c>
      <c r="D4330">
        <v>658</v>
      </c>
      <c r="E4330" s="10">
        <v>1005076</v>
      </c>
      <c r="F4330" s="10">
        <v>284597</v>
      </c>
      <c r="G4330">
        <v>0</v>
      </c>
      <c r="H4330">
        <v>0</v>
      </c>
      <c r="I4330">
        <v>0</v>
      </c>
      <c r="J4330">
        <v>0</v>
      </c>
      <c r="K4330">
        <v>0</v>
      </c>
      <c r="L4330" s="1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 s="8">
        <v>-0.57999999999999996</v>
      </c>
      <c r="W4330">
        <v>0</v>
      </c>
      <c r="X4330">
        <v>0</v>
      </c>
      <c r="Y4330" s="4" t="str">
        <f>VLOOKUP(C4330,[1]Sheet1!$B:$D,3,FALSE)</f>
        <v>Non Life Insurance</v>
      </c>
      <c r="Z4330">
        <f>IFERROR(VLOOKUP(C4330,[2]!LTP,2,FALSE),0)</f>
        <v>458.8</v>
      </c>
      <c r="AA4330" s="7">
        <f t="shared" si="67"/>
        <v>17.646153846153847</v>
      </c>
    </row>
    <row r="4331" spans="1:27" x14ac:dyDescent="0.45">
      <c r="A4331" t="s">
        <v>55</v>
      </c>
      <c r="B4331" t="s">
        <v>57</v>
      </c>
      <c r="C4331" t="s">
        <v>281</v>
      </c>
      <c r="D4331">
        <v>16020</v>
      </c>
      <c r="E4331" s="10">
        <v>266639</v>
      </c>
      <c r="F4331" s="10">
        <v>2461309</v>
      </c>
      <c r="G4331">
        <v>0</v>
      </c>
      <c r="H4331">
        <v>0</v>
      </c>
      <c r="I4331">
        <v>0</v>
      </c>
      <c r="J4331">
        <v>0</v>
      </c>
      <c r="K4331">
        <v>0</v>
      </c>
      <c r="L4331" s="10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 s="10">
        <v>1023</v>
      </c>
      <c r="U4331" s="10">
        <v>2597</v>
      </c>
      <c r="V4331" s="8">
        <v>-0.84</v>
      </c>
      <c r="W4331">
        <v>0</v>
      </c>
      <c r="X4331">
        <v>0</v>
      </c>
      <c r="Y4331" s="4" t="str">
        <f>VLOOKUP(C4331,[1]Sheet1!$B:$D,3,FALSE)</f>
        <v>Non Life Insurance</v>
      </c>
      <c r="Z4331">
        <f>IFERROR(VLOOKUP(C4331,[2]!LTP,2,FALSE),0)</f>
        <v>12350</v>
      </c>
      <c r="AA4331" s="7">
        <f t="shared" si="67"/>
        <v>42.150170648464162</v>
      </c>
    </row>
    <row r="4332" spans="1:27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0">
        <v>1020600</v>
      </c>
      <c r="F4332" s="10">
        <v>182294</v>
      </c>
      <c r="G4332">
        <v>0</v>
      </c>
      <c r="H4332">
        <v>0</v>
      </c>
      <c r="I4332">
        <v>0</v>
      </c>
      <c r="J4332">
        <v>0</v>
      </c>
      <c r="K4332">
        <v>0</v>
      </c>
      <c r="L4332" s="10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 s="8">
        <v>-0.61</v>
      </c>
      <c r="W4332">
        <v>0</v>
      </c>
      <c r="X4332">
        <v>0</v>
      </c>
      <c r="Y4332" s="4" t="str">
        <f>VLOOKUP(C4332,[1]Sheet1!$B:$D,3,FALSE)</f>
        <v>Non Life Insurance</v>
      </c>
      <c r="Z4332">
        <f>IFERROR(VLOOKUP(C4332,[2]!LTP,2,FALSE),0)</f>
        <v>380</v>
      </c>
      <c r="AA4332" s="7">
        <f t="shared" si="67"/>
        <v>22.352941176470587</v>
      </c>
    </row>
    <row r="4333" spans="1:27" x14ac:dyDescent="0.45">
      <c r="A4333" t="s">
        <v>55</v>
      </c>
      <c r="B4333" t="s">
        <v>57</v>
      </c>
      <c r="C4333" t="s">
        <v>283</v>
      </c>
      <c r="D4333">
        <v>640</v>
      </c>
      <c r="E4333" s="10">
        <v>700000</v>
      </c>
      <c r="F4333" s="10">
        <v>19389</v>
      </c>
      <c r="G4333">
        <v>0</v>
      </c>
      <c r="H4333">
        <v>0</v>
      </c>
      <c r="I4333">
        <v>0</v>
      </c>
      <c r="J4333">
        <v>0</v>
      </c>
      <c r="K4333">
        <v>0</v>
      </c>
      <c r="L4333" s="10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 s="8">
        <v>-0.82</v>
      </c>
      <c r="W4333">
        <v>0</v>
      </c>
      <c r="X4333">
        <v>0</v>
      </c>
      <c r="Y4333" s="4" t="str">
        <f>VLOOKUP(C4333,[1]Sheet1!$B:$D,3,FALSE)</f>
        <v>Non Life Insurance</v>
      </c>
      <c r="Z4333">
        <f>IFERROR(VLOOKUP(C4333,[2]!LTP,2,FALSE),0)</f>
        <v>402.5</v>
      </c>
      <c r="AA4333" s="7">
        <f t="shared" si="67"/>
        <v>67.083333333333329</v>
      </c>
    </row>
    <row r="4334" spans="1:27" x14ac:dyDescent="0.45">
      <c r="A4334" t="s">
        <v>55</v>
      </c>
      <c r="B4334" t="s">
        <v>57</v>
      </c>
      <c r="C4334" t="s">
        <v>284</v>
      </c>
      <c r="D4334">
        <v>543</v>
      </c>
      <c r="E4334" s="10">
        <v>700000</v>
      </c>
      <c r="F4334" s="10">
        <v>36690</v>
      </c>
      <c r="G4334">
        <v>0</v>
      </c>
      <c r="H4334">
        <v>0</v>
      </c>
      <c r="I4334">
        <v>0</v>
      </c>
      <c r="J4334">
        <v>0</v>
      </c>
      <c r="K4334">
        <v>0</v>
      </c>
      <c r="L4334" s="10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 s="8">
        <v>-0.82</v>
      </c>
      <c r="W4334">
        <v>0</v>
      </c>
      <c r="X4334">
        <v>0</v>
      </c>
      <c r="Y4334" s="4" t="str">
        <f>VLOOKUP(C4334,[1]Sheet1!$B:$D,3,FALSE)</f>
        <v>Delist</v>
      </c>
      <c r="Z4334">
        <f>IFERROR(VLOOKUP(C4334,[2]!LTP,2,FALSE),0)</f>
        <v>0</v>
      </c>
      <c r="AA4334" s="7">
        <f t="shared" si="67"/>
        <v>0</v>
      </c>
    </row>
    <row r="4335" spans="1:27" x14ac:dyDescent="0.45">
      <c r="A4335" t="s">
        <v>55</v>
      </c>
      <c r="B4335" t="s">
        <v>57</v>
      </c>
      <c r="C4335" t="s">
        <v>285</v>
      </c>
      <c r="D4335">
        <v>540.1</v>
      </c>
      <c r="E4335" s="10">
        <v>700000</v>
      </c>
      <c r="F4335" s="10">
        <v>25723</v>
      </c>
      <c r="G4335">
        <v>0</v>
      </c>
      <c r="H4335">
        <v>0</v>
      </c>
      <c r="I4335">
        <v>0</v>
      </c>
      <c r="J4335">
        <v>0</v>
      </c>
      <c r="K4335">
        <v>0</v>
      </c>
      <c r="L4335" s="10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 s="8">
        <v>-0.8</v>
      </c>
      <c r="W4335">
        <v>0</v>
      </c>
      <c r="X4335">
        <v>0</v>
      </c>
      <c r="Y4335" s="4" t="str">
        <f>VLOOKUP(C4335,[1]Sheet1!$B:$D,3,FALSE)</f>
        <v>Delist</v>
      </c>
      <c r="Z4335">
        <f>IFERROR(VLOOKUP(C4335,[2]!LTP,2,FALSE),0)</f>
        <v>0</v>
      </c>
      <c r="AA4335" s="7">
        <f t="shared" si="67"/>
        <v>0</v>
      </c>
    </row>
    <row r="4336" spans="1:27" x14ac:dyDescent="0.45">
      <c r="A4336" t="s">
        <v>24</v>
      </c>
      <c r="B4336" t="s">
        <v>58</v>
      </c>
      <c r="C4336" t="s">
        <v>268</v>
      </c>
      <c r="D4336">
        <v>535</v>
      </c>
      <c r="E4336" s="10">
        <v>1095930</v>
      </c>
      <c r="F4336" s="10">
        <v>151266</v>
      </c>
      <c r="G4336">
        <v>0</v>
      </c>
      <c r="H4336">
        <v>0</v>
      </c>
      <c r="I4336">
        <v>0</v>
      </c>
      <c r="J4336">
        <v>0</v>
      </c>
      <c r="K4336">
        <v>0</v>
      </c>
      <c r="L4336" s="10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 s="8">
        <v>-0.74</v>
      </c>
      <c r="W4336">
        <v>0</v>
      </c>
      <c r="X4336">
        <v>0</v>
      </c>
      <c r="Y4336" s="4" t="str">
        <f>VLOOKUP(C4336,[1]Sheet1!$B:$D,3,FALSE)</f>
        <v>Delist</v>
      </c>
      <c r="Z4336">
        <f>IFERROR(VLOOKUP(C4336,[2]!LTP,2,FALSE),0)</f>
        <v>0</v>
      </c>
      <c r="AA4336" s="7">
        <f t="shared" si="67"/>
        <v>0</v>
      </c>
    </row>
    <row r="4337" spans="1:27" x14ac:dyDescent="0.45">
      <c r="A4337" t="s">
        <v>24</v>
      </c>
      <c r="B4337" t="s">
        <v>58</v>
      </c>
      <c r="C4337" t="s">
        <v>269</v>
      </c>
      <c r="D4337">
        <v>571</v>
      </c>
      <c r="E4337" s="10">
        <v>1027200</v>
      </c>
      <c r="F4337" s="10">
        <v>260116</v>
      </c>
      <c r="G4337">
        <v>0</v>
      </c>
      <c r="H4337">
        <v>0</v>
      </c>
      <c r="I4337">
        <v>0</v>
      </c>
      <c r="J4337">
        <v>0</v>
      </c>
      <c r="K4337">
        <v>0</v>
      </c>
      <c r="L4337" s="10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 s="8">
        <v>-0.67</v>
      </c>
      <c r="W4337">
        <v>0</v>
      </c>
      <c r="X4337">
        <v>0</v>
      </c>
      <c r="Y4337" s="4" t="str">
        <f>VLOOKUP(C4337,[1]Sheet1!$B:$D,3,FALSE)</f>
        <v>Delist</v>
      </c>
      <c r="Z4337">
        <f>IFERROR(VLOOKUP(C4337,[2]!LTP,2,FALSE),0)</f>
        <v>0</v>
      </c>
      <c r="AA4337" s="7">
        <f t="shared" si="67"/>
        <v>0</v>
      </c>
    </row>
    <row r="4338" spans="1:27" x14ac:dyDescent="0.45">
      <c r="A4338" t="s">
        <v>24</v>
      </c>
      <c r="B4338" t="s">
        <v>58</v>
      </c>
      <c r="C4338" t="s">
        <v>270</v>
      </c>
      <c r="D4338">
        <v>652</v>
      </c>
      <c r="E4338" s="10">
        <v>880000</v>
      </c>
      <c r="F4338" s="10">
        <v>281700</v>
      </c>
      <c r="G4338">
        <v>0</v>
      </c>
      <c r="H4338">
        <v>0</v>
      </c>
      <c r="I4338">
        <v>0</v>
      </c>
      <c r="J4338">
        <v>0</v>
      </c>
      <c r="K4338">
        <v>0</v>
      </c>
      <c r="L4338" s="10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 s="8">
        <v>-0.66</v>
      </c>
      <c r="W4338">
        <v>0</v>
      </c>
      <c r="X4338">
        <v>0</v>
      </c>
      <c r="Y4338" s="4" t="str">
        <f>VLOOKUP(C4338,[1]Sheet1!$B:$D,3,FALSE)</f>
        <v>Delist</v>
      </c>
      <c r="Z4338">
        <f>IFERROR(VLOOKUP(C4338,[2]!LTP,2,FALSE),0)</f>
        <v>0</v>
      </c>
      <c r="AA4338" s="7">
        <f t="shared" si="67"/>
        <v>0</v>
      </c>
    </row>
    <row r="4339" spans="1:27" x14ac:dyDescent="0.45">
      <c r="A4339" t="s">
        <v>24</v>
      </c>
      <c r="B4339" t="s">
        <v>58</v>
      </c>
      <c r="C4339" t="s">
        <v>271</v>
      </c>
      <c r="D4339">
        <v>714</v>
      </c>
      <c r="E4339" s="10">
        <v>1019104</v>
      </c>
      <c r="F4339" s="10">
        <v>395792</v>
      </c>
      <c r="G4339">
        <v>0</v>
      </c>
      <c r="H4339">
        <v>0</v>
      </c>
      <c r="I4339">
        <v>0</v>
      </c>
      <c r="J4339">
        <v>0</v>
      </c>
      <c r="K4339">
        <v>0</v>
      </c>
      <c r="L4339" s="10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 s="8">
        <v>-0.66</v>
      </c>
      <c r="W4339">
        <v>0</v>
      </c>
      <c r="X4339">
        <v>0</v>
      </c>
      <c r="Y4339" s="4" t="str">
        <f>VLOOKUP(C4339,[1]Sheet1!$B:$D,3,FALSE)</f>
        <v>Non Life Insurance</v>
      </c>
      <c r="Z4339">
        <f>IFERROR(VLOOKUP(C4339,[2]!LTP,2,FALSE),0)</f>
        <v>518</v>
      </c>
      <c r="AA4339" s="7">
        <f t="shared" si="67"/>
        <v>27.263157894736842</v>
      </c>
    </row>
    <row r="4340" spans="1:27" x14ac:dyDescent="0.45">
      <c r="A4340" t="s">
        <v>24</v>
      </c>
      <c r="B4340" t="s">
        <v>58</v>
      </c>
      <c r="C4340" t="s">
        <v>272</v>
      </c>
      <c r="D4340">
        <v>880</v>
      </c>
      <c r="E4340" s="10">
        <v>1176278</v>
      </c>
      <c r="F4340" s="10">
        <v>497617</v>
      </c>
      <c r="G4340">
        <v>0</v>
      </c>
      <c r="H4340">
        <v>0</v>
      </c>
      <c r="I4340">
        <v>0</v>
      </c>
      <c r="J4340">
        <v>0</v>
      </c>
      <c r="K4340">
        <v>0</v>
      </c>
      <c r="L4340" s="1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 s="8">
        <v>-0.67</v>
      </c>
      <c r="W4340">
        <v>0</v>
      </c>
      <c r="X4340">
        <v>0</v>
      </c>
      <c r="Y4340" s="4" t="str">
        <f>VLOOKUP(C4340,[1]Sheet1!$B:$D,3,FALSE)</f>
        <v>Non Life Insurance</v>
      </c>
      <c r="Z4340">
        <f>IFERROR(VLOOKUP(C4340,[2]!LTP,2,FALSE),0)</f>
        <v>733.1</v>
      </c>
      <c r="AA4340" s="7">
        <f t="shared" si="67"/>
        <v>28.196153846153848</v>
      </c>
    </row>
    <row r="4341" spans="1:27" x14ac:dyDescent="0.45">
      <c r="A4341" t="s">
        <v>24</v>
      </c>
      <c r="B4341" t="s">
        <v>58</v>
      </c>
      <c r="C4341" t="s">
        <v>273</v>
      </c>
      <c r="D4341">
        <v>740</v>
      </c>
      <c r="E4341" s="10">
        <v>640406</v>
      </c>
      <c r="F4341" s="10">
        <v>224646</v>
      </c>
      <c r="G4341">
        <v>0</v>
      </c>
      <c r="H4341">
        <v>0</v>
      </c>
      <c r="I4341">
        <v>0</v>
      </c>
      <c r="J4341">
        <v>0</v>
      </c>
      <c r="K4341">
        <v>0</v>
      </c>
      <c r="L4341" s="10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 s="8">
        <v>-0.56999999999999995</v>
      </c>
      <c r="W4341">
        <v>0</v>
      </c>
      <c r="X4341">
        <v>0</v>
      </c>
      <c r="Y4341" s="4" t="str">
        <f>VLOOKUP(C4341,[1]Sheet1!$B:$D,3,FALSE)</f>
        <v>Non Life Insurance</v>
      </c>
      <c r="Z4341">
        <f>IFERROR(VLOOKUP(C4341,[2]!LTP,2,FALSE),0)</f>
        <v>595</v>
      </c>
      <c r="AA4341" s="7">
        <f t="shared" si="67"/>
        <v>18.030303030303031</v>
      </c>
    </row>
    <row r="4342" spans="1:27" x14ac:dyDescent="0.45">
      <c r="A4342" t="s">
        <v>24</v>
      </c>
      <c r="B4342" t="s">
        <v>58</v>
      </c>
      <c r="C4342" t="s">
        <v>274</v>
      </c>
      <c r="D4342">
        <v>807</v>
      </c>
      <c r="E4342" s="10">
        <v>1074560</v>
      </c>
      <c r="F4342" s="10">
        <v>198624</v>
      </c>
      <c r="G4342">
        <v>0</v>
      </c>
      <c r="H4342">
        <v>0</v>
      </c>
      <c r="I4342">
        <v>0</v>
      </c>
      <c r="J4342">
        <v>0</v>
      </c>
      <c r="K4342">
        <v>0</v>
      </c>
      <c r="L4342" s="10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 s="8">
        <v>-0.7</v>
      </c>
      <c r="W4342">
        <v>0</v>
      </c>
      <c r="X4342">
        <v>0</v>
      </c>
      <c r="Y4342" s="4" t="str">
        <f>VLOOKUP(C4342,[1]Sheet1!$B:$D,3,FALSE)</f>
        <v>Delist</v>
      </c>
      <c r="Z4342">
        <f>IFERROR(VLOOKUP(C4342,[2]!LTP,2,FALSE),0)</f>
        <v>0</v>
      </c>
      <c r="AA4342" s="7">
        <f t="shared" si="67"/>
        <v>0</v>
      </c>
    </row>
    <row r="4343" spans="1:27" x14ac:dyDescent="0.45">
      <c r="A4343" t="s">
        <v>24</v>
      </c>
      <c r="B4343" t="s">
        <v>58</v>
      </c>
      <c r="C4343" t="s">
        <v>275</v>
      </c>
      <c r="D4343">
        <v>545</v>
      </c>
      <c r="E4343" s="10">
        <v>641520</v>
      </c>
      <c r="F4343" s="10">
        <v>206192</v>
      </c>
      <c r="G4343">
        <v>0</v>
      </c>
      <c r="H4343">
        <v>0</v>
      </c>
      <c r="I4343">
        <v>0</v>
      </c>
      <c r="J4343">
        <v>0</v>
      </c>
      <c r="K4343">
        <v>0</v>
      </c>
      <c r="L4343" s="10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 s="8">
        <v>-0.56000000000000005</v>
      </c>
      <c r="W4343">
        <v>0</v>
      </c>
      <c r="X4343">
        <v>0</v>
      </c>
      <c r="Y4343" s="4" t="str">
        <f>VLOOKUP(C4343,[1]Sheet1!$B:$D,3,FALSE)</f>
        <v>Non Life Insurance</v>
      </c>
      <c r="Z4343">
        <f>IFERROR(VLOOKUP(C4343,[2]!LTP,2,FALSE),0)</f>
        <v>379.9</v>
      </c>
      <c r="AA4343" s="7">
        <f t="shared" si="67"/>
        <v>19.994736842105262</v>
      </c>
    </row>
    <row r="4344" spans="1:27" x14ac:dyDescent="0.45">
      <c r="A4344" t="s">
        <v>24</v>
      </c>
      <c r="B4344" t="s">
        <v>58</v>
      </c>
      <c r="C4344" t="s">
        <v>276</v>
      </c>
      <c r="D4344">
        <v>1309</v>
      </c>
      <c r="E4344" s="10">
        <v>1001223</v>
      </c>
      <c r="F4344" s="10">
        <v>393352</v>
      </c>
      <c r="G4344">
        <v>0</v>
      </c>
      <c r="H4344">
        <v>0</v>
      </c>
      <c r="I4344">
        <v>0</v>
      </c>
      <c r="J4344">
        <v>0</v>
      </c>
      <c r="K4344">
        <v>0</v>
      </c>
      <c r="L4344" s="10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 s="8">
        <v>-0.81</v>
      </c>
      <c r="W4344">
        <v>0</v>
      </c>
      <c r="X4344">
        <v>0</v>
      </c>
      <c r="Y4344" s="4" t="str">
        <f>VLOOKUP(C4344,[1]Sheet1!$B:$D,3,FALSE)</f>
        <v>Delist</v>
      </c>
      <c r="Z4344">
        <f>IFERROR(VLOOKUP(C4344,[2]!LTP,2,FALSE),0)</f>
        <v>0</v>
      </c>
      <c r="AA4344" s="7">
        <f t="shared" si="67"/>
        <v>0</v>
      </c>
    </row>
    <row r="4345" spans="1:27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0">
        <v>1057311</v>
      </c>
      <c r="F4345" s="10">
        <v>517794</v>
      </c>
      <c r="G4345">
        <v>0</v>
      </c>
      <c r="H4345">
        <v>0</v>
      </c>
      <c r="I4345">
        <v>0</v>
      </c>
      <c r="J4345">
        <v>0</v>
      </c>
      <c r="K4345">
        <v>0</v>
      </c>
      <c r="L4345" s="10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 s="8">
        <v>-0.66</v>
      </c>
      <c r="W4345">
        <v>0</v>
      </c>
      <c r="X4345">
        <v>0</v>
      </c>
      <c r="Y4345" s="4" t="str">
        <f>VLOOKUP(C4345,[1]Sheet1!$B:$D,3,FALSE)</f>
        <v>Non Life Insurance</v>
      </c>
      <c r="Z4345">
        <f>IFERROR(VLOOKUP(C4345,[2]!LTP,2,FALSE),0)</f>
        <v>725</v>
      </c>
      <c r="AA4345" s="7">
        <f t="shared" si="67"/>
        <v>15.760869565217391</v>
      </c>
    </row>
    <row r="4346" spans="1:27" x14ac:dyDescent="0.45">
      <c r="A4346" t="s">
        <v>24</v>
      </c>
      <c r="B4346" t="s">
        <v>58</v>
      </c>
      <c r="C4346" t="s">
        <v>278</v>
      </c>
      <c r="D4346">
        <v>778</v>
      </c>
      <c r="E4346" s="10">
        <v>1000000</v>
      </c>
      <c r="F4346" s="10">
        <v>172029</v>
      </c>
      <c r="G4346">
        <v>0</v>
      </c>
      <c r="H4346">
        <v>0</v>
      </c>
      <c r="I4346">
        <v>0</v>
      </c>
      <c r="J4346">
        <v>0</v>
      </c>
      <c r="K4346">
        <v>0</v>
      </c>
      <c r="L4346" s="10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 s="8">
        <v>-0.71</v>
      </c>
      <c r="W4346">
        <v>0</v>
      </c>
      <c r="X4346">
        <v>0</v>
      </c>
      <c r="Y4346" s="4" t="str">
        <f>VLOOKUP(C4346,[1]Sheet1!$B:$D,3,FALSE)</f>
        <v>Delist</v>
      </c>
      <c r="Z4346">
        <f>IFERROR(VLOOKUP(C4346,[2]!LTP,2,FALSE),0)</f>
        <v>0</v>
      </c>
      <c r="AA4346" s="7">
        <f t="shared" si="67"/>
        <v>0</v>
      </c>
    </row>
    <row r="4347" spans="1:27" x14ac:dyDescent="0.45">
      <c r="A4347" t="s">
        <v>24</v>
      </c>
      <c r="B4347" t="s">
        <v>58</v>
      </c>
      <c r="C4347" t="s">
        <v>279</v>
      </c>
      <c r="D4347">
        <v>556</v>
      </c>
      <c r="E4347" s="10">
        <v>302400</v>
      </c>
      <c r="F4347" s="10">
        <v>66981</v>
      </c>
      <c r="G4347">
        <v>0</v>
      </c>
      <c r="H4347">
        <v>0</v>
      </c>
      <c r="I4347">
        <v>0</v>
      </c>
      <c r="J4347">
        <v>0</v>
      </c>
      <c r="K4347">
        <v>0</v>
      </c>
      <c r="L4347" s="10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 s="8">
        <v>-0.61</v>
      </c>
      <c r="W4347">
        <v>0</v>
      </c>
      <c r="X4347">
        <v>0</v>
      </c>
      <c r="Y4347" s="4" t="str">
        <f>VLOOKUP(C4347,[1]Sheet1!$B:$D,3,FALSE)</f>
        <v>Non Life Insurance</v>
      </c>
      <c r="Z4347">
        <f>IFERROR(VLOOKUP(C4347,[2]!LTP,2,FALSE),0)</f>
        <v>443</v>
      </c>
      <c r="AA4347" s="7">
        <f t="shared" si="67"/>
        <v>26.058823529411764</v>
      </c>
    </row>
    <row r="4348" spans="1:27" x14ac:dyDescent="0.45">
      <c r="A4348" t="s">
        <v>24</v>
      </c>
      <c r="B4348" t="s">
        <v>58</v>
      </c>
      <c r="C4348" t="s">
        <v>280</v>
      </c>
      <c r="D4348">
        <v>658</v>
      </c>
      <c r="E4348" s="10">
        <v>1005076</v>
      </c>
      <c r="F4348" s="10">
        <v>267464</v>
      </c>
      <c r="G4348">
        <v>0</v>
      </c>
      <c r="H4348">
        <v>0</v>
      </c>
      <c r="I4348">
        <v>0</v>
      </c>
      <c r="J4348">
        <v>0</v>
      </c>
      <c r="K4348">
        <v>0</v>
      </c>
      <c r="L4348" s="10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 s="8">
        <v>-0.67</v>
      </c>
      <c r="W4348">
        <v>0</v>
      </c>
      <c r="X4348">
        <v>0</v>
      </c>
      <c r="Y4348" s="4" t="str">
        <f>VLOOKUP(C4348,[1]Sheet1!$B:$D,3,FALSE)</f>
        <v>Non Life Insurance</v>
      </c>
      <c r="Z4348">
        <f>IFERROR(VLOOKUP(C4348,[2]!LTP,2,FALSE),0)</f>
        <v>458.8</v>
      </c>
      <c r="AA4348" s="7">
        <f t="shared" si="67"/>
        <v>28.675000000000001</v>
      </c>
    </row>
    <row r="4349" spans="1:27" x14ac:dyDescent="0.45">
      <c r="A4349" t="s">
        <v>24</v>
      </c>
      <c r="B4349" t="s">
        <v>58</v>
      </c>
      <c r="C4349" t="s">
        <v>281</v>
      </c>
      <c r="D4349">
        <v>16020</v>
      </c>
      <c r="E4349" s="10">
        <v>266639</v>
      </c>
      <c r="F4349" s="10">
        <v>2491827</v>
      </c>
      <c r="G4349">
        <v>0</v>
      </c>
      <c r="H4349">
        <v>0</v>
      </c>
      <c r="I4349">
        <v>0</v>
      </c>
      <c r="J4349">
        <v>0</v>
      </c>
      <c r="K4349">
        <v>0</v>
      </c>
      <c r="L4349" s="10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 s="10">
        <v>2710</v>
      </c>
      <c r="S4349">
        <v>0</v>
      </c>
      <c r="T4349" s="10">
        <v>1035</v>
      </c>
      <c r="U4349" s="10">
        <v>1460</v>
      </c>
      <c r="V4349" s="8">
        <v>-0.91</v>
      </c>
      <c r="W4349">
        <v>0</v>
      </c>
      <c r="X4349">
        <v>0</v>
      </c>
      <c r="Y4349" s="4" t="str">
        <f>VLOOKUP(C4349,[1]Sheet1!$B:$D,3,FALSE)</f>
        <v>Non Life Insurance</v>
      </c>
      <c r="Z4349">
        <f>IFERROR(VLOOKUP(C4349,[2]!LTP,2,FALSE),0)</f>
        <v>12350</v>
      </c>
      <c r="AA4349" s="7">
        <f t="shared" si="67"/>
        <v>134.2391304347826</v>
      </c>
    </row>
    <row r="4350" spans="1:27" x14ac:dyDescent="0.45">
      <c r="A4350" t="s">
        <v>24</v>
      </c>
      <c r="B4350" t="s">
        <v>58</v>
      </c>
      <c r="C4350" t="s">
        <v>282</v>
      </c>
      <c r="D4350">
        <v>547</v>
      </c>
      <c r="E4350" s="10">
        <v>1020600</v>
      </c>
      <c r="F4350" s="10">
        <v>178128</v>
      </c>
      <c r="G4350">
        <v>0</v>
      </c>
      <c r="H4350">
        <v>0</v>
      </c>
      <c r="I4350">
        <v>0</v>
      </c>
      <c r="J4350">
        <v>0</v>
      </c>
      <c r="K4350">
        <v>0</v>
      </c>
      <c r="L4350" s="1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 s="8">
        <v>-0.69</v>
      </c>
      <c r="W4350">
        <v>0</v>
      </c>
      <c r="X4350">
        <v>0</v>
      </c>
      <c r="Y4350" s="4" t="str">
        <f>VLOOKUP(C4350,[1]Sheet1!$B:$D,3,FALSE)</f>
        <v>Non Life Insurance</v>
      </c>
      <c r="Z4350">
        <f>IFERROR(VLOOKUP(C4350,[2]!LTP,2,FALSE),0)</f>
        <v>380</v>
      </c>
      <c r="AA4350" s="7">
        <f t="shared" si="67"/>
        <v>34.545454545454547</v>
      </c>
    </row>
    <row r="4351" spans="1:27" x14ac:dyDescent="0.45">
      <c r="A4351" t="s">
        <v>24</v>
      </c>
      <c r="B4351" t="s">
        <v>58</v>
      </c>
      <c r="C4351" t="s">
        <v>283</v>
      </c>
      <c r="D4351">
        <v>640</v>
      </c>
      <c r="E4351" s="10">
        <v>700000</v>
      </c>
      <c r="F4351" s="10">
        <v>18229</v>
      </c>
      <c r="G4351">
        <v>0</v>
      </c>
      <c r="H4351">
        <v>0</v>
      </c>
      <c r="I4351">
        <v>0</v>
      </c>
      <c r="J4351">
        <v>0</v>
      </c>
      <c r="K4351">
        <v>0</v>
      </c>
      <c r="L4351" s="10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 s="8">
        <v>-0.84</v>
      </c>
      <c r="W4351">
        <v>0</v>
      </c>
      <c r="X4351">
        <v>0</v>
      </c>
      <c r="Y4351" s="4" t="str">
        <f>VLOOKUP(C4351,[1]Sheet1!$B:$D,3,FALSE)</f>
        <v>Non Life Insurance</v>
      </c>
      <c r="Z4351">
        <f>IFERROR(VLOOKUP(C4351,[2]!LTP,2,FALSE),0)</f>
        <v>402.5</v>
      </c>
      <c r="AA4351" s="7">
        <f t="shared" si="67"/>
        <v>100.625</v>
      </c>
    </row>
    <row r="4352" spans="1:27" x14ac:dyDescent="0.45">
      <c r="A4352" t="s">
        <v>24</v>
      </c>
      <c r="B4352" t="s">
        <v>58</v>
      </c>
      <c r="C4352" t="s">
        <v>284</v>
      </c>
      <c r="D4352">
        <v>543</v>
      </c>
      <c r="E4352" s="10">
        <v>700000</v>
      </c>
      <c r="F4352" s="10">
        <v>26886</v>
      </c>
      <c r="G4352">
        <v>0</v>
      </c>
      <c r="H4352">
        <v>0</v>
      </c>
      <c r="I4352">
        <v>0</v>
      </c>
      <c r="J4352">
        <v>0</v>
      </c>
      <c r="K4352">
        <v>0</v>
      </c>
      <c r="L4352" s="10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 s="8">
        <v>-0.82</v>
      </c>
      <c r="W4352">
        <v>0</v>
      </c>
      <c r="X4352">
        <v>0</v>
      </c>
      <c r="Y4352" s="4" t="str">
        <f>VLOOKUP(C4352,[1]Sheet1!$B:$D,3,FALSE)</f>
        <v>Delist</v>
      </c>
      <c r="Z4352">
        <f>IFERROR(VLOOKUP(C4352,[2]!LTP,2,FALSE),0)</f>
        <v>0</v>
      </c>
      <c r="AA4352" s="7">
        <f t="shared" si="67"/>
        <v>0</v>
      </c>
    </row>
    <row r="4353" spans="1:27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0">
        <v>700000</v>
      </c>
      <c r="F4353" s="10">
        <v>28300</v>
      </c>
      <c r="G4353">
        <v>0</v>
      </c>
      <c r="H4353">
        <v>0</v>
      </c>
      <c r="I4353">
        <v>0</v>
      </c>
      <c r="J4353">
        <v>0</v>
      </c>
      <c r="K4353">
        <v>0</v>
      </c>
      <c r="L4353" s="10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 s="8">
        <v>-0.84</v>
      </c>
      <c r="W4353">
        <v>0</v>
      </c>
      <c r="X4353">
        <v>0</v>
      </c>
      <c r="Y4353" s="4" t="str">
        <f>VLOOKUP(C4353,[1]Sheet1!$B:$D,3,FALSE)</f>
        <v>Delist</v>
      </c>
      <c r="Z4353">
        <f>IFERROR(VLOOKUP(C4353,[2]!LTP,2,FALSE),0)</f>
        <v>0</v>
      </c>
      <c r="AA4353" s="7">
        <f t="shared" si="67"/>
        <v>0</v>
      </c>
    </row>
    <row r="4354" spans="1:27" x14ac:dyDescent="0.45">
      <c r="A4354" t="s">
        <v>53</v>
      </c>
      <c r="B4354" t="s">
        <v>58</v>
      </c>
      <c r="C4354" t="s">
        <v>268</v>
      </c>
      <c r="D4354">
        <v>535</v>
      </c>
      <c r="E4354" s="10">
        <v>1095930</v>
      </c>
      <c r="F4354" s="10">
        <v>169628</v>
      </c>
      <c r="G4354">
        <v>0</v>
      </c>
      <c r="H4354">
        <v>0</v>
      </c>
      <c r="I4354">
        <v>0</v>
      </c>
      <c r="J4354">
        <v>0</v>
      </c>
      <c r="K4354">
        <v>0</v>
      </c>
      <c r="L4354" s="10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 s="8">
        <v>-0.69</v>
      </c>
      <c r="W4354">
        <v>0</v>
      </c>
      <c r="X4354">
        <v>0</v>
      </c>
      <c r="Y4354" s="4" t="str">
        <f>VLOOKUP(C4354,[1]Sheet1!$B:$D,3,FALSE)</f>
        <v>Delist</v>
      </c>
      <c r="Z4354">
        <f>IFERROR(VLOOKUP(C4354,[2]!LTP,2,FALSE),0)</f>
        <v>0</v>
      </c>
      <c r="AA4354" s="7">
        <f t="shared" ref="AA4354:AA4417" si="68">IFERROR(Z4354/M4354,0)</f>
        <v>0</v>
      </c>
    </row>
    <row r="4355" spans="1:27" x14ac:dyDescent="0.45">
      <c r="A4355" t="s">
        <v>53</v>
      </c>
      <c r="B4355" t="s">
        <v>58</v>
      </c>
      <c r="C4355" t="s">
        <v>269</v>
      </c>
      <c r="D4355">
        <v>571</v>
      </c>
      <c r="E4355" s="10">
        <v>1027200</v>
      </c>
      <c r="F4355" s="10">
        <v>280086</v>
      </c>
      <c r="G4355">
        <v>0</v>
      </c>
      <c r="H4355">
        <v>0</v>
      </c>
      <c r="I4355">
        <v>0</v>
      </c>
      <c r="J4355">
        <v>0</v>
      </c>
      <c r="K4355">
        <v>0</v>
      </c>
      <c r="L4355" s="10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 s="8">
        <v>-0.65</v>
      </c>
      <c r="W4355">
        <v>0</v>
      </c>
      <c r="X4355">
        <v>0</v>
      </c>
      <c r="Y4355" s="4" t="str">
        <f>VLOOKUP(C4355,[1]Sheet1!$B:$D,3,FALSE)</f>
        <v>Delist</v>
      </c>
      <c r="Z4355">
        <f>IFERROR(VLOOKUP(C4355,[2]!LTP,2,FALSE),0)</f>
        <v>0</v>
      </c>
      <c r="AA4355" s="7">
        <f t="shared" si="68"/>
        <v>0</v>
      </c>
    </row>
    <row r="4356" spans="1:27" x14ac:dyDescent="0.45">
      <c r="A4356" t="s">
        <v>53</v>
      </c>
      <c r="B4356" t="s">
        <v>58</v>
      </c>
      <c r="C4356" t="s">
        <v>270</v>
      </c>
      <c r="D4356">
        <v>652</v>
      </c>
      <c r="E4356" s="10">
        <v>880000</v>
      </c>
      <c r="F4356" s="10">
        <v>269800</v>
      </c>
      <c r="G4356">
        <v>0</v>
      </c>
      <c r="H4356">
        <v>0</v>
      </c>
      <c r="I4356">
        <v>0</v>
      </c>
      <c r="J4356">
        <v>0</v>
      </c>
      <c r="K4356">
        <v>0</v>
      </c>
      <c r="L4356" s="10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 s="8">
        <v>-0.65</v>
      </c>
      <c r="W4356">
        <v>0</v>
      </c>
      <c r="X4356">
        <v>0</v>
      </c>
      <c r="Y4356" s="4" t="str">
        <f>VLOOKUP(C4356,[1]Sheet1!$B:$D,3,FALSE)</f>
        <v>Delist</v>
      </c>
      <c r="Z4356">
        <f>IFERROR(VLOOKUP(C4356,[2]!LTP,2,FALSE),0)</f>
        <v>0</v>
      </c>
      <c r="AA4356" s="7">
        <f t="shared" si="68"/>
        <v>0</v>
      </c>
    </row>
    <row r="4357" spans="1:27" x14ac:dyDescent="0.45">
      <c r="A4357" t="s">
        <v>53</v>
      </c>
      <c r="B4357" t="s">
        <v>58</v>
      </c>
      <c r="C4357" t="s">
        <v>271</v>
      </c>
      <c r="D4357">
        <v>714</v>
      </c>
      <c r="E4357" s="10">
        <v>1095537</v>
      </c>
      <c r="F4357" s="10">
        <v>322526</v>
      </c>
      <c r="G4357">
        <v>0</v>
      </c>
      <c r="H4357">
        <v>0</v>
      </c>
      <c r="I4357">
        <v>0</v>
      </c>
      <c r="J4357">
        <v>0</v>
      </c>
      <c r="K4357">
        <v>0</v>
      </c>
      <c r="L4357" s="10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 s="8">
        <v>-0.7</v>
      </c>
      <c r="W4357">
        <v>0</v>
      </c>
      <c r="X4357">
        <v>0</v>
      </c>
      <c r="Y4357" s="4" t="str">
        <f>VLOOKUP(C4357,[1]Sheet1!$B:$D,3,FALSE)</f>
        <v>Non Life Insurance</v>
      </c>
      <c r="Z4357">
        <f>IFERROR(VLOOKUP(C4357,[2]!LTP,2,FALSE),0)</f>
        <v>518</v>
      </c>
      <c r="AA4357" s="7">
        <f t="shared" si="68"/>
        <v>32.375</v>
      </c>
    </row>
    <row r="4358" spans="1:27" x14ac:dyDescent="0.45">
      <c r="A4358" t="s">
        <v>53</v>
      </c>
      <c r="B4358" t="s">
        <v>58</v>
      </c>
      <c r="C4358" t="s">
        <v>272</v>
      </c>
      <c r="D4358">
        <v>880</v>
      </c>
      <c r="E4358" s="10">
        <v>1317432</v>
      </c>
      <c r="F4358" s="10">
        <v>396711</v>
      </c>
      <c r="G4358">
        <v>0</v>
      </c>
      <c r="H4358">
        <v>0</v>
      </c>
      <c r="I4358">
        <v>0</v>
      </c>
      <c r="J4358">
        <v>0</v>
      </c>
      <c r="K4358">
        <v>0</v>
      </c>
      <c r="L4358" s="10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 s="8">
        <v>-0.69</v>
      </c>
      <c r="W4358">
        <v>0</v>
      </c>
      <c r="X4358">
        <v>0</v>
      </c>
      <c r="Y4358" s="4" t="str">
        <f>VLOOKUP(C4358,[1]Sheet1!$B:$D,3,FALSE)</f>
        <v>Non Life Insurance</v>
      </c>
      <c r="Z4358">
        <f>IFERROR(VLOOKUP(C4358,[2]!LTP,2,FALSE),0)</f>
        <v>733.1</v>
      </c>
      <c r="AA4358" s="7">
        <f t="shared" si="68"/>
        <v>29.324000000000002</v>
      </c>
    </row>
    <row r="4359" spans="1:27" x14ac:dyDescent="0.45">
      <c r="A4359" t="s">
        <v>53</v>
      </c>
      <c r="B4359" t="s">
        <v>58</v>
      </c>
      <c r="C4359" t="s">
        <v>273</v>
      </c>
      <c r="D4359">
        <v>740</v>
      </c>
      <c r="E4359" s="10">
        <v>640406</v>
      </c>
      <c r="F4359" s="10">
        <v>242142</v>
      </c>
      <c r="G4359">
        <v>0</v>
      </c>
      <c r="H4359">
        <v>0</v>
      </c>
      <c r="I4359">
        <v>0</v>
      </c>
      <c r="J4359">
        <v>0</v>
      </c>
      <c r="K4359">
        <v>0</v>
      </c>
      <c r="L4359" s="10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 s="8">
        <v>-0.61</v>
      </c>
      <c r="W4359">
        <v>0</v>
      </c>
      <c r="X4359">
        <v>0</v>
      </c>
      <c r="Y4359" s="4" t="str">
        <f>VLOOKUP(C4359,[1]Sheet1!$B:$D,3,FALSE)</f>
        <v>Non Life Insurance</v>
      </c>
      <c r="Z4359">
        <f>IFERROR(VLOOKUP(C4359,[2]!LTP,2,FALSE),0)</f>
        <v>595</v>
      </c>
      <c r="AA4359" s="7">
        <f t="shared" si="68"/>
        <v>22.037037037037038</v>
      </c>
    </row>
    <row r="4360" spans="1:27" x14ac:dyDescent="0.45">
      <c r="A4360" t="s">
        <v>53</v>
      </c>
      <c r="B4360" t="s">
        <v>58</v>
      </c>
      <c r="C4360" t="s">
        <v>274</v>
      </c>
      <c r="D4360">
        <v>807</v>
      </c>
      <c r="E4360" s="10">
        <v>1074560</v>
      </c>
      <c r="F4360" s="10">
        <v>210236</v>
      </c>
      <c r="G4360">
        <v>0</v>
      </c>
      <c r="H4360">
        <v>0</v>
      </c>
      <c r="I4360">
        <v>0</v>
      </c>
      <c r="J4360">
        <v>0</v>
      </c>
      <c r="K4360">
        <v>0</v>
      </c>
      <c r="L4360" s="1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 s="8">
        <v>-0.74</v>
      </c>
      <c r="W4360">
        <v>0</v>
      </c>
      <c r="X4360">
        <v>0</v>
      </c>
      <c r="Y4360" s="4" t="str">
        <f>VLOOKUP(C4360,[1]Sheet1!$B:$D,3,FALSE)</f>
        <v>Delist</v>
      </c>
      <c r="Z4360">
        <f>IFERROR(VLOOKUP(C4360,[2]!LTP,2,FALSE),0)</f>
        <v>0</v>
      </c>
      <c r="AA4360" s="7">
        <f t="shared" si="68"/>
        <v>0</v>
      </c>
    </row>
    <row r="4361" spans="1:27" x14ac:dyDescent="0.45">
      <c r="A4361" t="s">
        <v>53</v>
      </c>
      <c r="B4361" t="s">
        <v>58</v>
      </c>
      <c r="C4361" t="s">
        <v>275</v>
      </c>
      <c r="D4361">
        <v>545</v>
      </c>
      <c r="E4361" s="10">
        <v>641520</v>
      </c>
      <c r="F4361" s="10">
        <v>217011</v>
      </c>
      <c r="G4361">
        <v>0</v>
      </c>
      <c r="H4361">
        <v>0</v>
      </c>
      <c r="I4361">
        <v>0</v>
      </c>
      <c r="J4361">
        <v>0</v>
      </c>
      <c r="K4361">
        <v>0</v>
      </c>
      <c r="L4361" s="10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 s="8">
        <v>-0.55000000000000004</v>
      </c>
      <c r="W4361">
        <v>0</v>
      </c>
      <c r="X4361">
        <v>0</v>
      </c>
      <c r="Y4361" s="4" t="str">
        <f>VLOOKUP(C4361,[1]Sheet1!$B:$D,3,FALSE)</f>
        <v>Non Life Insurance</v>
      </c>
      <c r="Z4361">
        <f>IFERROR(VLOOKUP(C4361,[2]!LTP,2,FALSE),0)</f>
        <v>379.9</v>
      </c>
      <c r="AA4361" s="7">
        <f t="shared" si="68"/>
        <v>18.994999999999997</v>
      </c>
    </row>
    <row r="4362" spans="1:27" x14ac:dyDescent="0.45">
      <c r="A4362" t="s">
        <v>53</v>
      </c>
      <c r="B4362" t="s">
        <v>58</v>
      </c>
      <c r="C4362" t="s">
        <v>276</v>
      </c>
      <c r="D4362">
        <v>1309</v>
      </c>
      <c r="E4362" s="10">
        <v>1001223</v>
      </c>
      <c r="F4362" s="10">
        <v>281571</v>
      </c>
      <c r="G4362">
        <v>0</v>
      </c>
      <c r="H4362">
        <v>0</v>
      </c>
      <c r="I4362">
        <v>0</v>
      </c>
      <c r="J4362">
        <v>0</v>
      </c>
      <c r="K4362">
        <v>0</v>
      </c>
      <c r="L4362" s="10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 s="8">
        <v>-0.81</v>
      </c>
      <c r="W4362">
        <v>0</v>
      </c>
      <c r="X4362">
        <v>0</v>
      </c>
      <c r="Y4362" s="4" t="str">
        <f>VLOOKUP(C4362,[1]Sheet1!$B:$D,3,FALSE)</f>
        <v>Delist</v>
      </c>
      <c r="Z4362">
        <f>IFERROR(VLOOKUP(C4362,[2]!LTP,2,FALSE),0)</f>
        <v>0</v>
      </c>
      <c r="AA4362" s="7">
        <f t="shared" si="68"/>
        <v>0</v>
      </c>
    </row>
    <row r="4363" spans="1:27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0">
        <v>1057311</v>
      </c>
      <c r="F4363" s="10">
        <v>573270</v>
      </c>
      <c r="G4363">
        <v>0</v>
      </c>
      <c r="H4363">
        <v>0</v>
      </c>
      <c r="I4363">
        <v>0</v>
      </c>
      <c r="J4363">
        <v>0</v>
      </c>
      <c r="K4363">
        <v>0</v>
      </c>
      <c r="L4363" s="10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 s="8">
        <v>-0.66</v>
      </c>
      <c r="W4363">
        <v>0</v>
      </c>
      <c r="X4363">
        <v>0</v>
      </c>
      <c r="Y4363" s="4" t="str">
        <f>VLOOKUP(C4363,[1]Sheet1!$B:$D,3,FALSE)</f>
        <v>Non Life Insurance</v>
      </c>
      <c r="Z4363">
        <f>IFERROR(VLOOKUP(C4363,[2]!LTP,2,FALSE),0)</f>
        <v>725</v>
      </c>
      <c r="AA4363" s="7">
        <f t="shared" si="68"/>
        <v>16.477272727272727</v>
      </c>
    </row>
    <row r="4364" spans="1:27" x14ac:dyDescent="0.45">
      <c r="A4364" t="s">
        <v>53</v>
      </c>
      <c r="B4364" t="s">
        <v>58</v>
      </c>
      <c r="C4364" t="s">
        <v>278</v>
      </c>
      <c r="D4364">
        <v>778</v>
      </c>
      <c r="E4364" s="10">
        <v>1000000</v>
      </c>
      <c r="F4364" s="10">
        <v>207540</v>
      </c>
      <c r="G4364">
        <v>0</v>
      </c>
      <c r="H4364">
        <v>0</v>
      </c>
      <c r="I4364">
        <v>0</v>
      </c>
      <c r="J4364">
        <v>0</v>
      </c>
      <c r="K4364">
        <v>0</v>
      </c>
      <c r="L4364" s="10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 s="8">
        <v>-0.71</v>
      </c>
      <c r="W4364">
        <v>0</v>
      </c>
      <c r="X4364">
        <v>0</v>
      </c>
      <c r="Y4364" s="4" t="str">
        <f>VLOOKUP(C4364,[1]Sheet1!$B:$D,3,FALSE)</f>
        <v>Delist</v>
      </c>
      <c r="Z4364">
        <f>IFERROR(VLOOKUP(C4364,[2]!LTP,2,FALSE),0)</f>
        <v>0</v>
      </c>
      <c r="AA4364" s="7">
        <f t="shared" si="68"/>
        <v>0</v>
      </c>
    </row>
    <row r="4365" spans="1:27" x14ac:dyDescent="0.45">
      <c r="A4365" t="s">
        <v>53</v>
      </c>
      <c r="B4365" t="s">
        <v>58</v>
      </c>
      <c r="C4365" t="s">
        <v>279</v>
      </c>
      <c r="D4365">
        <v>556</v>
      </c>
      <c r="E4365" s="10">
        <v>1028071</v>
      </c>
      <c r="F4365" s="10">
        <v>103292</v>
      </c>
      <c r="G4365">
        <v>0</v>
      </c>
      <c r="H4365">
        <v>0</v>
      </c>
      <c r="I4365">
        <v>0</v>
      </c>
      <c r="J4365">
        <v>0</v>
      </c>
      <c r="K4365">
        <v>0</v>
      </c>
      <c r="L4365" s="10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 s="8">
        <v>-0.82</v>
      </c>
      <c r="W4365">
        <v>0</v>
      </c>
      <c r="X4365">
        <v>0</v>
      </c>
      <c r="Y4365" s="4" t="str">
        <f>VLOOKUP(C4365,[1]Sheet1!$B:$D,3,FALSE)</f>
        <v>Non Life Insurance</v>
      </c>
      <c r="Z4365">
        <f>IFERROR(VLOOKUP(C4365,[2]!LTP,2,FALSE),0)</f>
        <v>443</v>
      </c>
      <c r="AA4365" s="7">
        <f t="shared" si="68"/>
        <v>110.75</v>
      </c>
    </row>
    <row r="4366" spans="1:27" x14ac:dyDescent="0.45">
      <c r="A4366" t="s">
        <v>53</v>
      </c>
      <c r="B4366" t="s">
        <v>58</v>
      </c>
      <c r="C4366" t="s">
        <v>280</v>
      </c>
      <c r="D4366">
        <v>658</v>
      </c>
      <c r="E4366" s="10">
        <v>1005076</v>
      </c>
      <c r="F4366" s="10">
        <v>192203</v>
      </c>
      <c r="G4366">
        <v>0</v>
      </c>
      <c r="H4366">
        <v>0</v>
      </c>
      <c r="I4366">
        <v>0</v>
      </c>
      <c r="J4366">
        <v>0</v>
      </c>
      <c r="K4366">
        <v>0</v>
      </c>
      <c r="L4366" s="10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 s="8">
        <v>-0.73</v>
      </c>
      <c r="W4366">
        <v>0</v>
      </c>
      <c r="X4366">
        <v>0</v>
      </c>
      <c r="Y4366" s="4" t="str">
        <f>VLOOKUP(C4366,[1]Sheet1!$B:$D,3,FALSE)</f>
        <v>Non Life Insurance</v>
      </c>
      <c r="Z4366">
        <f>IFERROR(VLOOKUP(C4366,[2]!LTP,2,FALSE),0)</f>
        <v>458.8</v>
      </c>
      <c r="AA4366" s="7">
        <f t="shared" si="68"/>
        <v>38.233333333333334</v>
      </c>
    </row>
    <row r="4367" spans="1:27" x14ac:dyDescent="0.45">
      <c r="A4367" t="s">
        <v>53</v>
      </c>
      <c r="B4367" t="s">
        <v>58</v>
      </c>
      <c r="C4367" t="s">
        <v>281</v>
      </c>
      <c r="D4367">
        <v>16020</v>
      </c>
      <c r="E4367" s="10">
        <v>266639</v>
      </c>
      <c r="F4367" s="10">
        <v>2649064</v>
      </c>
      <c r="G4367">
        <v>0</v>
      </c>
      <c r="H4367">
        <v>0</v>
      </c>
      <c r="I4367">
        <v>0</v>
      </c>
      <c r="J4367">
        <v>0</v>
      </c>
      <c r="K4367">
        <v>0</v>
      </c>
      <c r="L4367" s="10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 s="10">
        <v>1094</v>
      </c>
      <c r="U4367" s="10">
        <v>2409</v>
      </c>
      <c r="V4367" s="8">
        <v>-0.85</v>
      </c>
      <c r="W4367">
        <v>0</v>
      </c>
      <c r="X4367">
        <v>0</v>
      </c>
      <c r="Y4367" s="4" t="str">
        <f>VLOOKUP(C4367,[1]Sheet1!$B:$D,3,FALSE)</f>
        <v>Non Life Insurance</v>
      </c>
      <c r="Z4367">
        <f>IFERROR(VLOOKUP(C4367,[2]!LTP,2,FALSE),0)</f>
        <v>12350</v>
      </c>
      <c r="AA4367" s="7">
        <f t="shared" si="68"/>
        <v>52.33050847457627</v>
      </c>
    </row>
    <row r="4368" spans="1:27" x14ac:dyDescent="0.45">
      <c r="A4368" t="s">
        <v>53</v>
      </c>
      <c r="B4368" t="s">
        <v>58</v>
      </c>
      <c r="C4368" t="s">
        <v>282</v>
      </c>
      <c r="D4368">
        <v>547</v>
      </c>
      <c r="E4368" s="10">
        <v>1020600</v>
      </c>
      <c r="F4368" s="10">
        <v>199038</v>
      </c>
      <c r="G4368">
        <v>0</v>
      </c>
      <c r="H4368">
        <v>0</v>
      </c>
      <c r="I4368">
        <v>0</v>
      </c>
      <c r="J4368">
        <v>0</v>
      </c>
      <c r="K4368">
        <v>0</v>
      </c>
      <c r="L4368" s="10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 s="8">
        <v>-0.66</v>
      </c>
      <c r="W4368">
        <v>0</v>
      </c>
      <c r="X4368">
        <v>0</v>
      </c>
      <c r="Y4368" s="4" t="str">
        <f>VLOOKUP(C4368,[1]Sheet1!$B:$D,3,FALSE)</f>
        <v>Non Life Insurance</v>
      </c>
      <c r="Z4368">
        <f>IFERROR(VLOOKUP(C4368,[2]!LTP,2,FALSE),0)</f>
        <v>380</v>
      </c>
      <c r="AA4368" s="7">
        <f t="shared" si="68"/>
        <v>29.23076923076923</v>
      </c>
    </row>
    <row r="4369" spans="1:27" x14ac:dyDescent="0.45">
      <c r="A4369" t="s">
        <v>53</v>
      </c>
      <c r="B4369" t="s">
        <v>58</v>
      </c>
      <c r="C4369" t="s">
        <v>283</v>
      </c>
      <c r="D4369">
        <v>640</v>
      </c>
      <c r="E4369" s="10">
        <v>700000</v>
      </c>
      <c r="F4369" s="10">
        <v>27995</v>
      </c>
      <c r="G4369">
        <v>0</v>
      </c>
      <c r="H4369">
        <v>0</v>
      </c>
      <c r="I4369">
        <v>0</v>
      </c>
      <c r="J4369">
        <v>0</v>
      </c>
      <c r="K4369">
        <v>0</v>
      </c>
      <c r="L4369" s="10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 s="8">
        <v>-0.81</v>
      </c>
      <c r="W4369">
        <v>0</v>
      </c>
      <c r="X4369">
        <v>0</v>
      </c>
      <c r="Y4369" s="4" t="str">
        <f>VLOOKUP(C4369,[1]Sheet1!$B:$D,3,FALSE)</f>
        <v>Non Life Insurance</v>
      </c>
      <c r="Z4369">
        <f>IFERROR(VLOOKUP(C4369,[2]!LTP,2,FALSE),0)</f>
        <v>402.5</v>
      </c>
      <c r="AA4369" s="7">
        <f t="shared" si="68"/>
        <v>57.5</v>
      </c>
    </row>
    <row r="4370" spans="1:27" x14ac:dyDescent="0.45">
      <c r="A4370" t="s">
        <v>53</v>
      </c>
      <c r="B4370" t="s">
        <v>58</v>
      </c>
      <c r="C4370" t="s">
        <v>284</v>
      </c>
      <c r="D4370">
        <v>543</v>
      </c>
      <c r="E4370" s="10">
        <v>700000</v>
      </c>
      <c r="F4370" s="10">
        <v>32977</v>
      </c>
      <c r="G4370">
        <v>0</v>
      </c>
      <c r="H4370">
        <v>0</v>
      </c>
      <c r="I4370">
        <v>0</v>
      </c>
      <c r="J4370">
        <v>0</v>
      </c>
      <c r="K4370">
        <v>0</v>
      </c>
      <c r="L4370" s="1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 s="8">
        <v>-0.8</v>
      </c>
      <c r="W4370">
        <v>0</v>
      </c>
      <c r="X4370">
        <v>0</v>
      </c>
      <c r="Y4370" s="4" t="str">
        <f>VLOOKUP(C4370,[1]Sheet1!$B:$D,3,FALSE)</f>
        <v>Delist</v>
      </c>
      <c r="Z4370">
        <f>IFERROR(VLOOKUP(C4370,[2]!LTP,2,FALSE),0)</f>
        <v>0</v>
      </c>
      <c r="AA4370" s="7">
        <f t="shared" si="68"/>
        <v>0</v>
      </c>
    </row>
    <row r="4371" spans="1:27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0">
        <v>700000</v>
      </c>
      <c r="F4371" s="10">
        <v>34700</v>
      </c>
      <c r="G4371">
        <v>0</v>
      </c>
      <c r="H4371">
        <v>0</v>
      </c>
      <c r="I4371">
        <v>0</v>
      </c>
      <c r="J4371">
        <v>0</v>
      </c>
      <c r="K4371">
        <v>0</v>
      </c>
      <c r="L4371" s="10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 s="8">
        <v>-0.82</v>
      </c>
      <c r="W4371">
        <v>0</v>
      </c>
      <c r="X4371">
        <v>0</v>
      </c>
      <c r="Y4371" s="4" t="str">
        <f>VLOOKUP(C4371,[1]Sheet1!$B:$D,3,FALSE)</f>
        <v>Delist</v>
      </c>
      <c r="Z4371">
        <f>IFERROR(VLOOKUP(C4371,[2]!LTP,2,FALSE),0)</f>
        <v>0</v>
      </c>
      <c r="AA4371" s="7">
        <f t="shared" si="68"/>
        <v>0</v>
      </c>
    </row>
    <row r="4372" spans="1:27" x14ac:dyDescent="0.45">
      <c r="A4372" t="s">
        <v>54</v>
      </c>
      <c r="B4372" t="s">
        <v>58</v>
      </c>
      <c r="C4372" t="s">
        <v>268</v>
      </c>
      <c r="D4372">
        <v>535</v>
      </c>
      <c r="E4372" s="10">
        <v>1095930</v>
      </c>
      <c r="F4372" s="10">
        <v>207829</v>
      </c>
      <c r="G4372">
        <v>0</v>
      </c>
      <c r="H4372">
        <v>0</v>
      </c>
      <c r="I4372">
        <v>0</v>
      </c>
      <c r="J4372">
        <v>0</v>
      </c>
      <c r="K4372">
        <v>0</v>
      </c>
      <c r="L4372" s="10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 s="8">
        <v>-0.61</v>
      </c>
      <c r="W4372">
        <v>0</v>
      </c>
      <c r="X4372">
        <v>0</v>
      </c>
      <c r="Y4372" s="4" t="str">
        <f>VLOOKUP(C4372,[1]Sheet1!$B:$D,3,FALSE)</f>
        <v>Delist</v>
      </c>
      <c r="Z4372">
        <f>IFERROR(VLOOKUP(C4372,[2]!LTP,2,FALSE),0)</f>
        <v>0</v>
      </c>
      <c r="AA4372" s="7">
        <f t="shared" si="68"/>
        <v>0</v>
      </c>
    </row>
    <row r="4373" spans="1:27" x14ac:dyDescent="0.45">
      <c r="A4373" t="s">
        <v>54</v>
      </c>
      <c r="B4373" t="s">
        <v>58</v>
      </c>
      <c r="C4373" t="s">
        <v>269</v>
      </c>
      <c r="D4373">
        <v>571</v>
      </c>
      <c r="E4373" s="10">
        <v>1027200</v>
      </c>
      <c r="F4373" s="10">
        <v>300449</v>
      </c>
      <c r="G4373">
        <v>0</v>
      </c>
      <c r="H4373">
        <v>0</v>
      </c>
      <c r="I4373">
        <v>0</v>
      </c>
      <c r="J4373">
        <v>0</v>
      </c>
      <c r="K4373">
        <v>0</v>
      </c>
      <c r="L4373" s="10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 s="8">
        <v>-0.64</v>
      </c>
      <c r="W4373">
        <v>0</v>
      </c>
      <c r="X4373">
        <v>0</v>
      </c>
      <c r="Y4373" s="4" t="str">
        <f>VLOOKUP(C4373,[1]Sheet1!$B:$D,3,FALSE)</f>
        <v>Delist</v>
      </c>
      <c r="Z4373">
        <f>IFERROR(VLOOKUP(C4373,[2]!LTP,2,FALSE),0)</f>
        <v>0</v>
      </c>
      <c r="AA4373" s="7">
        <f t="shared" si="68"/>
        <v>0</v>
      </c>
    </row>
    <row r="4374" spans="1:27" x14ac:dyDescent="0.45">
      <c r="A4374" t="s">
        <v>54</v>
      </c>
      <c r="B4374" t="s">
        <v>58</v>
      </c>
      <c r="C4374" t="s">
        <v>270</v>
      </c>
      <c r="D4374">
        <v>652</v>
      </c>
      <c r="E4374" s="10">
        <v>1046000</v>
      </c>
      <c r="F4374" s="10">
        <v>289300</v>
      </c>
      <c r="G4374">
        <v>0</v>
      </c>
      <c r="H4374">
        <v>0</v>
      </c>
      <c r="I4374">
        <v>0</v>
      </c>
      <c r="J4374">
        <v>0</v>
      </c>
      <c r="K4374">
        <v>0</v>
      </c>
      <c r="L4374" s="10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 s="8">
        <v>-0.68</v>
      </c>
      <c r="W4374">
        <v>0</v>
      </c>
      <c r="X4374">
        <v>0</v>
      </c>
      <c r="Y4374" s="4" t="str">
        <f>VLOOKUP(C4374,[1]Sheet1!$B:$D,3,FALSE)</f>
        <v>Delist</v>
      </c>
      <c r="Z4374">
        <f>IFERROR(VLOOKUP(C4374,[2]!LTP,2,FALSE),0)</f>
        <v>0</v>
      </c>
      <c r="AA4374" s="7">
        <f t="shared" si="68"/>
        <v>0</v>
      </c>
    </row>
    <row r="4375" spans="1:27" x14ac:dyDescent="0.45">
      <c r="A4375" t="s">
        <v>54</v>
      </c>
      <c r="B4375" t="s">
        <v>58</v>
      </c>
      <c r="C4375" t="s">
        <v>271</v>
      </c>
      <c r="D4375">
        <v>714</v>
      </c>
      <c r="E4375" s="10">
        <v>1095537</v>
      </c>
      <c r="F4375" s="10">
        <v>345845</v>
      </c>
      <c r="G4375">
        <v>0</v>
      </c>
      <c r="H4375">
        <v>0</v>
      </c>
      <c r="I4375">
        <v>0</v>
      </c>
      <c r="J4375">
        <v>0</v>
      </c>
      <c r="K4375">
        <v>0</v>
      </c>
      <c r="L4375" s="10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 s="8">
        <v>-0.69</v>
      </c>
      <c r="W4375">
        <v>0</v>
      </c>
      <c r="X4375">
        <v>0</v>
      </c>
      <c r="Y4375" s="4" t="str">
        <f>VLOOKUP(C4375,[1]Sheet1!$B:$D,3,FALSE)</f>
        <v>Non Life Insurance</v>
      </c>
      <c r="Z4375">
        <f>IFERROR(VLOOKUP(C4375,[2]!LTP,2,FALSE),0)</f>
        <v>518</v>
      </c>
      <c r="AA4375" s="7">
        <f t="shared" si="68"/>
        <v>32.375</v>
      </c>
    </row>
    <row r="4376" spans="1:27" x14ac:dyDescent="0.45">
      <c r="A4376" t="s">
        <v>54</v>
      </c>
      <c r="B4376" t="s">
        <v>58</v>
      </c>
      <c r="C4376" t="s">
        <v>272</v>
      </c>
      <c r="D4376">
        <v>880</v>
      </c>
      <c r="E4376" s="10">
        <v>1317432</v>
      </c>
      <c r="F4376" s="10">
        <v>431042</v>
      </c>
      <c r="G4376">
        <v>0</v>
      </c>
      <c r="H4376">
        <v>0</v>
      </c>
      <c r="I4376">
        <v>0</v>
      </c>
      <c r="J4376">
        <v>0</v>
      </c>
      <c r="K4376">
        <v>0</v>
      </c>
      <c r="L4376" s="10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 s="8">
        <v>-0.69</v>
      </c>
      <c r="W4376">
        <v>0</v>
      </c>
      <c r="X4376">
        <v>0</v>
      </c>
      <c r="Y4376" s="4" t="str">
        <f>VLOOKUP(C4376,[1]Sheet1!$B:$D,3,FALSE)</f>
        <v>Non Life Insurance</v>
      </c>
      <c r="Z4376">
        <f>IFERROR(VLOOKUP(C4376,[2]!LTP,2,FALSE),0)</f>
        <v>733.1</v>
      </c>
      <c r="AA4376" s="7">
        <f t="shared" si="68"/>
        <v>30.545833333333334</v>
      </c>
    </row>
    <row r="4377" spans="1:27" x14ac:dyDescent="0.45">
      <c r="A4377" t="s">
        <v>54</v>
      </c>
      <c r="B4377" t="s">
        <v>58</v>
      </c>
      <c r="C4377" t="s">
        <v>273</v>
      </c>
      <c r="D4377">
        <v>740</v>
      </c>
      <c r="E4377" s="10">
        <v>640406</v>
      </c>
      <c r="F4377" s="10">
        <v>277034</v>
      </c>
      <c r="G4377">
        <v>0</v>
      </c>
      <c r="H4377">
        <v>0</v>
      </c>
      <c r="I4377">
        <v>0</v>
      </c>
      <c r="J4377">
        <v>0</v>
      </c>
      <c r="K4377">
        <v>0</v>
      </c>
      <c r="L4377" s="10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 s="8">
        <v>-0.52</v>
      </c>
      <c r="W4377">
        <v>0</v>
      </c>
      <c r="X4377">
        <v>0</v>
      </c>
      <c r="Y4377" s="4" t="str">
        <f>VLOOKUP(C4377,[1]Sheet1!$B:$D,3,FALSE)</f>
        <v>Non Life Insurance</v>
      </c>
      <c r="Z4377">
        <f>IFERROR(VLOOKUP(C4377,[2]!LTP,2,FALSE),0)</f>
        <v>595</v>
      </c>
      <c r="AA4377" s="7">
        <f t="shared" si="68"/>
        <v>14.875</v>
      </c>
    </row>
    <row r="4378" spans="1:27" x14ac:dyDescent="0.45">
      <c r="A4378" t="s">
        <v>54</v>
      </c>
      <c r="B4378" t="s">
        <v>58</v>
      </c>
      <c r="C4378" t="s">
        <v>274</v>
      </c>
      <c r="D4378">
        <v>807</v>
      </c>
      <c r="E4378" s="10">
        <v>1074560</v>
      </c>
      <c r="F4378" s="10">
        <v>260766</v>
      </c>
      <c r="G4378">
        <v>0</v>
      </c>
      <c r="H4378">
        <v>0</v>
      </c>
      <c r="I4378">
        <v>0</v>
      </c>
      <c r="J4378">
        <v>0</v>
      </c>
      <c r="K4378">
        <v>0</v>
      </c>
      <c r="L4378" s="10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 s="8">
        <v>-0.68</v>
      </c>
      <c r="W4378">
        <v>0</v>
      </c>
      <c r="X4378">
        <v>0</v>
      </c>
      <c r="Y4378" s="4" t="str">
        <f>VLOOKUP(C4378,[1]Sheet1!$B:$D,3,FALSE)</f>
        <v>Delist</v>
      </c>
      <c r="Z4378">
        <f>IFERROR(VLOOKUP(C4378,[2]!LTP,2,FALSE),0)</f>
        <v>0</v>
      </c>
      <c r="AA4378" s="7">
        <f t="shared" si="68"/>
        <v>0</v>
      </c>
    </row>
    <row r="4379" spans="1:27" x14ac:dyDescent="0.45">
      <c r="A4379" t="s">
        <v>54</v>
      </c>
      <c r="B4379" t="s">
        <v>58</v>
      </c>
      <c r="C4379" t="s">
        <v>275</v>
      </c>
      <c r="D4379">
        <v>545</v>
      </c>
      <c r="E4379" s="10">
        <v>641520</v>
      </c>
      <c r="F4379" s="10">
        <v>229084</v>
      </c>
      <c r="G4379">
        <v>0</v>
      </c>
      <c r="H4379">
        <v>0</v>
      </c>
      <c r="I4379">
        <v>0</v>
      </c>
      <c r="J4379">
        <v>0</v>
      </c>
      <c r="K4379">
        <v>0</v>
      </c>
      <c r="L4379" s="10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 s="8">
        <v>-0.56000000000000005</v>
      </c>
      <c r="W4379">
        <v>0</v>
      </c>
      <c r="X4379">
        <v>0</v>
      </c>
      <c r="Y4379" s="4" t="str">
        <f>VLOOKUP(C4379,[1]Sheet1!$B:$D,3,FALSE)</f>
        <v>Non Life Insurance</v>
      </c>
      <c r="Z4379">
        <f>IFERROR(VLOOKUP(C4379,[2]!LTP,2,FALSE),0)</f>
        <v>379.9</v>
      </c>
      <c r="AA4379" s="7">
        <f t="shared" si="68"/>
        <v>19.994736842105262</v>
      </c>
    </row>
    <row r="4380" spans="1:27" x14ac:dyDescent="0.45">
      <c r="A4380" t="s">
        <v>54</v>
      </c>
      <c r="B4380" t="s">
        <v>58</v>
      </c>
      <c r="C4380" t="s">
        <v>276</v>
      </c>
      <c r="D4380">
        <v>1309</v>
      </c>
      <c r="E4380" s="10">
        <v>1001223</v>
      </c>
      <c r="F4380" s="10">
        <v>344764</v>
      </c>
      <c r="G4380">
        <v>0</v>
      </c>
      <c r="H4380">
        <v>0</v>
      </c>
      <c r="I4380">
        <v>0</v>
      </c>
      <c r="J4380">
        <v>0</v>
      </c>
      <c r="K4380">
        <v>0</v>
      </c>
      <c r="L4380" s="1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 s="8">
        <v>-0.8</v>
      </c>
      <c r="W4380">
        <v>0</v>
      </c>
      <c r="X4380">
        <v>0</v>
      </c>
      <c r="Y4380" s="4" t="str">
        <f>VLOOKUP(C4380,[1]Sheet1!$B:$D,3,FALSE)</f>
        <v>Delist</v>
      </c>
      <c r="Z4380">
        <f>IFERROR(VLOOKUP(C4380,[2]!LTP,2,FALSE),0)</f>
        <v>0</v>
      </c>
      <c r="AA4380" s="7">
        <f t="shared" si="68"/>
        <v>0</v>
      </c>
    </row>
    <row r="4381" spans="1:27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0">
        <v>1057311</v>
      </c>
      <c r="F4381" s="10">
        <v>637341</v>
      </c>
      <c r="G4381">
        <v>0</v>
      </c>
      <c r="H4381">
        <v>0</v>
      </c>
      <c r="I4381">
        <v>0</v>
      </c>
      <c r="J4381">
        <v>0</v>
      </c>
      <c r="K4381">
        <v>0</v>
      </c>
      <c r="L4381" s="10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 s="8">
        <v>-0.64</v>
      </c>
      <c r="W4381">
        <v>0</v>
      </c>
      <c r="X4381">
        <v>0</v>
      </c>
      <c r="Y4381" s="4" t="str">
        <f>VLOOKUP(C4381,[1]Sheet1!$B:$D,3,FALSE)</f>
        <v>Non Life Insurance</v>
      </c>
      <c r="Z4381">
        <f>IFERROR(VLOOKUP(C4381,[2]!LTP,2,FALSE),0)</f>
        <v>725</v>
      </c>
      <c r="AA4381" s="7">
        <f t="shared" si="68"/>
        <v>16.111111111111111</v>
      </c>
    </row>
    <row r="4382" spans="1:27" x14ac:dyDescent="0.45">
      <c r="A4382" t="s">
        <v>54</v>
      </c>
      <c r="B4382" t="s">
        <v>58</v>
      </c>
      <c r="C4382" t="s">
        <v>278</v>
      </c>
      <c r="D4382">
        <v>778</v>
      </c>
      <c r="E4382" s="10">
        <v>1000000</v>
      </c>
      <c r="F4382" s="10">
        <v>238429</v>
      </c>
      <c r="G4382">
        <v>0</v>
      </c>
      <c r="H4382">
        <v>0</v>
      </c>
      <c r="I4382">
        <v>0</v>
      </c>
      <c r="J4382">
        <v>0</v>
      </c>
      <c r="K4382">
        <v>0</v>
      </c>
      <c r="L4382" s="10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 s="8">
        <v>-0.69</v>
      </c>
      <c r="W4382">
        <v>0</v>
      </c>
      <c r="X4382">
        <v>0</v>
      </c>
      <c r="Y4382" s="4" t="str">
        <f>VLOOKUP(C4382,[1]Sheet1!$B:$D,3,FALSE)</f>
        <v>Delist</v>
      </c>
      <c r="Z4382">
        <f>IFERROR(VLOOKUP(C4382,[2]!LTP,2,FALSE),0)</f>
        <v>0</v>
      </c>
      <c r="AA4382" s="7">
        <f t="shared" si="68"/>
        <v>0</v>
      </c>
    </row>
    <row r="4383" spans="1:27" x14ac:dyDescent="0.45">
      <c r="A4383" t="s">
        <v>54</v>
      </c>
      <c r="B4383" t="s">
        <v>58</v>
      </c>
      <c r="C4383" t="s">
        <v>279</v>
      </c>
      <c r="D4383">
        <v>556</v>
      </c>
      <c r="E4383" s="10">
        <v>1028160</v>
      </c>
      <c r="F4383" s="10">
        <v>114466</v>
      </c>
      <c r="G4383">
        <v>0</v>
      </c>
      <c r="H4383">
        <v>0</v>
      </c>
      <c r="I4383">
        <v>0</v>
      </c>
      <c r="J4383">
        <v>0</v>
      </c>
      <c r="K4383">
        <v>0</v>
      </c>
      <c r="L4383" s="10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 s="8">
        <v>-0.79</v>
      </c>
      <c r="W4383">
        <v>0</v>
      </c>
      <c r="X4383">
        <v>0</v>
      </c>
      <c r="Y4383" s="4" t="str">
        <f>VLOOKUP(C4383,[1]Sheet1!$B:$D,3,FALSE)</f>
        <v>Non Life Insurance</v>
      </c>
      <c r="Z4383">
        <f>IFERROR(VLOOKUP(C4383,[2]!LTP,2,FALSE),0)</f>
        <v>443</v>
      </c>
      <c r="AA4383" s="7">
        <f t="shared" si="68"/>
        <v>73.833333333333329</v>
      </c>
    </row>
    <row r="4384" spans="1:27" x14ac:dyDescent="0.45">
      <c r="A4384" t="s">
        <v>54</v>
      </c>
      <c r="B4384" t="s">
        <v>58</v>
      </c>
      <c r="C4384" t="s">
        <v>280</v>
      </c>
      <c r="D4384">
        <v>658</v>
      </c>
      <c r="E4384" s="10">
        <v>1005076</v>
      </c>
      <c r="F4384" s="10">
        <v>230303</v>
      </c>
      <c r="G4384">
        <v>0</v>
      </c>
      <c r="H4384">
        <v>0</v>
      </c>
      <c r="I4384">
        <v>0</v>
      </c>
      <c r="J4384">
        <v>0</v>
      </c>
      <c r="K4384">
        <v>0</v>
      </c>
      <c r="L4384" s="10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 s="8">
        <v>-0.64</v>
      </c>
      <c r="W4384">
        <v>0</v>
      </c>
      <c r="X4384">
        <v>0</v>
      </c>
      <c r="Y4384" s="4" t="str">
        <f>VLOOKUP(C4384,[1]Sheet1!$B:$D,3,FALSE)</f>
        <v>Non Life Insurance</v>
      </c>
      <c r="Z4384">
        <f>IFERROR(VLOOKUP(C4384,[2]!LTP,2,FALSE),0)</f>
        <v>458.8</v>
      </c>
      <c r="AA4384" s="7">
        <f t="shared" si="68"/>
        <v>22.94</v>
      </c>
    </row>
    <row r="4385" spans="1:27" x14ac:dyDescent="0.45">
      <c r="A4385" t="s">
        <v>54</v>
      </c>
      <c r="B4385" t="s">
        <v>58</v>
      </c>
      <c r="C4385" t="s">
        <v>281</v>
      </c>
      <c r="D4385">
        <v>16020</v>
      </c>
      <c r="E4385" s="10">
        <v>266639</v>
      </c>
      <c r="F4385" s="10">
        <v>2916259</v>
      </c>
      <c r="G4385">
        <v>0</v>
      </c>
      <c r="H4385">
        <v>0</v>
      </c>
      <c r="I4385">
        <v>0</v>
      </c>
      <c r="J4385">
        <v>0</v>
      </c>
      <c r="K4385">
        <v>0</v>
      </c>
      <c r="L4385" s="10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 s="10">
        <v>1194</v>
      </c>
      <c r="U4385" s="10">
        <v>2679</v>
      </c>
      <c r="V4385" s="8">
        <v>-0.83</v>
      </c>
      <c r="W4385">
        <v>0</v>
      </c>
      <c r="X4385">
        <v>0</v>
      </c>
      <c r="Y4385" s="4" t="str">
        <f>VLOOKUP(C4385,[1]Sheet1!$B:$D,3,FALSE)</f>
        <v>Non Life Insurance</v>
      </c>
      <c r="Z4385">
        <f>IFERROR(VLOOKUP(C4385,[2]!LTP,2,FALSE),0)</f>
        <v>12350</v>
      </c>
      <c r="AA4385" s="7">
        <f t="shared" si="68"/>
        <v>46.254681647940075</v>
      </c>
    </row>
    <row r="4386" spans="1:27" x14ac:dyDescent="0.45">
      <c r="A4386" t="s">
        <v>54</v>
      </c>
      <c r="B4386" t="s">
        <v>58</v>
      </c>
      <c r="C4386" t="s">
        <v>282</v>
      </c>
      <c r="D4386">
        <v>547</v>
      </c>
      <c r="E4386" s="10">
        <v>1020600</v>
      </c>
      <c r="F4386" s="10">
        <v>219421</v>
      </c>
      <c r="G4386">
        <v>0</v>
      </c>
      <c r="H4386">
        <v>0</v>
      </c>
      <c r="I4386">
        <v>0</v>
      </c>
      <c r="J4386">
        <v>0</v>
      </c>
      <c r="K4386">
        <v>0</v>
      </c>
      <c r="L4386" s="10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 s="8">
        <v>-0.64</v>
      </c>
      <c r="W4386">
        <v>0</v>
      </c>
      <c r="X4386">
        <v>0</v>
      </c>
      <c r="Y4386" s="4" t="str">
        <f>VLOOKUP(C4386,[1]Sheet1!$B:$D,3,FALSE)</f>
        <v>Non Life Insurance</v>
      </c>
      <c r="Z4386">
        <f>IFERROR(VLOOKUP(C4386,[2]!LTP,2,FALSE),0)</f>
        <v>380</v>
      </c>
      <c r="AA4386" s="7">
        <f t="shared" si="68"/>
        <v>27.142857142857142</v>
      </c>
    </row>
    <row r="4387" spans="1:27" x14ac:dyDescent="0.45">
      <c r="A4387" t="s">
        <v>54</v>
      </c>
      <c r="B4387" t="s">
        <v>58</v>
      </c>
      <c r="C4387" t="s">
        <v>283</v>
      </c>
      <c r="D4387">
        <v>640</v>
      </c>
      <c r="E4387" s="10">
        <v>700000</v>
      </c>
      <c r="F4387" s="10">
        <v>33378</v>
      </c>
      <c r="G4387">
        <v>0</v>
      </c>
      <c r="H4387">
        <v>0</v>
      </c>
      <c r="I4387">
        <v>0</v>
      </c>
      <c r="J4387">
        <v>0</v>
      </c>
      <c r="K4387">
        <v>0</v>
      </c>
      <c r="L4387" s="10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 s="8">
        <v>-0.8</v>
      </c>
      <c r="W4387">
        <v>0</v>
      </c>
      <c r="X4387">
        <v>0</v>
      </c>
      <c r="Y4387" s="4" t="str">
        <f>VLOOKUP(C4387,[1]Sheet1!$B:$D,3,FALSE)</f>
        <v>Non Life Insurance</v>
      </c>
      <c r="Z4387">
        <f>IFERROR(VLOOKUP(C4387,[2]!LTP,2,FALSE),0)</f>
        <v>402.5</v>
      </c>
      <c r="AA4387" s="7">
        <f t="shared" si="68"/>
        <v>57.5</v>
      </c>
    </row>
    <row r="4388" spans="1:27" x14ac:dyDescent="0.45">
      <c r="A4388" t="s">
        <v>54</v>
      </c>
      <c r="B4388" t="s">
        <v>58</v>
      </c>
      <c r="C4388" t="s">
        <v>284</v>
      </c>
      <c r="D4388">
        <v>543</v>
      </c>
      <c r="E4388" s="10">
        <v>700000</v>
      </c>
      <c r="F4388" s="10">
        <v>37771</v>
      </c>
      <c r="G4388">
        <v>0</v>
      </c>
      <c r="H4388">
        <v>0</v>
      </c>
      <c r="I4388">
        <v>0</v>
      </c>
      <c r="J4388">
        <v>0</v>
      </c>
      <c r="K4388">
        <v>0</v>
      </c>
      <c r="L4388" s="10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 s="8">
        <v>-0.79</v>
      </c>
      <c r="W4388">
        <v>0</v>
      </c>
      <c r="X4388">
        <v>0</v>
      </c>
      <c r="Y4388" s="4" t="str">
        <f>VLOOKUP(C4388,[1]Sheet1!$B:$D,3,FALSE)</f>
        <v>Delist</v>
      </c>
      <c r="Z4388">
        <f>IFERROR(VLOOKUP(C4388,[2]!LTP,2,FALSE),0)</f>
        <v>0</v>
      </c>
      <c r="AA4388" s="7">
        <f t="shared" si="68"/>
        <v>0</v>
      </c>
    </row>
    <row r="4389" spans="1:27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0">
        <v>700000</v>
      </c>
      <c r="F4389" s="10">
        <v>37600</v>
      </c>
      <c r="G4389">
        <v>0</v>
      </c>
      <c r="H4389">
        <v>0</v>
      </c>
      <c r="I4389">
        <v>0</v>
      </c>
      <c r="J4389">
        <v>0</v>
      </c>
      <c r="K4389">
        <v>0</v>
      </c>
      <c r="L4389" s="10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 s="8">
        <v>-0.78</v>
      </c>
      <c r="W4389">
        <v>0</v>
      </c>
      <c r="X4389">
        <v>0</v>
      </c>
      <c r="Y4389" s="4" t="str">
        <f>VLOOKUP(C4389,[1]Sheet1!$B:$D,3,FALSE)</f>
        <v>Delist</v>
      </c>
      <c r="Z4389">
        <f>IFERROR(VLOOKUP(C4389,[2]!LTP,2,FALSE),0)</f>
        <v>0</v>
      </c>
      <c r="AA4389" s="7">
        <f t="shared" si="68"/>
        <v>0</v>
      </c>
    </row>
    <row r="4390" spans="1:27" x14ac:dyDescent="0.45">
      <c r="A4390" t="s">
        <v>55</v>
      </c>
      <c r="B4390" t="s">
        <v>58</v>
      </c>
      <c r="C4390" t="s">
        <v>268</v>
      </c>
      <c r="D4390">
        <v>535</v>
      </c>
      <c r="E4390" s="10">
        <v>1095930</v>
      </c>
      <c r="F4390" s="10">
        <v>274574</v>
      </c>
      <c r="G4390">
        <v>0</v>
      </c>
      <c r="H4390">
        <v>0</v>
      </c>
      <c r="I4390">
        <v>0</v>
      </c>
      <c r="J4390">
        <v>0</v>
      </c>
      <c r="K4390">
        <v>0</v>
      </c>
      <c r="L4390" s="1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 s="8">
        <v>-0.57999999999999996</v>
      </c>
      <c r="W4390">
        <v>0</v>
      </c>
      <c r="X4390">
        <v>0</v>
      </c>
      <c r="Y4390" s="4" t="str">
        <f>VLOOKUP(C4390,[1]Sheet1!$B:$D,3,FALSE)</f>
        <v>Delist</v>
      </c>
      <c r="Z4390">
        <f>IFERROR(VLOOKUP(C4390,[2]!LTP,2,FALSE),0)</f>
        <v>0</v>
      </c>
      <c r="AA4390" s="7">
        <f t="shared" si="68"/>
        <v>0</v>
      </c>
    </row>
    <row r="4391" spans="1:27" x14ac:dyDescent="0.45">
      <c r="A4391" t="s">
        <v>55</v>
      </c>
      <c r="B4391" t="s">
        <v>58</v>
      </c>
      <c r="C4391" t="s">
        <v>269</v>
      </c>
      <c r="D4391">
        <v>571</v>
      </c>
      <c r="E4391" s="10">
        <v>1068288</v>
      </c>
      <c r="F4391" s="10">
        <v>251749</v>
      </c>
      <c r="G4391">
        <v>0</v>
      </c>
      <c r="H4391">
        <v>0</v>
      </c>
      <c r="I4391">
        <v>0</v>
      </c>
      <c r="J4391">
        <v>0</v>
      </c>
      <c r="K4391">
        <v>0</v>
      </c>
      <c r="L4391" s="10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 s="8">
        <v>-0.63</v>
      </c>
      <c r="W4391">
        <v>0</v>
      </c>
      <c r="X4391">
        <v>0</v>
      </c>
      <c r="Y4391" s="4" t="str">
        <f>VLOOKUP(C4391,[1]Sheet1!$B:$D,3,FALSE)</f>
        <v>Delist</v>
      </c>
      <c r="Z4391">
        <f>IFERROR(VLOOKUP(C4391,[2]!LTP,2,FALSE),0)</f>
        <v>0</v>
      </c>
      <c r="AA4391" s="7">
        <f t="shared" si="68"/>
        <v>0</v>
      </c>
    </row>
    <row r="4392" spans="1:27" x14ac:dyDescent="0.45">
      <c r="A4392" t="s">
        <v>55</v>
      </c>
      <c r="B4392" t="s">
        <v>58</v>
      </c>
      <c r="C4392" t="s">
        <v>270</v>
      </c>
      <c r="D4392">
        <v>652</v>
      </c>
      <c r="E4392" s="10">
        <v>1141800</v>
      </c>
      <c r="F4392" s="10">
        <v>241200</v>
      </c>
      <c r="G4392">
        <v>0</v>
      </c>
      <c r="H4392">
        <v>0</v>
      </c>
      <c r="I4392">
        <v>0</v>
      </c>
      <c r="J4392">
        <v>0</v>
      </c>
      <c r="K4392">
        <v>0</v>
      </c>
      <c r="L4392" s="10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 s="8">
        <v>-0.66</v>
      </c>
      <c r="W4392">
        <v>0</v>
      </c>
      <c r="X4392">
        <v>0</v>
      </c>
      <c r="Y4392" s="4" t="str">
        <f>VLOOKUP(C4392,[1]Sheet1!$B:$D,3,FALSE)</f>
        <v>Delist</v>
      </c>
      <c r="Z4392">
        <f>IFERROR(VLOOKUP(C4392,[2]!LTP,2,FALSE),0)</f>
        <v>0</v>
      </c>
      <c r="AA4392" s="7">
        <f t="shared" si="68"/>
        <v>0</v>
      </c>
    </row>
    <row r="4393" spans="1:27" x14ac:dyDescent="0.45">
      <c r="A4393" t="s">
        <v>55</v>
      </c>
      <c r="B4393" t="s">
        <v>58</v>
      </c>
      <c r="C4393" t="s">
        <v>271</v>
      </c>
      <c r="D4393">
        <v>714</v>
      </c>
      <c r="E4393" s="10">
        <v>1095537</v>
      </c>
      <c r="F4393" s="10">
        <v>399606</v>
      </c>
      <c r="G4393">
        <v>0</v>
      </c>
      <c r="H4393">
        <v>0</v>
      </c>
      <c r="I4393">
        <v>0</v>
      </c>
      <c r="J4393">
        <v>0</v>
      </c>
      <c r="K4393">
        <v>0</v>
      </c>
      <c r="L4393" s="10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 s="8">
        <v>-0.64</v>
      </c>
      <c r="W4393">
        <v>0</v>
      </c>
      <c r="X4393">
        <v>0</v>
      </c>
      <c r="Y4393" s="4" t="str">
        <f>VLOOKUP(C4393,[1]Sheet1!$B:$D,3,FALSE)</f>
        <v>Non Life Insurance</v>
      </c>
      <c r="Z4393">
        <f>IFERROR(VLOOKUP(C4393,[2]!LTP,2,FALSE),0)</f>
        <v>518</v>
      </c>
      <c r="AA4393" s="7">
        <f t="shared" si="68"/>
        <v>23.545454545454547</v>
      </c>
    </row>
    <row r="4394" spans="1:27" x14ac:dyDescent="0.45">
      <c r="A4394" t="s">
        <v>55</v>
      </c>
      <c r="B4394" t="s">
        <v>58</v>
      </c>
      <c r="C4394" t="s">
        <v>272</v>
      </c>
      <c r="D4394">
        <v>880</v>
      </c>
      <c r="E4394" s="10">
        <v>1317432</v>
      </c>
      <c r="F4394" s="10">
        <v>524402</v>
      </c>
      <c r="G4394">
        <v>0</v>
      </c>
      <c r="H4394">
        <v>0</v>
      </c>
      <c r="I4394">
        <v>0</v>
      </c>
      <c r="J4394">
        <v>0</v>
      </c>
      <c r="K4394">
        <v>0</v>
      </c>
      <c r="L4394" s="10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 s="8">
        <v>-0.63</v>
      </c>
      <c r="W4394">
        <v>0</v>
      </c>
      <c r="X4394">
        <v>0</v>
      </c>
      <c r="Y4394" s="4" t="str">
        <f>VLOOKUP(C4394,[1]Sheet1!$B:$D,3,FALSE)</f>
        <v>Non Life Insurance</v>
      </c>
      <c r="Z4394">
        <f>IFERROR(VLOOKUP(C4394,[2]!LTP,2,FALSE),0)</f>
        <v>733.1</v>
      </c>
      <c r="AA4394" s="7">
        <f t="shared" si="68"/>
        <v>21.561764705882354</v>
      </c>
    </row>
    <row r="4395" spans="1:27" x14ac:dyDescent="0.45">
      <c r="A4395" t="s">
        <v>55</v>
      </c>
      <c r="B4395" t="s">
        <v>58</v>
      </c>
      <c r="C4395" t="s">
        <v>273</v>
      </c>
      <c r="D4395">
        <v>740</v>
      </c>
      <c r="E4395" s="10">
        <v>1008542</v>
      </c>
      <c r="F4395" s="10">
        <v>310956</v>
      </c>
      <c r="G4395">
        <v>0</v>
      </c>
      <c r="H4395">
        <v>0</v>
      </c>
      <c r="I4395">
        <v>0</v>
      </c>
      <c r="J4395">
        <v>0</v>
      </c>
      <c r="K4395">
        <v>0</v>
      </c>
      <c r="L4395" s="10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 s="8">
        <v>-0.67</v>
      </c>
      <c r="W4395">
        <v>0</v>
      </c>
      <c r="X4395">
        <v>0</v>
      </c>
      <c r="Y4395" s="4" t="str">
        <f>VLOOKUP(C4395,[1]Sheet1!$B:$D,3,FALSE)</f>
        <v>Non Life Insurance</v>
      </c>
      <c r="Z4395">
        <f>IFERROR(VLOOKUP(C4395,[2]!LTP,2,FALSE),0)</f>
        <v>595</v>
      </c>
      <c r="AA4395" s="7">
        <f t="shared" si="68"/>
        <v>29.75</v>
      </c>
    </row>
    <row r="4396" spans="1:27" x14ac:dyDescent="0.45">
      <c r="A4396" t="s">
        <v>55</v>
      </c>
      <c r="B4396" t="s">
        <v>58</v>
      </c>
      <c r="C4396" t="s">
        <v>274</v>
      </c>
      <c r="D4396">
        <v>807</v>
      </c>
      <c r="E4396" s="10">
        <v>1074560</v>
      </c>
      <c r="F4396" s="10">
        <v>324782</v>
      </c>
      <c r="G4396">
        <v>0</v>
      </c>
      <c r="H4396">
        <v>0</v>
      </c>
      <c r="I4396">
        <v>0</v>
      </c>
      <c r="J4396">
        <v>0</v>
      </c>
      <c r="K4396">
        <v>0</v>
      </c>
      <c r="L4396" s="10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 s="8">
        <v>-0.62</v>
      </c>
      <c r="W4396">
        <v>0</v>
      </c>
      <c r="X4396">
        <v>0</v>
      </c>
      <c r="Y4396" s="4" t="str">
        <f>VLOOKUP(C4396,[1]Sheet1!$B:$D,3,FALSE)</f>
        <v>Delist</v>
      </c>
      <c r="Z4396">
        <f>IFERROR(VLOOKUP(C4396,[2]!LTP,2,FALSE),0)</f>
        <v>0</v>
      </c>
      <c r="AA4396" s="7">
        <f t="shared" si="68"/>
        <v>0</v>
      </c>
    </row>
    <row r="4397" spans="1:27" x14ac:dyDescent="0.45">
      <c r="A4397" t="s">
        <v>55</v>
      </c>
      <c r="B4397" t="s">
        <v>58</v>
      </c>
      <c r="C4397" t="s">
        <v>275</v>
      </c>
      <c r="D4397">
        <v>545</v>
      </c>
      <c r="E4397" s="10">
        <v>1020969</v>
      </c>
      <c r="F4397" s="10">
        <v>252080</v>
      </c>
      <c r="G4397">
        <v>0</v>
      </c>
      <c r="H4397">
        <v>0</v>
      </c>
      <c r="I4397">
        <v>0</v>
      </c>
      <c r="J4397">
        <v>0</v>
      </c>
      <c r="K4397">
        <v>0</v>
      </c>
      <c r="L4397" s="10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 s="8">
        <v>-0.64</v>
      </c>
      <c r="W4397">
        <v>0</v>
      </c>
      <c r="X4397">
        <v>0</v>
      </c>
      <c r="Y4397" s="4" t="str">
        <f>VLOOKUP(C4397,[1]Sheet1!$B:$D,3,FALSE)</f>
        <v>Non Life Insurance</v>
      </c>
      <c r="Z4397">
        <f>IFERROR(VLOOKUP(C4397,[2]!LTP,2,FALSE),0)</f>
        <v>379.9</v>
      </c>
      <c r="AA4397" s="7">
        <f t="shared" si="68"/>
        <v>27.135714285714283</v>
      </c>
    </row>
    <row r="4398" spans="1:27" x14ac:dyDescent="0.45">
      <c r="A4398" t="s">
        <v>55</v>
      </c>
      <c r="B4398" t="s">
        <v>58</v>
      </c>
      <c r="C4398" t="s">
        <v>276</v>
      </c>
      <c r="D4398">
        <v>1309</v>
      </c>
      <c r="E4398" s="10">
        <v>1001223</v>
      </c>
      <c r="F4398" s="10">
        <v>518603</v>
      </c>
      <c r="G4398">
        <v>0</v>
      </c>
      <c r="H4398">
        <v>0</v>
      </c>
      <c r="I4398">
        <v>0</v>
      </c>
      <c r="J4398">
        <v>0</v>
      </c>
      <c r="K4398">
        <v>0</v>
      </c>
      <c r="L4398" s="10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 s="8">
        <v>-0.73</v>
      </c>
      <c r="W4398">
        <v>0</v>
      </c>
      <c r="X4398">
        <v>0</v>
      </c>
      <c r="Y4398" s="4" t="str">
        <f>VLOOKUP(C4398,[1]Sheet1!$B:$D,3,FALSE)</f>
        <v>Delist</v>
      </c>
      <c r="Z4398">
        <f>IFERROR(VLOOKUP(C4398,[2]!LTP,2,FALSE),0)</f>
        <v>0</v>
      </c>
      <c r="AA4398" s="7">
        <f t="shared" si="68"/>
        <v>0</v>
      </c>
    </row>
    <row r="4399" spans="1:27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0">
        <v>1057311</v>
      </c>
      <c r="F4399" s="10">
        <v>836336</v>
      </c>
      <c r="G4399">
        <v>0</v>
      </c>
      <c r="H4399">
        <v>0</v>
      </c>
      <c r="I4399">
        <v>0</v>
      </c>
      <c r="J4399">
        <v>0</v>
      </c>
      <c r="K4399">
        <v>0</v>
      </c>
      <c r="L4399" s="10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 s="8">
        <v>-0.64</v>
      </c>
      <c r="W4399">
        <v>0</v>
      </c>
      <c r="X4399">
        <v>0</v>
      </c>
      <c r="Y4399" s="4" t="str">
        <f>VLOOKUP(C4399,[1]Sheet1!$B:$D,3,FALSE)</f>
        <v>Non Life Insurance</v>
      </c>
      <c r="Z4399">
        <f>IFERROR(VLOOKUP(C4399,[2]!LTP,2,FALSE),0)</f>
        <v>725</v>
      </c>
      <c r="AA4399" s="7">
        <f t="shared" si="68"/>
        <v>16.86046511627907</v>
      </c>
    </row>
    <row r="4400" spans="1:27" x14ac:dyDescent="0.45">
      <c r="A4400" t="s">
        <v>55</v>
      </c>
      <c r="B4400" t="s">
        <v>58</v>
      </c>
      <c r="C4400" t="s">
        <v>278</v>
      </c>
      <c r="D4400">
        <v>778</v>
      </c>
      <c r="E4400" s="10">
        <v>1000000</v>
      </c>
      <c r="F4400" s="10">
        <v>301351</v>
      </c>
      <c r="G4400">
        <v>0</v>
      </c>
      <c r="H4400">
        <v>0</v>
      </c>
      <c r="I4400">
        <v>0</v>
      </c>
      <c r="J4400">
        <v>0</v>
      </c>
      <c r="K4400">
        <v>0</v>
      </c>
      <c r="L4400" s="1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 s="8">
        <v>-0.62</v>
      </c>
      <c r="W4400">
        <v>0</v>
      </c>
      <c r="X4400">
        <v>0</v>
      </c>
      <c r="Y4400" s="4" t="str">
        <f>VLOOKUP(C4400,[1]Sheet1!$B:$D,3,FALSE)</f>
        <v>Delist</v>
      </c>
      <c r="Z4400">
        <f>IFERROR(VLOOKUP(C4400,[2]!LTP,2,FALSE),0)</f>
        <v>0</v>
      </c>
      <c r="AA4400" s="7">
        <f t="shared" si="68"/>
        <v>0</v>
      </c>
    </row>
    <row r="4401" spans="1:27" x14ac:dyDescent="0.45">
      <c r="A4401" t="s">
        <v>55</v>
      </c>
      <c r="B4401" t="s">
        <v>58</v>
      </c>
      <c r="C4401" t="s">
        <v>279</v>
      </c>
      <c r="D4401">
        <v>556</v>
      </c>
      <c r="E4401" s="10">
        <v>1028160</v>
      </c>
      <c r="F4401" s="10">
        <v>75211</v>
      </c>
      <c r="G4401">
        <v>0</v>
      </c>
      <c r="H4401">
        <v>0</v>
      </c>
      <c r="I4401">
        <v>0</v>
      </c>
      <c r="J4401">
        <v>0</v>
      </c>
      <c r="K4401">
        <v>0</v>
      </c>
      <c r="L4401" s="10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 s="8">
        <v>-0.84</v>
      </c>
      <c r="W4401">
        <v>0</v>
      </c>
      <c r="X4401">
        <v>0</v>
      </c>
      <c r="Y4401" s="4" t="str">
        <f>VLOOKUP(C4401,[1]Sheet1!$B:$D,3,FALSE)</f>
        <v>Non Life Insurance</v>
      </c>
      <c r="Z4401">
        <f>IFERROR(VLOOKUP(C4401,[2]!LTP,2,FALSE),0)</f>
        <v>443</v>
      </c>
      <c r="AA4401" s="7">
        <f t="shared" si="68"/>
        <v>147.66666666666666</v>
      </c>
    </row>
    <row r="4402" spans="1:27" x14ac:dyDescent="0.45">
      <c r="A4402" t="s">
        <v>55</v>
      </c>
      <c r="B4402" t="s">
        <v>58</v>
      </c>
      <c r="C4402" t="s">
        <v>280</v>
      </c>
      <c r="D4402">
        <v>658</v>
      </c>
      <c r="E4402" s="10">
        <v>1056275</v>
      </c>
      <c r="F4402" s="10">
        <v>218606</v>
      </c>
      <c r="G4402">
        <v>0</v>
      </c>
      <c r="H4402">
        <v>0</v>
      </c>
      <c r="I4402">
        <v>0</v>
      </c>
      <c r="J4402">
        <v>0</v>
      </c>
      <c r="K4402">
        <v>0</v>
      </c>
      <c r="L4402" s="10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 s="8">
        <v>-0.61</v>
      </c>
      <c r="W4402">
        <v>0</v>
      </c>
      <c r="X4402">
        <v>0</v>
      </c>
      <c r="Y4402" s="4" t="str">
        <f>VLOOKUP(C4402,[1]Sheet1!$B:$D,3,FALSE)</f>
        <v>Non Life Insurance</v>
      </c>
      <c r="Z4402">
        <f>IFERROR(VLOOKUP(C4402,[2]!LTP,2,FALSE),0)</f>
        <v>458.8</v>
      </c>
      <c r="AA4402" s="7">
        <f t="shared" si="68"/>
        <v>19.116666666666667</v>
      </c>
    </row>
    <row r="4403" spans="1:27" x14ac:dyDescent="0.45">
      <c r="A4403" t="s">
        <v>55</v>
      </c>
      <c r="B4403" t="s">
        <v>58</v>
      </c>
      <c r="C4403" t="s">
        <v>281</v>
      </c>
      <c r="D4403">
        <v>16020</v>
      </c>
      <c r="E4403" s="10">
        <v>266639</v>
      </c>
      <c r="F4403" s="10">
        <v>2968347</v>
      </c>
      <c r="G4403">
        <v>0</v>
      </c>
      <c r="H4403">
        <v>0</v>
      </c>
      <c r="I4403">
        <v>0</v>
      </c>
      <c r="J4403">
        <v>0</v>
      </c>
      <c r="K4403">
        <v>0</v>
      </c>
      <c r="L4403" s="10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 s="10">
        <v>1213</v>
      </c>
      <c r="U4403" s="10">
        <v>2557</v>
      </c>
      <c r="V4403" s="8">
        <v>-0.84</v>
      </c>
      <c r="W4403">
        <v>0</v>
      </c>
      <c r="X4403">
        <v>0</v>
      </c>
      <c r="Y4403" s="4" t="str">
        <f>VLOOKUP(C4403,[1]Sheet1!$B:$D,3,FALSE)</f>
        <v>Non Life Insurance</v>
      </c>
      <c r="Z4403">
        <f>IFERROR(VLOOKUP(C4403,[2]!LTP,2,FALSE),0)</f>
        <v>12350</v>
      </c>
      <c r="AA4403" s="7">
        <f t="shared" si="68"/>
        <v>51.67364016736402</v>
      </c>
    </row>
    <row r="4404" spans="1:27" x14ac:dyDescent="0.45">
      <c r="A4404" t="s">
        <v>55</v>
      </c>
      <c r="B4404" t="s">
        <v>58</v>
      </c>
      <c r="C4404" t="s">
        <v>282</v>
      </c>
      <c r="D4404">
        <v>550</v>
      </c>
      <c r="E4404" s="10">
        <v>1081836</v>
      </c>
      <c r="F4404" s="10">
        <v>209636</v>
      </c>
      <c r="G4404">
        <v>0</v>
      </c>
      <c r="H4404">
        <v>0</v>
      </c>
      <c r="I4404">
        <v>0</v>
      </c>
      <c r="J4404">
        <v>0</v>
      </c>
      <c r="K4404">
        <v>0</v>
      </c>
      <c r="L4404" s="10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 s="8">
        <v>-0.57999999999999996</v>
      </c>
      <c r="W4404">
        <v>0</v>
      </c>
      <c r="X4404">
        <v>0</v>
      </c>
      <c r="Y4404" s="4" t="str">
        <f>VLOOKUP(C4404,[1]Sheet1!$B:$D,3,FALSE)</f>
        <v>Non Life Insurance</v>
      </c>
      <c r="Z4404">
        <f>IFERROR(VLOOKUP(C4404,[2]!LTP,2,FALSE),0)</f>
        <v>380</v>
      </c>
      <c r="AA4404" s="7">
        <f t="shared" si="68"/>
        <v>20</v>
      </c>
    </row>
    <row r="4405" spans="1:27" x14ac:dyDescent="0.45">
      <c r="A4405" t="s">
        <v>55</v>
      </c>
      <c r="B4405" t="s">
        <v>58</v>
      </c>
      <c r="C4405" t="s">
        <v>283</v>
      </c>
      <c r="D4405">
        <v>640</v>
      </c>
      <c r="E4405" s="10">
        <v>715000</v>
      </c>
      <c r="F4405" s="10">
        <v>45496</v>
      </c>
      <c r="G4405">
        <v>0</v>
      </c>
      <c r="H4405">
        <v>0</v>
      </c>
      <c r="I4405">
        <v>0</v>
      </c>
      <c r="J4405">
        <v>0</v>
      </c>
      <c r="K4405">
        <v>0</v>
      </c>
      <c r="L4405" s="10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 s="8">
        <v>-0.77</v>
      </c>
      <c r="W4405">
        <v>0</v>
      </c>
      <c r="X4405">
        <v>0</v>
      </c>
      <c r="Y4405" s="4" t="str">
        <f>VLOOKUP(C4405,[1]Sheet1!$B:$D,3,FALSE)</f>
        <v>Non Life Insurance</v>
      </c>
      <c r="Z4405">
        <f>IFERROR(VLOOKUP(C4405,[2]!LTP,2,FALSE),0)</f>
        <v>402.5</v>
      </c>
      <c r="AA4405" s="7">
        <f t="shared" si="68"/>
        <v>44.722222222222221</v>
      </c>
    </row>
    <row r="4406" spans="1:27" x14ac:dyDescent="0.45">
      <c r="A4406" t="s">
        <v>55</v>
      </c>
      <c r="B4406" t="s">
        <v>58</v>
      </c>
      <c r="C4406" t="s">
        <v>284</v>
      </c>
      <c r="D4406">
        <v>542.5</v>
      </c>
      <c r="E4406" s="10">
        <v>700000</v>
      </c>
      <c r="F4406" s="10">
        <v>49883</v>
      </c>
      <c r="G4406">
        <v>0</v>
      </c>
      <c r="H4406">
        <v>0</v>
      </c>
      <c r="I4406">
        <v>0</v>
      </c>
      <c r="J4406">
        <v>0</v>
      </c>
      <c r="K4406">
        <v>0</v>
      </c>
      <c r="L4406" s="10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 s="8">
        <v>-0.75</v>
      </c>
      <c r="W4406">
        <v>0</v>
      </c>
      <c r="X4406">
        <v>0</v>
      </c>
      <c r="Y4406" s="4" t="str">
        <f>VLOOKUP(C4406,[1]Sheet1!$B:$D,3,FALSE)</f>
        <v>Delist</v>
      </c>
      <c r="Z4406">
        <f>IFERROR(VLOOKUP(C4406,[2]!LTP,2,FALSE),0)</f>
        <v>0</v>
      </c>
      <c r="AA4406" s="7">
        <f t="shared" si="68"/>
        <v>0</v>
      </c>
    </row>
    <row r="4407" spans="1:27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0">
        <v>700000</v>
      </c>
      <c r="F4407" s="10">
        <v>46600</v>
      </c>
      <c r="G4407">
        <v>0</v>
      </c>
      <c r="H4407">
        <v>0</v>
      </c>
      <c r="I4407">
        <v>0</v>
      </c>
      <c r="J4407">
        <v>0</v>
      </c>
      <c r="K4407">
        <v>0</v>
      </c>
      <c r="L4407" s="10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 s="8">
        <v>-0.76</v>
      </c>
      <c r="W4407">
        <v>0</v>
      </c>
      <c r="X4407">
        <v>0</v>
      </c>
      <c r="Y4407" s="4" t="str">
        <f>VLOOKUP(C4407,[1]Sheet1!$B:$D,3,FALSE)</f>
        <v>Delist</v>
      </c>
      <c r="Z4407">
        <f>IFERROR(VLOOKUP(C4407,[2]!LTP,2,FALSE),0)</f>
        <v>0</v>
      </c>
      <c r="AA4407" s="7">
        <f t="shared" si="68"/>
        <v>0</v>
      </c>
    </row>
    <row r="4408" spans="1:27" x14ac:dyDescent="0.45">
      <c r="A4408" t="s">
        <v>24</v>
      </c>
      <c r="B4408" t="s">
        <v>59</v>
      </c>
      <c r="C4408" t="s">
        <v>268</v>
      </c>
      <c r="D4408">
        <v>535</v>
      </c>
      <c r="E4408" s="10">
        <v>1095930</v>
      </c>
      <c r="F4408" s="10">
        <v>289844</v>
      </c>
      <c r="G4408">
        <v>0</v>
      </c>
      <c r="H4408">
        <v>0</v>
      </c>
      <c r="I4408">
        <v>0</v>
      </c>
      <c r="J4408">
        <v>0</v>
      </c>
      <c r="K4408">
        <v>0</v>
      </c>
      <c r="L4408" s="10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 s="8">
        <v>-0.67</v>
      </c>
      <c r="W4408">
        <v>0</v>
      </c>
      <c r="X4408">
        <v>0</v>
      </c>
      <c r="Y4408" s="4" t="str">
        <f>VLOOKUP(C4408,[1]Sheet1!$B:$D,3,FALSE)</f>
        <v>Delist</v>
      </c>
      <c r="Z4408">
        <f>IFERROR(VLOOKUP(C4408,[2]!LTP,2,FALSE),0)</f>
        <v>0</v>
      </c>
      <c r="AA4408" s="7">
        <f t="shared" si="68"/>
        <v>0</v>
      </c>
    </row>
    <row r="4409" spans="1:27" x14ac:dyDescent="0.45">
      <c r="A4409" t="s">
        <v>24</v>
      </c>
      <c r="B4409" t="s">
        <v>59</v>
      </c>
      <c r="C4409" t="s">
        <v>269</v>
      </c>
      <c r="D4409">
        <v>571</v>
      </c>
      <c r="E4409" s="10">
        <v>1068288</v>
      </c>
      <c r="F4409" s="10">
        <v>252077</v>
      </c>
      <c r="G4409">
        <v>0</v>
      </c>
      <c r="H4409">
        <v>0</v>
      </c>
      <c r="I4409">
        <v>0</v>
      </c>
      <c r="J4409">
        <v>0</v>
      </c>
      <c r="K4409">
        <v>0</v>
      </c>
      <c r="L4409" s="10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 s="8">
        <v>-0.71</v>
      </c>
      <c r="W4409">
        <v>0</v>
      </c>
      <c r="X4409">
        <v>0</v>
      </c>
      <c r="Y4409" s="4" t="str">
        <f>VLOOKUP(C4409,[1]Sheet1!$B:$D,3,FALSE)</f>
        <v>Delist</v>
      </c>
      <c r="Z4409">
        <f>IFERROR(VLOOKUP(C4409,[2]!LTP,2,FALSE),0)</f>
        <v>0</v>
      </c>
      <c r="AA4409" s="7">
        <f t="shared" si="68"/>
        <v>0</v>
      </c>
    </row>
    <row r="4410" spans="1:27" x14ac:dyDescent="0.45">
      <c r="A4410" t="s">
        <v>24</v>
      </c>
      <c r="B4410" t="s">
        <v>59</v>
      </c>
      <c r="C4410" t="s">
        <v>270</v>
      </c>
      <c r="D4410">
        <v>652</v>
      </c>
      <c r="E4410" s="10">
        <v>1141800</v>
      </c>
      <c r="F4410" s="10">
        <v>260500</v>
      </c>
      <c r="G4410">
        <v>0</v>
      </c>
      <c r="H4410">
        <v>0</v>
      </c>
      <c r="I4410">
        <v>0</v>
      </c>
      <c r="J4410">
        <v>0</v>
      </c>
      <c r="K4410">
        <v>0</v>
      </c>
      <c r="L4410" s="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 s="8">
        <v>-0.69</v>
      </c>
      <c r="W4410">
        <v>0</v>
      </c>
      <c r="X4410">
        <v>0</v>
      </c>
      <c r="Y4410" s="4" t="str">
        <f>VLOOKUP(C4410,[1]Sheet1!$B:$D,3,FALSE)</f>
        <v>Delist</v>
      </c>
      <c r="Z4410">
        <f>IFERROR(VLOOKUP(C4410,[2]!LTP,2,FALSE),0)</f>
        <v>0</v>
      </c>
      <c r="AA4410" s="7">
        <f t="shared" si="68"/>
        <v>0</v>
      </c>
    </row>
    <row r="4411" spans="1:27" x14ac:dyDescent="0.45">
      <c r="A4411" t="s">
        <v>24</v>
      </c>
      <c r="B4411" t="s">
        <v>59</v>
      </c>
      <c r="C4411" t="s">
        <v>271</v>
      </c>
      <c r="D4411">
        <v>714</v>
      </c>
      <c r="E4411" s="10">
        <v>1150313</v>
      </c>
      <c r="F4411" s="10">
        <v>389280</v>
      </c>
      <c r="G4411">
        <v>0</v>
      </c>
      <c r="H4411">
        <v>0</v>
      </c>
      <c r="I4411">
        <v>0</v>
      </c>
      <c r="J4411">
        <v>0</v>
      </c>
      <c r="K4411">
        <v>0</v>
      </c>
      <c r="L4411" s="10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 s="8">
        <v>-0.67</v>
      </c>
      <c r="W4411">
        <v>0</v>
      </c>
      <c r="X4411">
        <v>0</v>
      </c>
      <c r="Y4411" s="4" t="str">
        <f>VLOOKUP(C4411,[1]Sheet1!$B:$D,3,FALSE)</f>
        <v>Non Life Insurance</v>
      </c>
      <c r="Z4411">
        <f>IFERROR(VLOOKUP(C4411,[2]!LTP,2,FALSE),0)</f>
        <v>518</v>
      </c>
      <c r="AA4411" s="7">
        <f t="shared" si="68"/>
        <v>27.263157894736842</v>
      </c>
    </row>
    <row r="4412" spans="1:27" x14ac:dyDescent="0.45">
      <c r="A4412" t="s">
        <v>24</v>
      </c>
      <c r="B4412" t="s">
        <v>59</v>
      </c>
      <c r="C4412" t="s">
        <v>272</v>
      </c>
      <c r="D4412">
        <v>880</v>
      </c>
      <c r="E4412" s="10">
        <v>1317432</v>
      </c>
      <c r="F4412" s="10">
        <v>580408</v>
      </c>
      <c r="G4412">
        <v>0</v>
      </c>
      <c r="H4412">
        <v>0</v>
      </c>
      <c r="I4412">
        <v>0</v>
      </c>
      <c r="J4412">
        <v>0</v>
      </c>
      <c r="K4412">
        <v>0</v>
      </c>
      <c r="L4412" s="10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 s="8">
        <v>-0.6</v>
      </c>
      <c r="W4412">
        <v>0</v>
      </c>
      <c r="X4412">
        <v>0</v>
      </c>
      <c r="Y4412" s="4" t="str">
        <f>VLOOKUP(C4412,[1]Sheet1!$B:$D,3,FALSE)</f>
        <v>Non Life Insurance</v>
      </c>
      <c r="Z4412">
        <f>IFERROR(VLOOKUP(C4412,[2]!LTP,2,FALSE),0)</f>
        <v>733.1</v>
      </c>
      <c r="AA4412" s="7">
        <f t="shared" si="68"/>
        <v>19.292105263157897</v>
      </c>
    </row>
    <row r="4413" spans="1:27" x14ac:dyDescent="0.45">
      <c r="A4413" t="s">
        <v>24</v>
      </c>
      <c r="B4413" t="s">
        <v>59</v>
      </c>
      <c r="C4413" t="s">
        <v>273</v>
      </c>
      <c r="D4413">
        <v>740</v>
      </c>
      <c r="E4413" s="10">
        <v>1024650</v>
      </c>
      <c r="F4413" s="10">
        <v>384465</v>
      </c>
      <c r="G4413">
        <v>0</v>
      </c>
      <c r="H4413">
        <v>0</v>
      </c>
      <c r="I4413">
        <v>0</v>
      </c>
      <c r="J4413">
        <v>0</v>
      </c>
      <c r="K4413">
        <v>0</v>
      </c>
      <c r="L4413" s="10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 s="8">
        <v>-0.63</v>
      </c>
      <c r="W4413">
        <v>0</v>
      </c>
      <c r="X4413">
        <v>0</v>
      </c>
      <c r="Y4413" s="4" t="str">
        <f>VLOOKUP(C4413,[1]Sheet1!$B:$D,3,FALSE)</f>
        <v>Non Life Insurance</v>
      </c>
      <c r="Z4413">
        <f>IFERROR(VLOOKUP(C4413,[2]!LTP,2,FALSE),0)</f>
        <v>595</v>
      </c>
      <c r="AA4413" s="7">
        <f t="shared" si="68"/>
        <v>24.791666666666668</v>
      </c>
    </row>
    <row r="4414" spans="1:27" x14ac:dyDescent="0.45">
      <c r="A4414" t="s">
        <v>24</v>
      </c>
      <c r="B4414" t="s">
        <v>59</v>
      </c>
      <c r="C4414" t="s">
        <v>274</v>
      </c>
      <c r="D4414">
        <v>807</v>
      </c>
      <c r="E4414" s="10">
        <v>1074560</v>
      </c>
      <c r="F4414" s="10">
        <v>360345</v>
      </c>
      <c r="G4414">
        <v>0</v>
      </c>
      <c r="H4414">
        <v>0</v>
      </c>
      <c r="I4414">
        <v>0</v>
      </c>
      <c r="J4414">
        <v>0</v>
      </c>
      <c r="K4414">
        <v>0</v>
      </c>
      <c r="L4414" s="10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 s="8">
        <v>-0.63</v>
      </c>
      <c r="W4414">
        <v>0</v>
      </c>
      <c r="X4414">
        <v>0</v>
      </c>
      <c r="Y4414" s="4" t="str">
        <f>VLOOKUP(C4414,[1]Sheet1!$B:$D,3,FALSE)</f>
        <v>Delist</v>
      </c>
      <c r="Z4414">
        <f>IFERROR(VLOOKUP(C4414,[2]!LTP,2,FALSE),0)</f>
        <v>0</v>
      </c>
      <c r="AA4414" s="7">
        <f t="shared" si="68"/>
        <v>0</v>
      </c>
    </row>
    <row r="4415" spans="1:27" x14ac:dyDescent="0.45">
      <c r="A4415" t="s">
        <v>24</v>
      </c>
      <c r="B4415" t="s">
        <v>59</v>
      </c>
      <c r="C4415" t="s">
        <v>275</v>
      </c>
      <c r="D4415">
        <v>545</v>
      </c>
      <c r="E4415" s="10">
        <v>1026432</v>
      </c>
      <c r="F4415" s="10">
        <v>225069</v>
      </c>
      <c r="G4415">
        <v>0</v>
      </c>
      <c r="H4415">
        <v>0</v>
      </c>
      <c r="I4415">
        <v>0</v>
      </c>
      <c r="J4415">
        <v>0</v>
      </c>
      <c r="K4415">
        <v>0</v>
      </c>
      <c r="L4415" s="10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 s="8">
        <v>-0.62</v>
      </c>
      <c r="W4415">
        <v>0</v>
      </c>
      <c r="X4415">
        <v>0</v>
      </c>
      <c r="Y4415" s="4" t="str">
        <f>VLOOKUP(C4415,[1]Sheet1!$B:$D,3,FALSE)</f>
        <v>Non Life Insurance</v>
      </c>
      <c r="Z4415">
        <f>IFERROR(VLOOKUP(C4415,[2]!LTP,2,FALSE),0)</f>
        <v>379.9</v>
      </c>
      <c r="AA4415" s="7">
        <f t="shared" si="68"/>
        <v>23.743749999999999</v>
      </c>
    </row>
    <row r="4416" spans="1:27" x14ac:dyDescent="0.45">
      <c r="A4416" t="s">
        <v>24</v>
      </c>
      <c r="B4416" t="s">
        <v>59</v>
      </c>
      <c r="C4416" t="s">
        <v>276</v>
      </c>
      <c r="D4416">
        <v>1309</v>
      </c>
      <c r="E4416" s="10">
        <v>1001223</v>
      </c>
      <c r="F4416" s="10">
        <v>552075</v>
      </c>
      <c r="G4416">
        <v>0</v>
      </c>
      <c r="H4416">
        <v>0</v>
      </c>
      <c r="I4416">
        <v>0</v>
      </c>
      <c r="J4416">
        <v>0</v>
      </c>
      <c r="K4416">
        <v>0</v>
      </c>
      <c r="L4416" s="10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 s="8">
        <v>-0.79</v>
      </c>
      <c r="W4416">
        <v>0</v>
      </c>
      <c r="X4416">
        <v>0</v>
      </c>
      <c r="Y4416" s="4" t="str">
        <f>VLOOKUP(C4416,[1]Sheet1!$B:$D,3,FALSE)</f>
        <v>Delist</v>
      </c>
      <c r="Z4416">
        <f>IFERROR(VLOOKUP(C4416,[2]!LTP,2,FALSE),0)</f>
        <v>0</v>
      </c>
      <c r="AA4416" s="7">
        <f t="shared" si="68"/>
        <v>0</v>
      </c>
    </row>
    <row r="4417" spans="1:27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0">
        <v>1374504</v>
      </c>
      <c r="F4417" s="10">
        <v>897488</v>
      </c>
      <c r="G4417">
        <v>0</v>
      </c>
      <c r="H4417">
        <v>0</v>
      </c>
      <c r="I4417">
        <v>0</v>
      </c>
      <c r="J4417">
        <v>0</v>
      </c>
      <c r="K4417">
        <v>0</v>
      </c>
      <c r="L4417" s="10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 s="8">
        <v>-0.68</v>
      </c>
      <c r="W4417">
        <v>0</v>
      </c>
      <c r="X4417">
        <v>0</v>
      </c>
      <c r="Y4417" s="4" t="str">
        <f>VLOOKUP(C4417,[1]Sheet1!$B:$D,3,FALSE)</f>
        <v>Non Life Insurance</v>
      </c>
      <c r="Z4417">
        <f>IFERROR(VLOOKUP(C4417,[2]!LTP,2,FALSE),0)</f>
        <v>725</v>
      </c>
      <c r="AA4417" s="7">
        <f t="shared" si="68"/>
        <v>20.138888888888889</v>
      </c>
    </row>
    <row r="4418" spans="1:27" x14ac:dyDescent="0.45">
      <c r="A4418" t="s">
        <v>24</v>
      </c>
      <c r="B4418" t="s">
        <v>59</v>
      </c>
      <c r="C4418" t="s">
        <v>278</v>
      </c>
      <c r="D4418">
        <v>778</v>
      </c>
      <c r="E4418" s="10">
        <v>1000000</v>
      </c>
      <c r="F4418" s="10">
        <v>340051</v>
      </c>
      <c r="G4418">
        <v>0</v>
      </c>
      <c r="H4418">
        <v>0</v>
      </c>
      <c r="I4418">
        <v>0</v>
      </c>
      <c r="J4418">
        <v>0</v>
      </c>
      <c r="K4418">
        <v>0</v>
      </c>
      <c r="L4418" s="10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 s="8">
        <v>-0.68</v>
      </c>
      <c r="W4418">
        <v>0</v>
      </c>
      <c r="X4418">
        <v>0</v>
      </c>
      <c r="Y4418" s="4" t="str">
        <f>VLOOKUP(C4418,[1]Sheet1!$B:$D,3,FALSE)</f>
        <v>Delist</v>
      </c>
      <c r="Z4418">
        <f>IFERROR(VLOOKUP(C4418,[2]!LTP,2,FALSE),0)</f>
        <v>0</v>
      </c>
      <c r="AA4418" s="7">
        <f t="shared" ref="AA4418:AA4481" si="69">IFERROR(Z4418/M4418,0)</f>
        <v>0</v>
      </c>
    </row>
    <row r="4419" spans="1:27" x14ac:dyDescent="0.45">
      <c r="A4419" t="s">
        <v>24</v>
      </c>
      <c r="B4419" t="s">
        <v>59</v>
      </c>
      <c r="C4419" t="s">
        <v>279</v>
      </c>
      <c r="D4419">
        <v>556</v>
      </c>
      <c r="E4419" s="10">
        <v>1028160</v>
      </c>
      <c r="F4419" s="10">
        <v>79297</v>
      </c>
      <c r="G4419">
        <v>0</v>
      </c>
      <c r="H4419">
        <v>0</v>
      </c>
      <c r="I4419">
        <v>0</v>
      </c>
      <c r="J4419">
        <v>0</v>
      </c>
      <c r="K4419">
        <v>0</v>
      </c>
      <c r="L4419" s="10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 s="8">
        <v>-0.82</v>
      </c>
      <c r="W4419">
        <v>0</v>
      </c>
      <c r="X4419">
        <v>0</v>
      </c>
      <c r="Y4419" s="4" t="str">
        <f>VLOOKUP(C4419,[1]Sheet1!$B:$D,3,FALSE)</f>
        <v>Non Life Insurance</v>
      </c>
      <c r="Z4419">
        <f>IFERROR(VLOOKUP(C4419,[2]!LTP,2,FALSE),0)</f>
        <v>443</v>
      </c>
      <c r="AA4419" s="7">
        <f t="shared" si="69"/>
        <v>110.75</v>
      </c>
    </row>
    <row r="4420" spans="1:27" x14ac:dyDescent="0.45">
      <c r="A4420" t="s">
        <v>24</v>
      </c>
      <c r="B4420" t="s">
        <v>59</v>
      </c>
      <c r="C4420" t="s">
        <v>280</v>
      </c>
      <c r="D4420">
        <v>658</v>
      </c>
      <c r="E4420" s="10">
        <v>1056275</v>
      </c>
      <c r="F4420" s="10">
        <v>235408</v>
      </c>
      <c r="G4420">
        <v>0</v>
      </c>
      <c r="H4420">
        <v>0</v>
      </c>
      <c r="I4420">
        <v>0</v>
      </c>
      <c r="J4420">
        <v>0</v>
      </c>
      <c r="K4420">
        <v>0</v>
      </c>
      <c r="L4420" s="1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 s="8">
        <v>-0.63</v>
      </c>
      <c r="W4420">
        <v>0</v>
      </c>
      <c r="X4420">
        <v>0</v>
      </c>
      <c r="Y4420" s="4" t="str">
        <f>VLOOKUP(C4420,[1]Sheet1!$B:$D,3,FALSE)</f>
        <v>Non Life Insurance</v>
      </c>
      <c r="Z4420">
        <f>IFERROR(VLOOKUP(C4420,[2]!LTP,2,FALSE),0)</f>
        <v>458.8</v>
      </c>
      <c r="AA4420" s="7">
        <f t="shared" si="69"/>
        <v>21.847619047619048</v>
      </c>
    </row>
    <row r="4421" spans="1:27" x14ac:dyDescent="0.45">
      <c r="A4421" t="s">
        <v>24</v>
      </c>
      <c r="B4421" t="s">
        <v>59</v>
      </c>
      <c r="C4421" t="s">
        <v>281</v>
      </c>
      <c r="D4421">
        <v>16020</v>
      </c>
      <c r="E4421" s="10">
        <v>266639</v>
      </c>
      <c r="F4421" s="10">
        <v>2994243</v>
      </c>
      <c r="G4421">
        <v>0</v>
      </c>
      <c r="H4421">
        <v>0</v>
      </c>
      <c r="I4421">
        <v>0</v>
      </c>
      <c r="J4421">
        <v>0</v>
      </c>
      <c r="K4421">
        <v>0</v>
      </c>
      <c r="L4421" s="10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 s="10">
        <v>2702</v>
      </c>
      <c r="S4421">
        <v>0</v>
      </c>
      <c r="T4421" s="10">
        <v>1223</v>
      </c>
      <c r="U4421" s="10">
        <v>1462</v>
      </c>
      <c r="V4421" s="8">
        <v>-0.91</v>
      </c>
      <c r="W4421">
        <v>0</v>
      </c>
      <c r="X4421">
        <v>0</v>
      </c>
      <c r="Y4421" s="4" t="str">
        <f>VLOOKUP(C4421,[1]Sheet1!$B:$D,3,FALSE)</f>
        <v>Non Life Insurance</v>
      </c>
      <c r="Z4421">
        <f>IFERROR(VLOOKUP(C4421,[2]!LTP,2,FALSE),0)</f>
        <v>12350</v>
      </c>
      <c r="AA4421" s="7">
        <f t="shared" si="69"/>
        <v>158.33333333333334</v>
      </c>
    </row>
    <row r="4422" spans="1:27" x14ac:dyDescent="0.45">
      <c r="A4422" t="s">
        <v>24</v>
      </c>
      <c r="B4422" t="s">
        <v>59</v>
      </c>
      <c r="C4422" t="s">
        <v>282</v>
      </c>
      <c r="D4422">
        <v>550</v>
      </c>
      <c r="E4422" s="10">
        <v>1081836</v>
      </c>
      <c r="F4422" s="10">
        <v>227850</v>
      </c>
      <c r="G4422">
        <v>0</v>
      </c>
      <c r="H4422">
        <v>0</v>
      </c>
      <c r="I4422">
        <v>0</v>
      </c>
      <c r="J4422">
        <v>0</v>
      </c>
      <c r="K4422">
        <v>0</v>
      </c>
      <c r="L4422" s="10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 s="8">
        <v>-0.66</v>
      </c>
      <c r="W4422">
        <v>0</v>
      </c>
      <c r="X4422">
        <v>0</v>
      </c>
      <c r="Y4422" s="4" t="str">
        <f>VLOOKUP(C4422,[1]Sheet1!$B:$D,3,FALSE)</f>
        <v>Non Life Insurance</v>
      </c>
      <c r="Z4422">
        <f>IFERROR(VLOOKUP(C4422,[2]!LTP,2,FALSE),0)</f>
        <v>380</v>
      </c>
      <c r="AA4422" s="7">
        <f t="shared" si="69"/>
        <v>29.23076923076923</v>
      </c>
    </row>
    <row r="4423" spans="1:27" x14ac:dyDescent="0.45">
      <c r="A4423" t="s">
        <v>24</v>
      </c>
      <c r="B4423" t="s">
        <v>59</v>
      </c>
      <c r="C4423" t="s">
        <v>283</v>
      </c>
      <c r="D4423">
        <v>640</v>
      </c>
      <c r="E4423" s="10">
        <v>1000000</v>
      </c>
      <c r="F4423" s="10">
        <v>69370</v>
      </c>
      <c r="G4423">
        <v>0</v>
      </c>
      <c r="H4423">
        <v>0</v>
      </c>
      <c r="I4423">
        <v>0</v>
      </c>
      <c r="J4423">
        <v>0</v>
      </c>
      <c r="K4423">
        <v>0</v>
      </c>
      <c r="L4423" s="10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 s="8">
        <v>-0.65</v>
      </c>
      <c r="W4423">
        <v>0</v>
      </c>
      <c r="X4423">
        <v>0</v>
      </c>
      <c r="Y4423" s="4" t="str">
        <f>VLOOKUP(C4423,[1]Sheet1!$B:$D,3,FALSE)</f>
        <v>Non Life Insurance</v>
      </c>
      <c r="Z4423">
        <f>IFERROR(VLOOKUP(C4423,[2]!LTP,2,FALSE),0)</f>
        <v>402.5</v>
      </c>
      <c r="AA4423" s="7">
        <f t="shared" si="69"/>
        <v>19.166666666666668</v>
      </c>
    </row>
    <row r="4424" spans="1:27" x14ac:dyDescent="0.45">
      <c r="A4424" t="s">
        <v>24</v>
      </c>
      <c r="B4424" t="s">
        <v>59</v>
      </c>
      <c r="C4424" t="s">
        <v>284</v>
      </c>
      <c r="D4424">
        <v>542.5</v>
      </c>
      <c r="E4424" s="10">
        <v>700000</v>
      </c>
      <c r="F4424" s="10">
        <v>56428</v>
      </c>
      <c r="G4424">
        <v>0</v>
      </c>
      <c r="H4424">
        <v>0</v>
      </c>
      <c r="I4424">
        <v>0</v>
      </c>
      <c r="J4424">
        <v>0</v>
      </c>
      <c r="K4424">
        <v>0</v>
      </c>
      <c r="L4424" s="10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 s="8">
        <v>-0.73</v>
      </c>
      <c r="W4424">
        <v>0</v>
      </c>
      <c r="X4424">
        <v>0</v>
      </c>
      <c r="Y4424" s="4" t="str">
        <f>VLOOKUP(C4424,[1]Sheet1!$B:$D,3,FALSE)</f>
        <v>Delist</v>
      </c>
      <c r="Z4424">
        <f>IFERROR(VLOOKUP(C4424,[2]!LTP,2,FALSE),0)</f>
        <v>0</v>
      </c>
      <c r="AA4424" s="7">
        <f t="shared" si="69"/>
        <v>0</v>
      </c>
    </row>
    <row r="4425" spans="1:27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0">
        <v>1000000</v>
      </c>
      <c r="F4425" s="10">
        <v>57286</v>
      </c>
      <c r="G4425">
        <v>0</v>
      </c>
      <c r="H4425">
        <v>0</v>
      </c>
      <c r="I4425">
        <v>0</v>
      </c>
      <c r="J4425">
        <v>0</v>
      </c>
      <c r="K4425">
        <v>0</v>
      </c>
      <c r="L4425" s="10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 s="8">
        <v>-0.72</v>
      </c>
      <c r="W4425">
        <v>0</v>
      </c>
      <c r="X4425">
        <v>0</v>
      </c>
      <c r="Y4425" s="4" t="str">
        <f>VLOOKUP(C4425,[1]Sheet1!$B:$D,3,FALSE)</f>
        <v>Delist</v>
      </c>
      <c r="Z4425">
        <f>IFERROR(VLOOKUP(C4425,[2]!LTP,2,FALSE),0)</f>
        <v>0</v>
      </c>
      <c r="AA4425" s="7">
        <f t="shared" si="69"/>
        <v>0</v>
      </c>
    </row>
    <row r="4426" spans="1:27" x14ac:dyDescent="0.45">
      <c r="A4426" t="s">
        <v>53</v>
      </c>
      <c r="B4426" t="s">
        <v>59</v>
      </c>
      <c r="C4426" t="s">
        <v>268</v>
      </c>
      <c r="D4426">
        <v>535</v>
      </c>
      <c r="E4426" s="10">
        <v>1095930</v>
      </c>
      <c r="F4426" s="10">
        <v>311712</v>
      </c>
      <c r="G4426">
        <v>0</v>
      </c>
      <c r="H4426">
        <v>0</v>
      </c>
      <c r="I4426">
        <v>0</v>
      </c>
      <c r="J4426">
        <v>0</v>
      </c>
      <c r="K4426">
        <v>0</v>
      </c>
      <c r="L4426" s="10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 s="8">
        <v>-0.63</v>
      </c>
      <c r="W4426">
        <v>0</v>
      </c>
      <c r="X4426">
        <v>0</v>
      </c>
      <c r="Y4426" s="4" t="str">
        <f>VLOOKUP(C4426,[1]Sheet1!$B:$D,3,FALSE)</f>
        <v>Delist</v>
      </c>
      <c r="Z4426">
        <f>IFERROR(VLOOKUP(C4426,[2]!LTP,2,FALSE),0)</f>
        <v>0</v>
      </c>
      <c r="AA4426" s="7">
        <f t="shared" si="69"/>
        <v>0</v>
      </c>
    </row>
    <row r="4427" spans="1:27" x14ac:dyDescent="0.45">
      <c r="A4427" t="s">
        <v>53</v>
      </c>
      <c r="B4427" t="s">
        <v>59</v>
      </c>
      <c r="C4427" t="s">
        <v>269</v>
      </c>
      <c r="D4427">
        <v>571</v>
      </c>
      <c r="E4427" s="10">
        <v>1068288</v>
      </c>
      <c r="F4427" s="10">
        <v>273135</v>
      </c>
      <c r="G4427">
        <v>0</v>
      </c>
      <c r="H4427">
        <v>0</v>
      </c>
      <c r="I4427">
        <v>0</v>
      </c>
      <c r="J4427">
        <v>0</v>
      </c>
      <c r="K4427">
        <v>0</v>
      </c>
      <c r="L4427" s="10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 s="8">
        <v>-0.69</v>
      </c>
      <c r="W4427">
        <v>0</v>
      </c>
      <c r="X4427">
        <v>0</v>
      </c>
      <c r="Y4427" s="4" t="str">
        <f>VLOOKUP(C4427,[1]Sheet1!$B:$D,3,FALSE)</f>
        <v>Delist</v>
      </c>
      <c r="Z4427">
        <f>IFERROR(VLOOKUP(C4427,[2]!LTP,2,FALSE),0)</f>
        <v>0</v>
      </c>
      <c r="AA4427" s="7">
        <f t="shared" si="69"/>
        <v>0</v>
      </c>
    </row>
    <row r="4428" spans="1:27" x14ac:dyDescent="0.45">
      <c r="A4428" t="s">
        <v>53</v>
      </c>
      <c r="B4428" t="s">
        <v>59</v>
      </c>
      <c r="C4428" t="s">
        <v>270</v>
      </c>
      <c r="D4428">
        <v>652</v>
      </c>
      <c r="E4428" s="10">
        <v>1141800</v>
      </c>
      <c r="F4428" s="10">
        <v>287300</v>
      </c>
      <c r="G4428">
        <v>0</v>
      </c>
      <c r="H4428">
        <v>0</v>
      </c>
      <c r="I4428">
        <v>0</v>
      </c>
      <c r="J4428">
        <v>0</v>
      </c>
      <c r="K4428">
        <v>0</v>
      </c>
      <c r="L4428" s="10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 s="8">
        <v>-0.66</v>
      </c>
      <c r="W4428">
        <v>0</v>
      </c>
      <c r="X4428">
        <v>0</v>
      </c>
      <c r="Y4428" s="4" t="str">
        <f>VLOOKUP(C4428,[1]Sheet1!$B:$D,3,FALSE)</f>
        <v>Delist</v>
      </c>
      <c r="Z4428">
        <f>IFERROR(VLOOKUP(C4428,[2]!LTP,2,FALSE),0)</f>
        <v>0</v>
      </c>
      <c r="AA4428" s="7">
        <f t="shared" si="69"/>
        <v>0</v>
      </c>
    </row>
    <row r="4429" spans="1:27" x14ac:dyDescent="0.45">
      <c r="A4429" t="s">
        <v>53</v>
      </c>
      <c r="B4429" t="s">
        <v>59</v>
      </c>
      <c r="C4429" t="s">
        <v>271</v>
      </c>
      <c r="D4429">
        <v>714</v>
      </c>
      <c r="E4429" s="10">
        <v>1150313</v>
      </c>
      <c r="F4429" s="10">
        <v>390265</v>
      </c>
      <c r="G4429">
        <v>0</v>
      </c>
      <c r="H4429">
        <v>0</v>
      </c>
      <c r="I4429">
        <v>0</v>
      </c>
      <c r="J4429">
        <v>0</v>
      </c>
      <c r="K4429">
        <v>0</v>
      </c>
      <c r="L4429" s="10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 s="8">
        <v>-0.68</v>
      </c>
      <c r="W4429">
        <v>0</v>
      </c>
      <c r="X4429">
        <v>0</v>
      </c>
      <c r="Y4429" s="4" t="str">
        <f>VLOOKUP(C4429,[1]Sheet1!$B:$D,3,FALSE)</f>
        <v>Non Life Insurance</v>
      </c>
      <c r="Z4429">
        <f>IFERROR(VLOOKUP(C4429,[2]!LTP,2,FALSE),0)</f>
        <v>518</v>
      </c>
      <c r="AA4429" s="7">
        <f t="shared" si="69"/>
        <v>28.777777777777779</v>
      </c>
    </row>
    <row r="4430" spans="1:27" x14ac:dyDescent="0.45">
      <c r="A4430" t="s">
        <v>53</v>
      </c>
      <c r="B4430" t="s">
        <v>59</v>
      </c>
      <c r="C4430" t="s">
        <v>272</v>
      </c>
      <c r="D4430">
        <v>880</v>
      </c>
      <c r="E4430" s="10">
        <v>1317432</v>
      </c>
      <c r="F4430" s="10">
        <v>643204</v>
      </c>
      <c r="G4430">
        <v>0</v>
      </c>
      <c r="H4430">
        <v>0</v>
      </c>
      <c r="I4430">
        <v>0</v>
      </c>
      <c r="J4430">
        <v>0</v>
      </c>
      <c r="K4430">
        <v>0</v>
      </c>
      <c r="L4430" s="1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 s="8">
        <v>-0.57999999999999996</v>
      </c>
      <c r="W4430">
        <v>0</v>
      </c>
      <c r="X4430">
        <v>0</v>
      </c>
      <c r="Y4430" s="4" t="str">
        <f>VLOOKUP(C4430,[1]Sheet1!$B:$D,3,FALSE)</f>
        <v>Non Life Insurance</v>
      </c>
      <c r="Z4430">
        <f>IFERROR(VLOOKUP(C4430,[2]!LTP,2,FALSE),0)</f>
        <v>733.1</v>
      </c>
      <c r="AA4430" s="7">
        <f t="shared" si="69"/>
        <v>18.327500000000001</v>
      </c>
    </row>
    <row r="4431" spans="1:27" x14ac:dyDescent="0.45">
      <c r="A4431" t="s">
        <v>53</v>
      </c>
      <c r="B4431" t="s">
        <v>59</v>
      </c>
      <c r="C4431" t="s">
        <v>273</v>
      </c>
      <c r="D4431">
        <v>740</v>
      </c>
      <c r="E4431" s="10">
        <v>1024650</v>
      </c>
      <c r="F4431" s="10">
        <v>430778</v>
      </c>
      <c r="G4431">
        <v>0</v>
      </c>
      <c r="H4431">
        <v>0</v>
      </c>
      <c r="I4431">
        <v>0</v>
      </c>
      <c r="J4431">
        <v>0</v>
      </c>
      <c r="K4431">
        <v>0</v>
      </c>
      <c r="L4431" s="10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 s="8">
        <v>-0.57999999999999996</v>
      </c>
      <c r="W4431">
        <v>0</v>
      </c>
      <c r="X4431">
        <v>0</v>
      </c>
      <c r="Y4431" s="4" t="str">
        <f>VLOOKUP(C4431,[1]Sheet1!$B:$D,3,FALSE)</f>
        <v>Non Life Insurance</v>
      </c>
      <c r="Z4431">
        <f>IFERROR(VLOOKUP(C4431,[2]!LTP,2,FALSE),0)</f>
        <v>595</v>
      </c>
      <c r="AA4431" s="7">
        <f t="shared" si="69"/>
        <v>19.833333333333332</v>
      </c>
    </row>
    <row r="4432" spans="1:27" x14ac:dyDescent="0.45">
      <c r="A4432" t="s">
        <v>53</v>
      </c>
      <c r="B4432" t="s">
        <v>59</v>
      </c>
      <c r="C4432" t="s">
        <v>274</v>
      </c>
      <c r="D4432">
        <v>807</v>
      </c>
      <c r="E4432" s="10">
        <v>1074560</v>
      </c>
      <c r="F4432" s="10">
        <v>287719</v>
      </c>
      <c r="G4432">
        <v>0</v>
      </c>
      <c r="H4432">
        <v>0</v>
      </c>
      <c r="I4432">
        <v>0</v>
      </c>
      <c r="J4432">
        <v>0</v>
      </c>
      <c r="K4432">
        <v>0</v>
      </c>
      <c r="L4432" s="10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 s="8">
        <v>-0.61</v>
      </c>
      <c r="W4432">
        <v>0</v>
      </c>
      <c r="X4432">
        <v>0</v>
      </c>
      <c r="Y4432" s="4" t="str">
        <f>VLOOKUP(C4432,[1]Sheet1!$B:$D,3,FALSE)</f>
        <v>Delist</v>
      </c>
      <c r="Z4432">
        <f>IFERROR(VLOOKUP(C4432,[2]!LTP,2,FALSE),0)</f>
        <v>0</v>
      </c>
      <c r="AA4432" s="7">
        <f t="shared" si="69"/>
        <v>0</v>
      </c>
    </row>
    <row r="4433" spans="1:27" x14ac:dyDescent="0.45">
      <c r="A4433" t="s">
        <v>53</v>
      </c>
      <c r="B4433" t="s">
        <v>59</v>
      </c>
      <c r="C4433" t="s">
        <v>275</v>
      </c>
      <c r="D4433">
        <v>545</v>
      </c>
      <c r="E4433" s="10">
        <v>1026432</v>
      </c>
      <c r="F4433" s="10">
        <v>239850</v>
      </c>
      <c r="G4433">
        <v>0</v>
      </c>
      <c r="H4433">
        <v>0</v>
      </c>
      <c r="I4433">
        <v>0</v>
      </c>
      <c r="J4433">
        <v>0</v>
      </c>
      <c r="K4433">
        <v>0</v>
      </c>
      <c r="L4433" s="10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 s="8">
        <v>-0.63</v>
      </c>
      <c r="W4433">
        <v>0</v>
      </c>
      <c r="X4433">
        <v>0</v>
      </c>
      <c r="Y4433" s="4" t="str">
        <f>VLOOKUP(C4433,[1]Sheet1!$B:$D,3,FALSE)</f>
        <v>Non Life Insurance</v>
      </c>
      <c r="Z4433">
        <f>IFERROR(VLOOKUP(C4433,[2]!LTP,2,FALSE),0)</f>
        <v>379.9</v>
      </c>
      <c r="AA4433" s="7">
        <f t="shared" si="69"/>
        <v>27.135714285714283</v>
      </c>
    </row>
    <row r="4434" spans="1:27" x14ac:dyDescent="0.45">
      <c r="A4434" t="s">
        <v>53</v>
      </c>
      <c r="B4434" t="s">
        <v>59</v>
      </c>
      <c r="C4434" t="s">
        <v>276</v>
      </c>
      <c r="D4434">
        <v>1309</v>
      </c>
      <c r="E4434" s="10">
        <v>1001223</v>
      </c>
      <c r="F4434" s="10">
        <v>435279</v>
      </c>
      <c r="G4434">
        <v>0</v>
      </c>
      <c r="H4434">
        <v>0</v>
      </c>
      <c r="I4434">
        <v>0</v>
      </c>
      <c r="J4434">
        <v>0</v>
      </c>
      <c r="K4434">
        <v>0</v>
      </c>
      <c r="L4434" s="10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 s="8">
        <v>-0.74</v>
      </c>
      <c r="W4434">
        <v>0</v>
      </c>
      <c r="X4434">
        <v>0</v>
      </c>
      <c r="Y4434" s="4" t="str">
        <f>VLOOKUP(C4434,[1]Sheet1!$B:$D,3,FALSE)</f>
        <v>Delist</v>
      </c>
      <c r="Z4434">
        <f>IFERROR(VLOOKUP(C4434,[2]!LTP,2,FALSE),0)</f>
        <v>0</v>
      </c>
      <c r="AA4434" s="7">
        <f t="shared" si="69"/>
        <v>0</v>
      </c>
    </row>
    <row r="4435" spans="1:27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0">
        <v>1374504</v>
      </c>
      <c r="F4435" s="10">
        <v>940736</v>
      </c>
      <c r="G4435">
        <v>0</v>
      </c>
      <c r="H4435">
        <v>0</v>
      </c>
      <c r="I4435">
        <v>0</v>
      </c>
      <c r="J4435">
        <v>0</v>
      </c>
      <c r="K4435">
        <v>0</v>
      </c>
      <c r="L4435" s="10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 s="8">
        <v>-0.68</v>
      </c>
      <c r="W4435">
        <v>0</v>
      </c>
      <c r="X4435">
        <v>0</v>
      </c>
      <c r="Y4435" s="4" t="str">
        <f>VLOOKUP(C4435,[1]Sheet1!$B:$D,3,FALSE)</f>
        <v>Non Life Insurance</v>
      </c>
      <c r="Z4435">
        <f>IFERROR(VLOOKUP(C4435,[2]!LTP,2,FALSE),0)</f>
        <v>725</v>
      </c>
      <c r="AA4435" s="7">
        <f t="shared" si="69"/>
        <v>20.714285714285715</v>
      </c>
    </row>
    <row r="4436" spans="1:27" x14ac:dyDescent="0.45">
      <c r="A4436" t="s">
        <v>53</v>
      </c>
      <c r="B4436" t="s">
        <v>59</v>
      </c>
      <c r="C4436" t="s">
        <v>278</v>
      </c>
      <c r="D4436">
        <v>778</v>
      </c>
      <c r="E4436" s="10">
        <v>1000000</v>
      </c>
      <c r="F4436" s="10">
        <v>377299</v>
      </c>
      <c r="G4436">
        <v>0</v>
      </c>
      <c r="H4436">
        <v>0</v>
      </c>
      <c r="I4436">
        <v>0</v>
      </c>
      <c r="J4436">
        <v>0</v>
      </c>
      <c r="K4436">
        <v>0</v>
      </c>
      <c r="L4436" s="10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 s="8">
        <v>-0.63</v>
      </c>
      <c r="W4436">
        <v>0</v>
      </c>
      <c r="X4436">
        <v>0</v>
      </c>
      <c r="Y4436" s="4" t="str">
        <f>VLOOKUP(C4436,[1]Sheet1!$B:$D,3,FALSE)</f>
        <v>Delist</v>
      </c>
      <c r="Z4436">
        <f>IFERROR(VLOOKUP(C4436,[2]!LTP,2,FALSE),0)</f>
        <v>0</v>
      </c>
      <c r="AA4436" s="7">
        <f t="shared" si="69"/>
        <v>0</v>
      </c>
    </row>
    <row r="4437" spans="1:27" x14ac:dyDescent="0.45">
      <c r="A4437" t="s">
        <v>53</v>
      </c>
      <c r="B4437" t="s">
        <v>59</v>
      </c>
      <c r="C4437" t="s">
        <v>279</v>
      </c>
      <c r="D4437">
        <v>556</v>
      </c>
      <c r="E4437" s="10">
        <v>1028160</v>
      </c>
      <c r="F4437" s="10">
        <v>98148</v>
      </c>
      <c r="G4437">
        <v>0</v>
      </c>
      <c r="H4437">
        <v>0</v>
      </c>
      <c r="I4437">
        <v>0</v>
      </c>
      <c r="J4437">
        <v>0</v>
      </c>
      <c r="K4437">
        <v>0</v>
      </c>
      <c r="L4437" s="10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 s="8">
        <v>-0.79</v>
      </c>
      <c r="W4437">
        <v>0</v>
      </c>
      <c r="X4437">
        <v>0</v>
      </c>
      <c r="Y4437" s="4" t="str">
        <f>VLOOKUP(C4437,[1]Sheet1!$B:$D,3,FALSE)</f>
        <v>Non Life Insurance</v>
      </c>
      <c r="Z4437">
        <f>IFERROR(VLOOKUP(C4437,[2]!LTP,2,FALSE),0)</f>
        <v>443</v>
      </c>
      <c r="AA4437" s="7">
        <f t="shared" si="69"/>
        <v>88.6</v>
      </c>
    </row>
    <row r="4438" spans="1:27" x14ac:dyDescent="0.45">
      <c r="A4438" t="s">
        <v>53</v>
      </c>
      <c r="B4438" t="s">
        <v>59</v>
      </c>
      <c r="C4438" t="s">
        <v>280</v>
      </c>
      <c r="D4438">
        <v>658</v>
      </c>
      <c r="E4438" s="10">
        <v>1056275</v>
      </c>
      <c r="F4438" s="10">
        <v>256813</v>
      </c>
      <c r="G4438">
        <v>0</v>
      </c>
      <c r="H4438">
        <v>0</v>
      </c>
      <c r="I4438">
        <v>0</v>
      </c>
      <c r="J4438">
        <v>0</v>
      </c>
      <c r="K4438">
        <v>0</v>
      </c>
      <c r="L4438" s="10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 s="8">
        <v>-0.68</v>
      </c>
      <c r="W4438">
        <v>0</v>
      </c>
      <c r="X4438">
        <v>0</v>
      </c>
      <c r="Y4438" s="4" t="str">
        <f>VLOOKUP(C4438,[1]Sheet1!$B:$D,3,FALSE)</f>
        <v>Non Life Insurance</v>
      </c>
      <c r="Z4438">
        <f>IFERROR(VLOOKUP(C4438,[2]!LTP,2,FALSE),0)</f>
        <v>458.8</v>
      </c>
      <c r="AA4438" s="7">
        <f t="shared" si="69"/>
        <v>28.675000000000001</v>
      </c>
    </row>
    <row r="4439" spans="1:27" x14ac:dyDescent="0.45">
      <c r="A4439" t="s">
        <v>53</v>
      </c>
      <c r="B4439" t="s">
        <v>59</v>
      </c>
      <c r="C4439" t="s">
        <v>281</v>
      </c>
      <c r="D4439">
        <v>16020</v>
      </c>
      <c r="E4439" s="10">
        <v>266639</v>
      </c>
      <c r="F4439" s="10">
        <v>3037047</v>
      </c>
      <c r="G4439">
        <v>0</v>
      </c>
      <c r="H4439">
        <v>0</v>
      </c>
      <c r="I4439">
        <v>0</v>
      </c>
      <c r="J4439">
        <v>0</v>
      </c>
      <c r="K4439">
        <v>0</v>
      </c>
      <c r="L4439" s="10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 s="10">
        <v>2010</v>
      </c>
      <c r="S4439">
        <v>0</v>
      </c>
      <c r="T4439" s="10">
        <v>1239</v>
      </c>
      <c r="U4439" s="10">
        <v>1695</v>
      </c>
      <c r="V4439" s="8">
        <v>-0.89</v>
      </c>
      <c r="W4439">
        <v>0</v>
      </c>
      <c r="X4439">
        <v>0</v>
      </c>
      <c r="Y4439" s="4" t="str">
        <f>VLOOKUP(C4439,[1]Sheet1!$B:$D,3,FALSE)</f>
        <v>Non Life Insurance</v>
      </c>
      <c r="Z4439">
        <f>IFERROR(VLOOKUP(C4439,[2]!LTP,2,FALSE),0)</f>
        <v>12350</v>
      </c>
      <c r="AA4439" s="7">
        <f t="shared" si="69"/>
        <v>119.90291262135922</v>
      </c>
    </row>
    <row r="4440" spans="1:27" x14ac:dyDescent="0.45">
      <c r="A4440" t="s">
        <v>53</v>
      </c>
      <c r="B4440" t="s">
        <v>59</v>
      </c>
      <c r="C4440" t="s">
        <v>282</v>
      </c>
      <c r="D4440">
        <v>550</v>
      </c>
      <c r="E4440" s="10">
        <v>1081836</v>
      </c>
      <c r="F4440" s="10">
        <v>288789</v>
      </c>
      <c r="G4440">
        <v>0</v>
      </c>
      <c r="H4440">
        <v>0</v>
      </c>
      <c r="I4440">
        <v>0</v>
      </c>
      <c r="J4440">
        <v>0</v>
      </c>
      <c r="K4440">
        <v>0</v>
      </c>
      <c r="L4440" s="1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 s="8">
        <v>-0.49</v>
      </c>
      <c r="W4440">
        <v>0</v>
      </c>
      <c r="X4440">
        <v>0</v>
      </c>
      <c r="Y4440" s="4" t="str">
        <f>VLOOKUP(C4440,[1]Sheet1!$B:$D,3,FALSE)</f>
        <v>Non Life Insurance</v>
      </c>
      <c r="Z4440">
        <f>IFERROR(VLOOKUP(C4440,[2]!LTP,2,FALSE),0)</f>
        <v>380</v>
      </c>
      <c r="AA4440" s="7">
        <f t="shared" si="69"/>
        <v>13.571428571428571</v>
      </c>
    </row>
    <row r="4441" spans="1:27" x14ac:dyDescent="0.45">
      <c r="A4441" t="s">
        <v>53</v>
      </c>
      <c r="B4441" t="s">
        <v>59</v>
      </c>
      <c r="C4441" t="s">
        <v>283</v>
      </c>
      <c r="D4441">
        <v>640</v>
      </c>
      <c r="E4441" s="10">
        <v>1000000</v>
      </c>
      <c r="F4441" s="10">
        <v>66324</v>
      </c>
      <c r="G4441">
        <v>0</v>
      </c>
      <c r="H4441">
        <v>0</v>
      </c>
      <c r="I4441">
        <v>0</v>
      </c>
      <c r="J4441">
        <v>0</v>
      </c>
      <c r="K4441">
        <v>0</v>
      </c>
      <c r="L4441" s="10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 s="8">
        <v>-0.78</v>
      </c>
      <c r="W4441">
        <v>0</v>
      </c>
      <c r="X4441">
        <v>0</v>
      </c>
      <c r="Y4441" s="4" t="str">
        <f>VLOOKUP(C4441,[1]Sheet1!$B:$D,3,FALSE)</f>
        <v>Non Life Insurance</v>
      </c>
      <c r="Z4441">
        <f>IFERROR(VLOOKUP(C4441,[2]!LTP,2,FALSE),0)</f>
        <v>402.5</v>
      </c>
      <c r="AA4441" s="7">
        <f t="shared" si="69"/>
        <v>50.3125</v>
      </c>
    </row>
    <row r="4442" spans="1:27" x14ac:dyDescent="0.45">
      <c r="A4442" t="s">
        <v>53</v>
      </c>
      <c r="B4442" t="s">
        <v>59</v>
      </c>
      <c r="C4442" t="s">
        <v>284</v>
      </c>
      <c r="D4442">
        <v>542.5</v>
      </c>
      <c r="E4442" s="10">
        <v>1000000</v>
      </c>
      <c r="F4442" s="10">
        <v>63137</v>
      </c>
      <c r="G4442">
        <v>0</v>
      </c>
      <c r="H4442">
        <v>0</v>
      </c>
      <c r="I4442">
        <v>0</v>
      </c>
      <c r="J4442">
        <v>0</v>
      </c>
      <c r="K4442">
        <v>0</v>
      </c>
      <c r="L4442" s="10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 s="8">
        <v>-0.78</v>
      </c>
      <c r="W4442">
        <v>0</v>
      </c>
      <c r="X4442">
        <v>0</v>
      </c>
      <c r="Y4442" s="4" t="str">
        <f>VLOOKUP(C4442,[1]Sheet1!$B:$D,3,FALSE)</f>
        <v>Delist</v>
      </c>
      <c r="Z4442">
        <f>IFERROR(VLOOKUP(C4442,[2]!LTP,2,FALSE),0)</f>
        <v>0</v>
      </c>
      <c r="AA4442" s="7">
        <f t="shared" si="69"/>
        <v>0</v>
      </c>
    </row>
    <row r="4443" spans="1:27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0">
        <v>1000000</v>
      </c>
      <c r="F4443" s="10">
        <v>66242</v>
      </c>
      <c r="G4443">
        <v>0</v>
      </c>
      <c r="H4443">
        <v>0</v>
      </c>
      <c r="I4443">
        <v>0</v>
      </c>
      <c r="J4443">
        <v>0</v>
      </c>
      <c r="K4443">
        <v>0</v>
      </c>
      <c r="L4443" s="10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 s="8">
        <v>-0.76</v>
      </c>
      <c r="W4443">
        <v>0</v>
      </c>
      <c r="X4443">
        <v>0</v>
      </c>
      <c r="Y4443" s="4" t="str">
        <f>VLOOKUP(C4443,[1]Sheet1!$B:$D,3,FALSE)</f>
        <v>Delist</v>
      </c>
      <c r="Z4443">
        <f>IFERROR(VLOOKUP(C4443,[2]!LTP,2,FALSE),0)</f>
        <v>0</v>
      </c>
      <c r="AA4443" s="7">
        <f t="shared" si="69"/>
        <v>0</v>
      </c>
    </row>
    <row r="4444" spans="1:27" x14ac:dyDescent="0.45">
      <c r="A4444" t="s">
        <v>54</v>
      </c>
      <c r="B4444" t="s">
        <v>59</v>
      </c>
      <c r="C4444" t="s">
        <v>268</v>
      </c>
      <c r="D4444">
        <v>535</v>
      </c>
      <c r="E4444" s="10">
        <v>1183604</v>
      </c>
      <c r="F4444" s="10">
        <v>348718</v>
      </c>
      <c r="G4444">
        <v>0</v>
      </c>
      <c r="H4444">
        <v>0</v>
      </c>
      <c r="I4444">
        <v>0</v>
      </c>
      <c r="J4444">
        <v>0</v>
      </c>
      <c r="K4444">
        <v>0</v>
      </c>
      <c r="L4444" s="10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 s="8">
        <v>-0.59</v>
      </c>
      <c r="W4444">
        <v>0</v>
      </c>
      <c r="X4444">
        <v>0</v>
      </c>
      <c r="Y4444" s="4" t="str">
        <f>VLOOKUP(C4444,[1]Sheet1!$B:$D,3,FALSE)</f>
        <v>Delist</v>
      </c>
      <c r="Z4444">
        <f>IFERROR(VLOOKUP(C4444,[2]!LTP,2,FALSE),0)</f>
        <v>0</v>
      </c>
      <c r="AA4444" s="7">
        <f t="shared" si="69"/>
        <v>0</v>
      </c>
    </row>
    <row r="4445" spans="1:27" x14ac:dyDescent="0.45">
      <c r="A4445" t="s">
        <v>54</v>
      </c>
      <c r="B4445" t="s">
        <v>59</v>
      </c>
      <c r="C4445" t="s">
        <v>269</v>
      </c>
      <c r="D4445">
        <v>571</v>
      </c>
      <c r="E4445" s="10">
        <v>1068288</v>
      </c>
      <c r="F4445" s="10">
        <v>286630</v>
      </c>
      <c r="G4445">
        <v>0</v>
      </c>
      <c r="H4445">
        <v>0</v>
      </c>
      <c r="I4445">
        <v>0</v>
      </c>
      <c r="J4445">
        <v>0</v>
      </c>
      <c r="K4445">
        <v>0</v>
      </c>
      <c r="L4445" s="10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 s="8">
        <v>-0.68</v>
      </c>
      <c r="W4445">
        <v>0</v>
      </c>
      <c r="X4445">
        <v>0</v>
      </c>
      <c r="Y4445" s="4" t="str">
        <f>VLOOKUP(C4445,[1]Sheet1!$B:$D,3,FALSE)</f>
        <v>Delist</v>
      </c>
      <c r="Z4445">
        <f>IFERROR(VLOOKUP(C4445,[2]!LTP,2,FALSE),0)</f>
        <v>0</v>
      </c>
      <c r="AA4445" s="7">
        <f t="shared" si="69"/>
        <v>0</v>
      </c>
    </row>
    <row r="4446" spans="1:27" x14ac:dyDescent="0.45">
      <c r="A4446" t="s">
        <v>54</v>
      </c>
      <c r="B4446" t="s">
        <v>59</v>
      </c>
      <c r="C4446" t="s">
        <v>270</v>
      </c>
      <c r="D4446">
        <v>652</v>
      </c>
      <c r="E4446" s="10">
        <v>1141800</v>
      </c>
      <c r="F4446" s="10">
        <v>303100</v>
      </c>
      <c r="G4446">
        <v>0</v>
      </c>
      <c r="H4446">
        <v>0</v>
      </c>
      <c r="I4446">
        <v>0</v>
      </c>
      <c r="J4446">
        <v>0</v>
      </c>
      <c r="K4446">
        <v>0</v>
      </c>
      <c r="L4446" s="10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 s="8">
        <v>-0.67</v>
      </c>
      <c r="W4446">
        <v>0</v>
      </c>
      <c r="X4446">
        <v>0</v>
      </c>
      <c r="Y4446" s="4" t="str">
        <f>VLOOKUP(C4446,[1]Sheet1!$B:$D,3,FALSE)</f>
        <v>Delist</v>
      </c>
      <c r="Z4446">
        <f>IFERROR(VLOOKUP(C4446,[2]!LTP,2,FALSE),0)</f>
        <v>0</v>
      </c>
      <c r="AA4446" s="7">
        <f t="shared" si="69"/>
        <v>0</v>
      </c>
    </row>
    <row r="4447" spans="1:27" x14ac:dyDescent="0.45">
      <c r="A4447" t="s">
        <v>54</v>
      </c>
      <c r="B4447" t="s">
        <v>59</v>
      </c>
      <c r="C4447" t="s">
        <v>271</v>
      </c>
      <c r="D4447">
        <v>714</v>
      </c>
      <c r="E4447" s="10">
        <v>1242339</v>
      </c>
      <c r="F4447" s="10">
        <v>401735</v>
      </c>
      <c r="G4447">
        <v>0</v>
      </c>
      <c r="H4447">
        <v>0</v>
      </c>
      <c r="I4447">
        <v>0</v>
      </c>
      <c r="J4447">
        <v>0</v>
      </c>
      <c r="K4447">
        <v>0</v>
      </c>
      <c r="L4447" s="10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 s="8">
        <v>-0.67</v>
      </c>
      <c r="W4447">
        <v>0</v>
      </c>
      <c r="X4447">
        <v>0</v>
      </c>
      <c r="Y4447" s="4" t="str">
        <f>VLOOKUP(C4447,[1]Sheet1!$B:$D,3,FALSE)</f>
        <v>Non Life Insurance</v>
      </c>
      <c r="Z4447">
        <f>IFERROR(VLOOKUP(C4447,[2]!LTP,2,FALSE),0)</f>
        <v>518</v>
      </c>
      <c r="AA4447" s="7">
        <f t="shared" si="69"/>
        <v>28.777777777777779</v>
      </c>
    </row>
    <row r="4448" spans="1:27" x14ac:dyDescent="0.45">
      <c r="A4448" t="s">
        <v>54</v>
      </c>
      <c r="B4448" t="s">
        <v>59</v>
      </c>
      <c r="C4448" t="s">
        <v>272</v>
      </c>
      <c r="D4448">
        <v>880</v>
      </c>
      <c r="E4448" s="10">
        <v>1317432</v>
      </c>
      <c r="F4448" s="10">
        <v>682317</v>
      </c>
      <c r="G4448">
        <v>0</v>
      </c>
      <c r="H4448">
        <v>0</v>
      </c>
      <c r="I4448">
        <v>0</v>
      </c>
      <c r="J4448">
        <v>0</v>
      </c>
      <c r="K4448">
        <v>0</v>
      </c>
      <c r="L4448" s="10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 s="8">
        <v>-0.6</v>
      </c>
      <c r="W4448">
        <v>0</v>
      </c>
      <c r="X4448">
        <v>0</v>
      </c>
      <c r="Y4448" s="4" t="str">
        <f>VLOOKUP(C4448,[1]Sheet1!$B:$D,3,FALSE)</f>
        <v>Non Life Insurance</v>
      </c>
      <c r="Z4448">
        <f>IFERROR(VLOOKUP(C4448,[2]!LTP,2,FALSE),0)</f>
        <v>733.1</v>
      </c>
      <c r="AA4448" s="7">
        <f t="shared" si="69"/>
        <v>20.363888888888891</v>
      </c>
    </row>
    <row r="4449" spans="1:27" x14ac:dyDescent="0.45">
      <c r="A4449" t="s">
        <v>54</v>
      </c>
      <c r="B4449" t="s">
        <v>59</v>
      </c>
      <c r="C4449" t="s">
        <v>273</v>
      </c>
      <c r="D4449">
        <v>740</v>
      </c>
      <c r="E4449" s="10">
        <v>1096376</v>
      </c>
      <c r="F4449" s="10">
        <v>422857</v>
      </c>
      <c r="G4449">
        <v>0</v>
      </c>
      <c r="H4449">
        <v>0</v>
      </c>
      <c r="I4449">
        <v>0</v>
      </c>
      <c r="J4449">
        <v>0</v>
      </c>
      <c r="K4449">
        <v>0</v>
      </c>
      <c r="L4449" s="10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 s="8">
        <v>-0.62</v>
      </c>
      <c r="W4449">
        <v>0</v>
      </c>
      <c r="X4449">
        <v>0</v>
      </c>
      <c r="Y4449" s="4" t="str">
        <f>VLOOKUP(C4449,[1]Sheet1!$B:$D,3,FALSE)</f>
        <v>Non Life Insurance</v>
      </c>
      <c r="Z4449">
        <f>IFERROR(VLOOKUP(C4449,[2]!LTP,2,FALSE),0)</f>
        <v>595</v>
      </c>
      <c r="AA4449" s="7">
        <f t="shared" si="69"/>
        <v>22.884615384615383</v>
      </c>
    </row>
    <row r="4450" spans="1:27" x14ac:dyDescent="0.45">
      <c r="A4450" t="s">
        <v>54</v>
      </c>
      <c r="B4450" t="s">
        <v>59</v>
      </c>
      <c r="C4450" t="s">
        <v>274</v>
      </c>
      <c r="D4450">
        <v>807</v>
      </c>
      <c r="E4450" s="10">
        <v>1074560</v>
      </c>
      <c r="F4450" s="10">
        <v>333932</v>
      </c>
      <c r="G4450">
        <v>0</v>
      </c>
      <c r="H4450">
        <v>0</v>
      </c>
      <c r="I4450">
        <v>0</v>
      </c>
      <c r="J4450">
        <v>0</v>
      </c>
      <c r="K4450">
        <v>0</v>
      </c>
      <c r="L4450" s="1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 s="8">
        <v>-0.6</v>
      </c>
      <c r="W4450">
        <v>0</v>
      </c>
      <c r="X4450">
        <v>0</v>
      </c>
      <c r="Y4450" s="4" t="str">
        <f>VLOOKUP(C4450,[1]Sheet1!$B:$D,3,FALSE)</f>
        <v>Delist</v>
      </c>
      <c r="Z4450">
        <f>IFERROR(VLOOKUP(C4450,[2]!LTP,2,FALSE),0)</f>
        <v>0</v>
      </c>
      <c r="AA4450" s="7">
        <f t="shared" si="69"/>
        <v>0</v>
      </c>
    </row>
    <row r="4451" spans="1:27" x14ac:dyDescent="0.45">
      <c r="A4451" t="s">
        <v>54</v>
      </c>
      <c r="B4451" t="s">
        <v>59</v>
      </c>
      <c r="C4451" t="s">
        <v>275</v>
      </c>
      <c r="D4451">
        <v>545</v>
      </c>
      <c r="E4451" s="10">
        <v>1026432</v>
      </c>
      <c r="F4451" s="10">
        <v>261451</v>
      </c>
      <c r="G4451">
        <v>0</v>
      </c>
      <c r="H4451">
        <v>0</v>
      </c>
      <c r="I4451">
        <v>0</v>
      </c>
      <c r="J4451">
        <v>0</v>
      </c>
      <c r="K4451">
        <v>0</v>
      </c>
      <c r="L4451" s="10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 s="8">
        <v>-0.6</v>
      </c>
      <c r="W4451">
        <v>0</v>
      </c>
      <c r="X4451">
        <v>0</v>
      </c>
      <c r="Y4451" s="4" t="str">
        <f>VLOOKUP(C4451,[1]Sheet1!$B:$D,3,FALSE)</f>
        <v>Non Life Insurance</v>
      </c>
      <c r="Z4451">
        <f>IFERROR(VLOOKUP(C4451,[2]!LTP,2,FALSE),0)</f>
        <v>379.9</v>
      </c>
      <c r="AA4451" s="7">
        <f t="shared" si="69"/>
        <v>22.347058823529409</v>
      </c>
    </row>
    <row r="4452" spans="1:27" x14ac:dyDescent="0.45">
      <c r="A4452" t="s">
        <v>54</v>
      </c>
      <c r="B4452" t="s">
        <v>59</v>
      </c>
      <c r="C4452" t="s">
        <v>276</v>
      </c>
      <c r="D4452">
        <v>1309</v>
      </c>
      <c r="E4452" s="10">
        <v>1001223</v>
      </c>
      <c r="F4452" s="10">
        <v>483449</v>
      </c>
      <c r="G4452">
        <v>0</v>
      </c>
      <c r="H4452">
        <v>0</v>
      </c>
      <c r="I4452">
        <v>0</v>
      </c>
      <c r="J4452">
        <v>0</v>
      </c>
      <c r="K4452">
        <v>0</v>
      </c>
      <c r="L4452" s="10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 s="8">
        <v>-0.73</v>
      </c>
      <c r="W4452">
        <v>0</v>
      </c>
      <c r="X4452">
        <v>0</v>
      </c>
      <c r="Y4452" s="4" t="str">
        <f>VLOOKUP(C4452,[1]Sheet1!$B:$D,3,FALSE)</f>
        <v>Delist</v>
      </c>
      <c r="Z4452">
        <f>IFERROR(VLOOKUP(C4452,[2]!LTP,2,FALSE),0)</f>
        <v>0</v>
      </c>
      <c r="AA4452" s="7">
        <f t="shared" si="69"/>
        <v>0</v>
      </c>
    </row>
    <row r="4453" spans="1:27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0">
        <v>1758524</v>
      </c>
      <c r="F4453" s="10">
        <v>617671</v>
      </c>
      <c r="G4453">
        <v>0</v>
      </c>
      <c r="H4453">
        <v>0</v>
      </c>
      <c r="I4453">
        <v>0</v>
      </c>
      <c r="J4453">
        <v>0</v>
      </c>
      <c r="K4453">
        <v>0</v>
      </c>
      <c r="L4453" s="10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 s="8">
        <v>-0.75</v>
      </c>
      <c r="W4453">
        <v>0</v>
      </c>
      <c r="X4453">
        <v>0</v>
      </c>
      <c r="Y4453" s="4" t="str">
        <f>VLOOKUP(C4453,[1]Sheet1!$B:$D,3,FALSE)</f>
        <v>Non Life Insurance</v>
      </c>
      <c r="Z4453">
        <f>IFERROR(VLOOKUP(C4453,[2]!LTP,2,FALSE),0)</f>
        <v>725</v>
      </c>
      <c r="AA4453" s="7">
        <f t="shared" si="69"/>
        <v>25.892857142857142</v>
      </c>
    </row>
    <row r="4454" spans="1:27" x14ac:dyDescent="0.45">
      <c r="A4454" t="s">
        <v>54</v>
      </c>
      <c r="B4454" t="s">
        <v>59</v>
      </c>
      <c r="C4454" t="s">
        <v>278</v>
      </c>
      <c r="D4454">
        <v>778</v>
      </c>
      <c r="E4454" s="10">
        <v>1000000</v>
      </c>
      <c r="F4454" s="10">
        <v>393266</v>
      </c>
      <c r="G4454">
        <v>0</v>
      </c>
      <c r="H4454">
        <v>0</v>
      </c>
      <c r="I4454">
        <v>0</v>
      </c>
      <c r="J4454">
        <v>0</v>
      </c>
      <c r="K4454">
        <v>0</v>
      </c>
      <c r="L4454" s="10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 s="8">
        <v>-0.66</v>
      </c>
      <c r="W4454">
        <v>0</v>
      </c>
      <c r="X4454">
        <v>0</v>
      </c>
      <c r="Y4454" s="4" t="str">
        <f>VLOOKUP(C4454,[1]Sheet1!$B:$D,3,FALSE)</f>
        <v>Delist</v>
      </c>
      <c r="Z4454">
        <f>IFERROR(VLOOKUP(C4454,[2]!LTP,2,FALSE),0)</f>
        <v>0</v>
      </c>
      <c r="AA4454" s="7">
        <f t="shared" si="69"/>
        <v>0</v>
      </c>
    </row>
    <row r="4455" spans="1:27" x14ac:dyDescent="0.45">
      <c r="A4455" t="s">
        <v>54</v>
      </c>
      <c r="B4455" t="s">
        <v>59</v>
      </c>
      <c r="C4455" t="s">
        <v>279</v>
      </c>
      <c r="D4455">
        <v>556</v>
      </c>
      <c r="E4455" s="10">
        <v>1028160</v>
      </c>
      <c r="F4455" s="10">
        <v>111872</v>
      </c>
      <c r="G4455">
        <v>0</v>
      </c>
      <c r="H4455">
        <v>0</v>
      </c>
      <c r="I4455">
        <v>0</v>
      </c>
      <c r="J4455">
        <v>0</v>
      </c>
      <c r="K4455">
        <v>0</v>
      </c>
      <c r="L4455" s="10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 s="8">
        <v>-0.77</v>
      </c>
      <c r="W4455">
        <v>0</v>
      </c>
      <c r="X4455">
        <v>0</v>
      </c>
      <c r="Y4455" s="4" t="str">
        <f>VLOOKUP(C4455,[1]Sheet1!$B:$D,3,FALSE)</f>
        <v>Non Life Insurance</v>
      </c>
      <c r="Z4455">
        <f>IFERROR(VLOOKUP(C4455,[2]!LTP,2,FALSE),0)</f>
        <v>443</v>
      </c>
      <c r="AA4455" s="7">
        <f t="shared" si="69"/>
        <v>63.285714285714285</v>
      </c>
    </row>
    <row r="4456" spans="1:27" x14ac:dyDescent="0.45">
      <c r="A4456" t="s">
        <v>54</v>
      </c>
      <c r="B4456" t="s">
        <v>59</v>
      </c>
      <c r="C4456" t="s">
        <v>280</v>
      </c>
      <c r="D4456">
        <v>658</v>
      </c>
      <c r="E4456" s="10">
        <v>1056275</v>
      </c>
      <c r="F4456" s="10">
        <v>289313</v>
      </c>
      <c r="G4456">
        <v>0</v>
      </c>
      <c r="H4456">
        <v>0</v>
      </c>
      <c r="I4456">
        <v>0</v>
      </c>
      <c r="J4456">
        <v>0</v>
      </c>
      <c r="K4456">
        <v>0</v>
      </c>
      <c r="L4456" s="10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 s="8">
        <v>-0.63</v>
      </c>
      <c r="W4456">
        <v>0</v>
      </c>
      <c r="X4456">
        <v>0</v>
      </c>
      <c r="Y4456" s="4" t="str">
        <f>VLOOKUP(C4456,[1]Sheet1!$B:$D,3,FALSE)</f>
        <v>Non Life Insurance</v>
      </c>
      <c r="Z4456">
        <f>IFERROR(VLOOKUP(C4456,[2]!LTP,2,FALSE),0)</f>
        <v>458.8</v>
      </c>
      <c r="AA4456" s="7">
        <f t="shared" si="69"/>
        <v>22.94</v>
      </c>
    </row>
    <row r="4457" spans="1:27" x14ac:dyDescent="0.45">
      <c r="A4457" t="s">
        <v>54</v>
      </c>
      <c r="B4457" t="s">
        <v>59</v>
      </c>
      <c r="C4457" t="s">
        <v>281</v>
      </c>
      <c r="D4457">
        <v>16020</v>
      </c>
      <c r="E4457" s="10">
        <v>266639</v>
      </c>
      <c r="F4457" s="10">
        <v>3103353</v>
      </c>
      <c r="G4457">
        <v>0</v>
      </c>
      <c r="H4457">
        <v>0</v>
      </c>
      <c r="I4457">
        <v>0</v>
      </c>
      <c r="J4457">
        <v>0</v>
      </c>
      <c r="K4457">
        <v>0</v>
      </c>
      <c r="L4457" s="10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 s="10">
        <v>1504</v>
      </c>
      <c r="S4457">
        <v>0</v>
      </c>
      <c r="T4457" s="10">
        <v>1264</v>
      </c>
      <c r="U4457" s="10">
        <v>1959</v>
      </c>
      <c r="V4457" s="8">
        <v>-0.88</v>
      </c>
      <c r="W4457">
        <v>0</v>
      </c>
      <c r="X4457">
        <v>0</v>
      </c>
      <c r="Y4457" s="4" t="str">
        <f>VLOOKUP(C4457,[1]Sheet1!$B:$D,3,FALSE)</f>
        <v>Non Life Insurance</v>
      </c>
      <c r="Z4457">
        <f>IFERROR(VLOOKUP(C4457,[2]!LTP,2,FALSE),0)</f>
        <v>12350</v>
      </c>
      <c r="AA4457" s="7">
        <f t="shared" si="69"/>
        <v>91.481481481481481</v>
      </c>
    </row>
    <row r="4458" spans="1:27" x14ac:dyDescent="0.45">
      <c r="A4458" t="s">
        <v>54</v>
      </c>
      <c r="B4458" t="s">
        <v>59</v>
      </c>
      <c r="C4458" t="s">
        <v>282</v>
      </c>
      <c r="D4458">
        <v>550</v>
      </c>
      <c r="E4458" s="10">
        <v>1157565</v>
      </c>
      <c r="F4458" s="10">
        <v>302687</v>
      </c>
      <c r="G4458">
        <v>0</v>
      </c>
      <c r="H4458">
        <v>0</v>
      </c>
      <c r="I4458">
        <v>0</v>
      </c>
      <c r="J4458">
        <v>0</v>
      </c>
      <c r="K4458">
        <v>0</v>
      </c>
      <c r="L4458" s="10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 s="8">
        <v>-0.55000000000000004</v>
      </c>
      <c r="W4458">
        <v>0</v>
      </c>
      <c r="X4458">
        <v>0</v>
      </c>
      <c r="Y4458" s="4" t="str">
        <f>VLOOKUP(C4458,[1]Sheet1!$B:$D,3,FALSE)</f>
        <v>Non Life Insurance</v>
      </c>
      <c r="Z4458">
        <f>IFERROR(VLOOKUP(C4458,[2]!LTP,2,FALSE),0)</f>
        <v>380</v>
      </c>
      <c r="AA4458" s="7">
        <f t="shared" si="69"/>
        <v>17.272727272727273</v>
      </c>
    </row>
    <row r="4459" spans="1:27" x14ac:dyDescent="0.45">
      <c r="A4459" t="s">
        <v>54</v>
      </c>
      <c r="B4459" t="s">
        <v>59</v>
      </c>
      <c r="C4459" t="s">
        <v>283</v>
      </c>
      <c r="D4459">
        <v>640</v>
      </c>
      <c r="E4459" s="10">
        <v>1000000</v>
      </c>
      <c r="F4459" s="10">
        <v>75515</v>
      </c>
      <c r="G4459">
        <v>0</v>
      </c>
      <c r="H4459">
        <v>0</v>
      </c>
      <c r="I4459">
        <v>0</v>
      </c>
      <c r="J4459">
        <v>0</v>
      </c>
      <c r="K4459">
        <v>0</v>
      </c>
      <c r="L4459" s="10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 s="8">
        <v>-0.78</v>
      </c>
      <c r="W4459">
        <v>0</v>
      </c>
      <c r="X4459">
        <v>0</v>
      </c>
      <c r="Y4459" s="4" t="str">
        <f>VLOOKUP(C4459,[1]Sheet1!$B:$D,3,FALSE)</f>
        <v>Non Life Insurance</v>
      </c>
      <c r="Z4459">
        <f>IFERROR(VLOOKUP(C4459,[2]!LTP,2,FALSE),0)</f>
        <v>402.5</v>
      </c>
      <c r="AA4459" s="7">
        <f t="shared" si="69"/>
        <v>50.3125</v>
      </c>
    </row>
    <row r="4460" spans="1:27" x14ac:dyDescent="0.45">
      <c r="A4460" t="s">
        <v>54</v>
      </c>
      <c r="B4460" t="s">
        <v>59</v>
      </c>
      <c r="C4460" t="s">
        <v>284</v>
      </c>
      <c r="D4460">
        <v>542.5</v>
      </c>
      <c r="E4460" s="10">
        <v>1000000</v>
      </c>
      <c r="F4460" s="10">
        <v>75955</v>
      </c>
      <c r="G4460">
        <v>0</v>
      </c>
      <c r="H4460">
        <v>0</v>
      </c>
      <c r="I4460">
        <v>0</v>
      </c>
      <c r="J4460">
        <v>0</v>
      </c>
      <c r="K4460">
        <v>0</v>
      </c>
      <c r="L4460" s="1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 s="8">
        <v>-0.75</v>
      </c>
      <c r="W4460">
        <v>0</v>
      </c>
      <c r="X4460">
        <v>0</v>
      </c>
      <c r="Y4460" s="4" t="str">
        <f>VLOOKUP(C4460,[1]Sheet1!$B:$D,3,FALSE)</f>
        <v>Delist</v>
      </c>
      <c r="Z4460">
        <f>IFERROR(VLOOKUP(C4460,[2]!LTP,2,FALSE),0)</f>
        <v>0</v>
      </c>
      <c r="AA4460" s="7">
        <f t="shared" si="69"/>
        <v>0</v>
      </c>
    </row>
    <row r="4461" spans="1:27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0">
        <v>1000000</v>
      </c>
      <c r="F4461" s="10">
        <v>75644</v>
      </c>
      <c r="G4461">
        <v>0</v>
      </c>
      <c r="H4461">
        <v>0</v>
      </c>
      <c r="I4461">
        <v>0</v>
      </c>
      <c r="J4461">
        <v>0</v>
      </c>
      <c r="K4461">
        <v>0</v>
      </c>
      <c r="L4461" s="10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 s="8">
        <v>-0.73</v>
      </c>
      <c r="W4461">
        <v>0</v>
      </c>
      <c r="X4461">
        <v>0</v>
      </c>
      <c r="Y4461" s="4" t="str">
        <f>VLOOKUP(C4461,[1]Sheet1!$B:$D,3,FALSE)</f>
        <v>Delist</v>
      </c>
      <c r="Z4461">
        <f>IFERROR(VLOOKUP(C4461,[2]!LTP,2,FALSE),0)</f>
        <v>0</v>
      </c>
      <c r="AA4461" s="7">
        <f t="shared" si="69"/>
        <v>0</v>
      </c>
    </row>
    <row r="4462" spans="1:27" x14ac:dyDescent="0.45">
      <c r="A4462" t="s">
        <v>55</v>
      </c>
      <c r="B4462" t="s">
        <v>59</v>
      </c>
      <c r="C4462" t="s">
        <v>268</v>
      </c>
      <c r="D4462">
        <v>535</v>
      </c>
      <c r="E4462" s="10">
        <v>1183604</v>
      </c>
      <c r="F4462" s="10">
        <v>383376</v>
      </c>
      <c r="G4462">
        <v>0</v>
      </c>
      <c r="H4462">
        <v>0</v>
      </c>
      <c r="I4462">
        <v>0</v>
      </c>
      <c r="J4462">
        <v>0</v>
      </c>
      <c r="K4462">
        <v>0</v>
      </c>
      <c r="L4462" s="10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 s="8">
        <v>-0.57999999999999996</v>
      </c>
      <c r="W4462">
        <v>0</v>
      </c>
      <c r="X4462">
        <v>0</v>
      </c>
      <c r="Y4462" s="4" t="str">
        <f>VLOOKUP(C4462,[1]Sheet1!$B:$D,3,FALSE)</f>
        <v>Delist</v>
      </c>
      <c r="Z4462">
        <f>IFERROR(VLOOKUP(C4462,[2]!LTP,2,FALSE),0)</f>
        <v>0</v>
      </c>
      <c r="AA4462" s="7">
        <f t="shared" si="69"/>
        <v>0</v>
      </c>
    </row>
    <row r="4463" spans="1:27" x14ac:dyDescent="0.45">
      <c r="A4463" t="s">
        <v>55</v>
      </c>
      <c r="B4463" t="s">
        <v>59</v>
      </c>
      <c r="C4463" t="s">
        <v>269</v>
      </c>
      <c r="D4463">
        <v>571</v>
      </c>
      <c r="E4463" s="10">
        <v>1100337</v>
      </c>
      <c r="F4463" s="10">
        <v>246790</v>
      </c>
      <c r="G4463">
        <v>0</v>
      </c>
      <c r="H4463">
        <v>0</v>
      </c>
      <c r="I4463">
        <v>0</v>
      </c>
      <c r="J4463">
        <v>0</v>
      </c>
      <c r="K4463">
        <v>0</v>
      </c>
      <c r="L4463" s="10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 s="8">
        <v>-0.65</v>
      </c>
      <c r="W4463">
        <v>0</v>
      </c>
      <c r="X4463">
        <v>0</v>
      </c>
      <c r="Y4463" s="4" t="str">
        <f>VLOOKUP(C4463,[1]Sheet1!$B:$D,3,FALSE)</f>
        <v>Delist</v>
      </c>
      <c r="Z4463">
        <f>IFERROR(VLOOKUP(C4463,[2]!LTP,2,FALSE),0)</f>
        <v>0</v>
      </c>
      <c r="AA4463" s="7">
        <f t="shared" si="69"/>
        <v>0</v>
      </c>
    </row>
    <row r="4464" spans="1:27" x14ac:dyDescent="0.45">
      <c r="A4464" t="s">
        <v>55</v>
      </c>
      <c r="B4464" t="s">
        <v>59</v>
      </c>
      <c r="C4464" t="s">
        <v>270</v>
      </c>
      <c r="D4464">
        <v>652</v>
      </c>
      <c r="E4464" s="10">
        <v>1198900</v>
      </c>
      <c r="F4464" s="10">
        <v>237500</v>
      </c>
      <c r="G4464">
        <v>0</v>
      </c>
      <c r="H4464">
        <v>0</v>
      </c>
      <c r="I4464">
        <v>0</v>
      </c>
      <c r="J4464">
        <v>0</v>
      </c>
      <c r="K4464">
        <v>0</v>
      </c>
      <c r="L4464" s="10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 s="8">
        <v>-0.7</v>
      </c>
      <c r="W4464">
        <v>0</v>
      </c>
      <c r="X4464">
        <v>0</v>
      </c>
      <c r="Y4464" s="4" t="str">
        <f>VLOOKUP(C4464,[1]Sheet1!$B:$D,3,FALSE)</f>
        <v>Delist</v>
      </c>
      <c r="Z4464">
        <f>IFERROR(VLOOKUP(C4464,[2]!LTP,2,FALSE),0)</f>
        <v>0</v>
      </c>
      <c r="AA4464" s="7">
        <f t="shared" si="69"/>
        <v>0</v>
      </c>
    </row>
    <row r="4465" spans="1:27" x14ac:dyDescent="0.45">
      <c r="A4465" t="s">
        <v>55</v>
      </c>
      <c r="B4465" t="s">
        <v>59</v>
      </c>
      <c r="C4465" t="s">
        <v>271</v>
      </c>
      <c r="D4465">
        <v>714</v>
      </c>
      <c r="E4465" s="10">
        <v>1242339</v>
      </c>
      <c r="F4465" s="10">
        <v>420600</v>
      </c>
      <c r="G4465">
        <v>0</v>
      </c>
      <c r="H4465">
        <v>0</v>
      </c>
      <c r="I4465">
        <v>0</v>
      </c>
      <c r="J4465">
        <v>0</v>
      </c>
      <c r="K4465">
        <v>0</v>
      </c>
      <c r="L4465" s="10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 s="8">
        <v>-0.59</v>
      </c>
      <c r="W4465">
        <v>0</v>
      </c>
      <c r="X4465">
        <v>0</v>
      </c>
      <c r="Y4465" s="4" t="str">
        <f>VLOOKUP(C4465,[1]Sheet1!$B:$D,3,FALSE)</f>
        <v>Non Life Insurance</v>
      </c>
      <c r="Z4465">
        <f>IFERROR(VLOOKUP(C4465,[2]!LTP,2,FALSE),0)</f>
        <v>518</v>
      </c>
      <c r="AA4465" s="7">
        <f t="shared" si="69"/>
        <v>18.5</v>
      </c>
    </row>
    <row r="4466" spans="1:27" x14ac:dyDescent="0.45">
      <c r="A4466" t="s">
        <v>55</v>
      </c>
      <c r="B4466" t="s">
        <v>59</v>
      </c>
      <c r="C4466" t="s">
        <v>272</v>
      </c>
      <c r="D4466">
        <v>880</v>
      </c>
      <c r="E4466" s="10">
        <v>1317432</v>
      </c>
      <c r="F4466" s="10">
        <v>700583</v>
      </c>
      <c r="G4466">
        <v>0</v>
      </c>
      <c r="H4466">
        <v>0</v>
      </c>
      <c r="I4466">
        <v>0</v>
      </c>
      <c r="J4466">
        <v>0</v>
      </c>
      <c r="K4466">
        <v>0</v>
      </c>
      <c r="L4466" s="10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 s="8">
        <v>-0.56999999999999995</v>
      </c>
      <c r="W4466">
        <v>0</v>
      </c>
      <c r="X4466">
        <v>0</v>
      </c>
      <c r="Y4466" s="4" t="str">
        <f>VLOOKUP(C4466,[1]Sheet1!$B:$D,3,FALSE)</f>
        <v>Non Life Insurance</v>
      </c>
      <c r="Z4466">
        <f>IFERROR(VLOOKUP(C4466,[2]!LTP,2,FALSE),0)</f>
        <v>733.1</v>
      </c>
      <c r="AA4466" s="7">
        <f t="shared" si="69"/>
        <v>17.880487804878051</v>
      </c>
    </row>
    <row r="4467" spans="1:27" x14ac:dyDescent="0.45">
      <c r="A4467" t="s">
        <v>55</v>
      </c>
      <c r="B4467" t="s">
        <v>59</v>
      </c>
      <c r="C4467" t="s">
        <v>273</v>
      </c>
      <c r="D4467">
        <v>740</v>
      </c>
      <c r="E4467" s="10">
        <v>1096376</v>
      </c>
      <c r="F4467" s="10">
        <v>466823</v>
      </c>
      <c r="G4467">
        <v>0</v>
      </c>
      <c r="H4467">
        <v>0</v>
      </c>
      <c r="I4467">
        <v>0</v>
      </c>
      <c r="J4467">
        <v>0</v>
      </c>
      <c r="K4467">
        <v>0</v>
      </c>
      <c r="L4467" s="10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 s="8">
        <v>-0.63</v>
      </c>
      <c r="W4467">
        <v>0</v>
      </c>
      <c r="X4467">
        <v>0</v>
      </c>
      <c r="Y4467" s="4" t="str">
        <f>VLOOKUP(C4467,[1]Sheet1!$B:$D,3,FALSE)</f>
        <v>Non Life Insurance</v>
      </c>
      <c r="Z4467">
        <f>IFERROR(VLOOKUP(C4467,[2]!LTP,2,FALSE),0)</f>
        <v>595</v>
      </c>
      <c r="AA4467" s="7">
        <f t="shared" si="69"/>
        <v>25.869565217391305</v>
      </c>
    </row>
    <row r="4468" spans="1:27" x14ac:dyDescent="0.45">
      <c r="A4468" t="s">
        <v>55</v>
      </c>
      <c r="B4468" t="s">
        <v>59</v>
      </c>
      <c r="C4468" t="s">
        <v>274</v>
      </c>
      <c r="D4468">
        <v>806</v>
      </c>
      <c r="E4468" s="10">
        <v>1074560</v>
      </c>
      <c r="F4468" s="10">
        <v>409109</v>
      </c>
      <c r="G4468">
        <v>0</v>
      </c>
      <c r="H4468">
        <v>0</v>
      </c>
      <c r="I4468">
        <v>0</v>
      </c>
      <c r="J4468">
        <v>0</v>
      </c>
      <c r="K4468">
        <v>0</v>
      </c>
      <c r="L4468" s="10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 s="8">
        <v>-0.59</v>
      </c>
      <c r="W4468">
        <v>0</v>
      </c>
      <c r="X4468">
        <v>0</v>
      </c>
      <c r="Y4468" s="4" t="str">
        <f>VLOOKUP(C4468,[1]Sheet1!$B:$D,3,FALSE)</f>
        <v>Delist</v>
      </c>
      <c r="Z4468">
        <f>IFERROR(VLOOKUP(C4468,[2]!LTP,2,FALSE),0)</f>
        <v>0</v>
      </c>
      <c r="AA4468" s="7">
        <f t="shared" si="69"/>
        <v>0</v>
      </c>
    </row>
    <row r="4469" spans="1:27" x14ac:dyDescent="0.45">
      <c r="A4469" t="s">
        <v>55</v>
      </c>
      <c r="B4469" t="s">
        <v>59</v>
      </c>
      <c r="C4469" t="s">
        <v>275</v>
      </c>
      <c r="D4469">
        <v>545</v>
      </c>
      <c r="E4469" s="10">
        <v>1026432</v>
      </c>
      <c r="F4469" s="10">
        <v>258769</v>
      </c>
      <c r="G4469">
        <v>0</v>
      </c>
      <c r="H4469">
        <v>0</v>
      </c>
      <c r="I4469">
        <v>0</v>
      </c>
      <c r="J4469">
        <v>0</v>
      </c>
      <c r="K4469">
        <v>0</v>
      </c>
      <c r="L4469" s="10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 s="8">
        <v>-0.6</v>
      </c>
      <c r="W4469">
        <v>0</v>
      </c>
      <c r="X4469">
        <v>0</v>
      </c>
      <c r="Y4469" s="4" t="str">
        <f>VLOOKUP(C4469,[1]Sheet1!$B:$D,3,FALSE)</f>
        <v>Non Life Insurance</v>
      </c>
      <c r="Z4469">
        <f>IFERROR(VLOOKUP(C4469,[2]!LTP,2,FALSE),0)</f>
        <v>379.9</v>
      </c>
      <c r="AA4469" s="7">
        <f t="shared" si="69"/>
        <v>22.347058823529409</v>
      </c>
    </row>
    <row r="4470" spans="1:27" x14ac:dyDescent="0.45">
      <c r="A4470" t="s">
        <v>55</v>
      </c>
      <c r="B4470" t="s">
        <v>59</v>
      </c>
      <c r="C4470" t="s">
        <v>276</v>
      </c>
      <c r="D4470">
        <v>1309</v>
      </c>
      <c r="E4470" s="10">
        <v>1111357</v>
      </c>
      <c r="F4470" s="10">
        <v>480551</v>
      </c>
      <c r="G4470">
        <v>0</v>
      </c>
      <c r="H4470">
        <v>0</v>
      </c>
      <c r="I4470">
        <v>0</v>
      </c>
      <c r="J4470">
        <v>0</v>
      </c>
      <c r="K4470">
        <v>0</v>
      </c>
      <c r="L4470" s="1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 s="8">
        <v>-0.72</v>
      </c>
      <c r="W4470">
        <v>0</v>
      </c>
      <c r="X4470">
        <v>0</v>
      </c>
      <c r="Y4470" s="4" t="str">
        <f>VLOOKUP(C4470,[1]Sheet1!$B:$D,3,FALSE)</f>
        <v>Delist</v>
      </c>
      <c r="Z4470">
        <f>IFERROR(VLOOKUP(C4470,[2]!LTP,2,FALSE),0)</f>
        <v>0</v>
      </c>
      <c r="AA4470" s="7">
        <f t="shared" si="69"/>
        <v>0</v>
      </c>
    </row>
    <row r="4471" spans="1:27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0">
        <v>1758524</v>
      </c>
      <c r="F4471" s="10">
        <v>572046</v>
      </c>
      <c r="G4471">
        <v>0</v>
      </c>
      <c r="H4471">
        <v>0</v>
      </c>
      <c r="I4471">
        <v>0</v>
      </c>
      <c r="J4471">
        <v>0</v>
      </c>
      <c r="K4471">
        <v>0</v>
      </c>
      <c r="L4471" s="10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 s="8">
        <v>-0.75</v>
      </c>
      <c r="W4471">
        <v>0</v>
      </c>
      <c r="X4471">
        <v>0</v>
      </c>
      <c r="Y4471" s="4" t="str">
        <f>VLOOKUP(C4471,[1]Sheet1!$B:$D,3,FALSE)</f>
        <v>Non Life Insurance</v>
      </c>
      <c r="Z4471">
        <f>IFERROR(VLOOKUP(C4471,[2]!LTP,2,FALSE),0)</f>
        <v>725</v>
      </c>
      <c r="AA4471" s="7">
        <f t="shared" si="69"/>
        <v>26.851851851851851</v>
      </c>
    </row>
    <row r="4472" spans="1:27" x14ac:dyDescent="0.45">
      <c r="A4472" t="s">
        <v>55</v>
      </c>
      <c r="B4472" t="s">
        <v>59</v>
      </c>
      <c r="C4472" t="s">
        <v>278</v>
      </c>
      <c r="D4472">
        <v>778</v>
      </c>
      <c r="E4472" s="10">
        <v>1120000</v>
      </c>
      <c r="F4472" s="10">
        <v>330733</v>
      </c>
      <c r="G4472">
        <v>0</v>
      </c>
      <c r="H4472">
        <v>0</v>
      </c>
      <c r="I4472">
        <v>0</v>
      </c>
      <c r="J4472">
        <v>0</v>
      </c>
      <c r="K4472">
        <v>0</v>
      </c>
      <c r="L4472" s="10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 s="8">
        <v>-0.64</v>
      </c>
      <c r="W4472">
        <v>0</v>
      </c>
      <c r="X4472">
        <v>0</v>
      </c>
      <c r="Y4472" s="4" t="str">
        <f>VLOOKUP(C4472,[1]Sheet1!$B:$D,3,FALSE)</f>
        <v>Delist</v>
      </c>
      <c r="Z4472">
        <f>IFERROR(VLOOKUP(C4472,[2]!LTP,2,FALSE),0)</f>
        <v>0</v>
      </c>
      <c r="AA4472" s="7">
        <f t="shared" si="69"/>
        <v>0</v>
      </c>
    </row>
    <row r="4473" spans="1:27" x14ac:dyDescent="0.45">
      <c r="A4473" t="s">
        <v>55</v>
      </c>
      <c r="B4473" t="s">
        <v>59</v>
      </c>
      <c r="C4473" t="s">
        <v>279</v>
      </c>
      <c r="D4473">
        <v>556</v>
      </c>
      <c r="E4473" s="10">
        <v>1028160</v>
      </c>
      <c r="F4473" s="10">
        <v>110634</v>
      </c>
      <c r="G4473">
        <v>0</v>
      </c>
      <c r="H4473">
        <v>0</v>
      </c>
      <c r="I4473">
        <v>0</v>
      </c>
      <c r="J4473">
        <v>0</v>
      </c>
      <c r="K4473">
        <v>0</v>
      </c>
      <c r="L4473" s="10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 s="8">
        <v>-0.76</v>
      </c>
      <c r="W4473">
        <v>0</v>
      </c>
      <c r="X4473">
        <v>0</v>
      </c>
      <c r="Y4473" s="4" t="str">
        <f>VLOOKUP(C4473,[1]Sheet1!$B:$D,3,FALSE)</f>
        <v>Non Life Insurance</v>
      </c>
      <c r="Z4473">
        <f>IFERROR(VLOOKUP(C4473,[2]!LTP,2,FALSE),0)</f>
        <v>443</v>
      </c>
      <c r="AA4473" s="7">
        <f t="shared" si="69"/>
        <v>63.285714285714285</v>
      </c>
    </row>
    <row r="4474" spans="1:27" x14ac:dyDescent="0.45">
      <c r="A4474" t="s">
        <v>55</v>
      </c>
      <c r="B4474" t="s">
        <v>59</v>
      </c>
      <c r="C4474" t="s">
        <v>280</v>
      </c>
      <c r="D4474">
        <v>655.4</v>
      </c>
      <c r="E4474" s="10">
        <v>1161902</v>
      </c>
      <c r="F4474" s="10">
        <v>241039</v>
      </c>
      <c r="G4474">
        <v>0</v>
      </c>
      <c r="H4474">
        <v>0</v>
      </c>
      <c r="I4474">
        <v>0</v>
      </c>
      <c r="J4474">
        <v>0</v>
      </c>
      <c r="K4474">
        <v>0</v>
      </c>
      <c r="L4474" s="10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 s="8">
        <v>-0.62</v>
      </c>
      <c r="W4474">
        <v>0</v>
      </c>
      <c r="X4474">
        <v>0</v>
      </c>
      <c r="Y4474" s="4" t="str">
        <f>VLOOKUP(C4474,[1]Sheet1!$B:$D,3,FALSE)</f>
        <v>Non Life Insurance</v>
      </c>
      <c r="Z4474">
        <f>IFERROR(VLOOKUP(C4474,[2]!LTP,2,FALSE),0)</f>
        <v>458.8</v>
      </c>
      <c r="AA4474" s="7">
        <f t="shared" si="69"/>
        <v>19.947826086956521</v>
      </c>
    </row>
    <row r="4475" spans="1:27" x14ac:dyDescent="0.45">
      <c r="A4475" t="s">
        <v>55</v>
      </c>
      <c r="B4475" t="s">
        <v>59</v>
      </c>
      <c r="C4475" t="s">
        <v>281</v>
      </c>
      <c r="D4475">
        <v>16020</v>
      </c>
      <c r="E4475" s="10">
        <v>266639</v>
      </c>
      <c r="F4475" s="10">
        <v>3148511</v>
      </c>
      <c r="G4475">
        <v>0</v>
      </c>
      <c r="H4475">
        <v>0</v>
      </c>
      <c r="I4475">
        <v>0</v>
      </c>
      <c r="J4475">
        <v>0</v>
      </c>
      <c r="K4475">
        <v>0</v>
      </c>
      <c r="L4475" s="10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 s="10">
        <v>1483</v>
      </c>
      <c r="S4475">
        <v>0</v>
      </c>
      <c r="T4475" s="10">
        <v>1281</v>
      </c>
      <c r="U4475" s="10">
        <v>1973</v>
      </c>
      <c r="V4475" s="8">
        <v>-0.88</v>
      </c>
      <c r="W4475">
        <v>0</v>
      </c>
      <c r="X4475">
        <v>0</v>
      </c>
      <c r="Y4475" s="4" t="str">
        <f>VLOOKUP(C4475,[1]Sheet1!$B:$D,3,FALSE)</f>
        <v>Non Life Insurance</v>
      </c>
      <c r="Z4475">
        <f>IFERROR(VLOOKUP(C4475,[2]!LTP,2,FALSE),0)</f>
        <v>12350</v>
      </c>
      <c r="AA4475" s="7">
        <f t="shared" si="69"/>
        <v>91.481481481481481</v>
      </c>
    </row>
    <row r="4476" spans="1:27" x14ac:dyDescent="0.45">
      <c r="A4476" t="s">
        <v>55</v>
      </c>
      <c r="B4476" t="s">
        <v>59</v>
      </c>
      <c r="C4476" t="s">
        <v>282</v>
      </c>
      <c r="D4476">
        <v>550</v>
      </c>
      <c r="E4476" s="10">
        <v>1157586</v>
      </c>
      <c r="F4476" s="10">
        <v>249986</v>
      </c>
      <c r="G4476">
        <v>0</v>
      </c>
      <c r="H4476">
        <v>0</v>
      </c>
      <c r="I4476">
        <v>0</v>
      </c>
      <c r="J4476">
        <v>0</v>
      </c>
      <c r="K4476">
        <v>0</v>
      </c>
      <c r="L4476" s="10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 s="8">
        <v>-0.56999999999999995</v>
      </c>
      <c r="W4476">
        <v>0</v>
      </c>
      <c r="X4476">
        <v>0</v>
      </c>
      <c r="Y4476" s="4" t="str">
        <f>VLOOKUP(C4476,[1]Sheet1!$B:$D,3,FALSE)</f>
        <v>Non Life Insurance</v>
      </c>
      <c r="Z4476">
        <f>IFERROR(VLOOKUP(C4476,[2]!LTP,2,FALSE),0)</f>
        <v>380</v>
      </c>
      <c r="AA4476" s="7">
        <f t="shared" si="69"/>
        <v>19</v>
      </c>
    </row>
    <row r="4477" spans="1:27" x14ac:dyDescent="0.45">
      <c r="A4477" t="s">
        <v>55</v>
      </c>
      <c r="B4477" t="s">
        <v>59</v>
      </c>
      <c r="C4477" t="s">
        <v>283</v>
      </c>
      <c r="D4477">
        <v>640</v>
      </c>
      <c r="E4477" s="10">
        <v>1000000</v>
      </c>
      <c r="F4477" s="10">
        <v>90889</v>
      </c>
      <c r="G4477">
        <v>0</v>
      </c>
      <c r="H4477">
        <v>0</v>
      </c>
      <c r="I4477">
        <v>0</v>
      </c>
      <c r="J4477">
        <v>0</v>
      </c>
      <c r="K4477">
        <v>0</v>
      </c>
      <c r="L4477" s="10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 s="8">
        <v>-0.76</v>
      </c>
      <c r="W4477">
        <v>0</v>
      </c>
      <c r="X4477">
        <v>0</v>
      </c>
      <c r="Y4477" s="4" t="str">
        <f>VLOOKUP(C4477,[1]Sheet1!$B:$D,3,FALSE)</f>
        <v>Non Life Insurance</v>
      </c>
      <c r="Z4477">
        <f>IFERROR(VLOOKUP(C4477,[2]!LTP,2,FALSE),0)</f>
        <v>402.5</v>
      </c>
      <c r="AA4477" s="7">
        <f t="shared" si="69"/>
        <v>40.25</v>
      </c>
    </row>
    <row r="4478" spans="1:27" x14ac:dyDescent="0.45">
      <c r="A4478" t="s">
        <v>55</v>
      </c>
      <c r="B4478" t="s">
        <v>59</v>
      </c>
      <c r="C4478" t="s">
        <v>284</v>
      </c>
      <c r="D4478">
        <v>542.5</v>
      </c>
      <c r="E4478" s="10">
        <v>1000000</v>
      </c>
      <c r="F4478" s="10">
        <v>88587</v>
      </c>
      <c r="G4478">
        <v>0</v>
      </c>
      <c r="H4478">
        <v>0</v>
      </c>
      <c r="I4478">
        <v>0</v>
      </c>
      <c r="J4478">
        <v>0</v>
      </c>
      <c r="K4478">
        <v>0</v>
      </c>
      <c r="L4478" s="10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 s="8">
        <v>-0.73</v>
      </c>
      <c r="W4478">
        <v>0</v>
      </c>
      <c r="X4478">
        <v>0</v>
      </c>
      <c r="Y4478" s="4" t="str">
        <f>VLOOKUP(C4478,[1]Sheet1!$B:$D,3,FALSE)</f>
        <v>Delist</v>
      </c>
      <c r="Z4478">
        <f>IFERROR(VLOOKUP(C4478,[2]!LTP,2,FALSE),0)</f>
        <v>0</v>
      </c>
      <c r="AA4478" s="7">
        <f t="shared" si="69"/>
        <v>0</v>
      </c>
    </row>
    <row r="4479" spans="1:27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0">
        <v>1000000</v>
      </c>
      <c r="F4479" s="10">
        <v>87500</v>
      </c>
      <c r="G4479">
        <v>0</v>
      </c>
      <c r="H4479">
        <v>0</v>
      </c>
      <c r="I4479">
        <v>0</v>
      </c>
      <c r="J4479">
        <v>0</v>
      </c>
      <c r="K4479">
        <v>0</v>
      </c>
      <c r="L4479" s="10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 s="8">
        <v>-0.73</v>
      </c>
      <c r="W4479">
        <v>0</v>
      </c>
      <c r="X4479">
        <v>0</v>
      </c>
      <c r="Y4479" s="4" t="str">
        <f>VLOOKUP(C4479,[1]Sheet1!$B:$D,3,FALSE)</f>
        <v>Delist</v>
      </c>
      <c r="Z4479">
        <f>IFERROR(VLOOKUP(C4479,[2]!LTP,2,FALSE),0)</f>
        <v>0</v>
      </c>
      <c r="AA4479" s="7">
        <f t="shared" si="69"/>
        <v>0</v>
      </c>
    </row>
    <row r="4480" spans="1:27" x14ac:dyDescent="0.45">
      <c r="A4480" t="s">
        <v>24</v>
      </c>
      <c r="B4480" t="s">
        <v>60</v>
      </c>
      <c r="C4480" t="s">
        <v>268</v>
      </c>
      <c r="D4480">
        <v>535</v>
      </c>
      <c r="E4480" s="10">
        <v>1183604</v>
      </c>
      <c r="F4480" s="10">
        <v>398857</v>
      </c>
      <c r="G4480">
        <v>0</v>
      </c>
      <c r="H4480">
        <v>0</v>
      </c>
      <c r="I4480">
        <v>0</v>
      </c>
      <c r="J4480">
        <v>0</v>
      </c>
      <c r="K4480">
        <v>0</v>
      </c>
      <c r="L4480" s="1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 s="8">
        <v>-0.67</v>
      </c>
      <c r="W4480">
        <v>0</v>
      </c>
      <c r="X4480">
        <v>0</v>
      </c>
      <c r="Y4480" s="4" t="str">
        <f>VLOOKUP(C4480,[1]Sheet1!$B:$D,3,FALSE)</f>
        <v>Delist</v>
      </c>
      <c r="Z4480">
        <f>IFERROR(VLOOKUP(C4480,[2]!LTP,2,FALSE),0)</f>
        <v>0</v>
      </c>
      <c r="AA4480" s="7">
        <f t="shared" si="69"/>
        <v>0</v>
      </c>
    </row>
    <row r="4481" spans="1:27" x14ac:dyDescent="0.45">
      <c r="A4481" t="s">
        <v>24</v>
      </c>
      <c r="B4481" t="s">
        <v>60</v>
      </c>
      <c r="C4481" t="s">
        <v>269</v>
      </c>
      <c r="D4481">
        <v>571</v>
      </c>
      <c r="E4481" s="10">
        <v>1100337</v>
      </c>
      <c r="F4481" s="10">
        <v>385804</v>
      </c>
      <c r="G4481">
        <v>0</v>
      </c>
      <c r="H4481">
        <v>0</v>
      </c>
      <c r="I4481">
        <v>0</v>
      </c>
      <c r="J4481">
        <v>0</v>
      </c>
      <c r="K4481">
        <v>0</v>
      </c>
      <c r="L4481" s="10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 s="8">
        <v>-0.7</v>
      </c>
      <c r="W4481">
        <v>0</v>
      </c>
      <c r="X4481">
        <v>0</v>
      </c>
      <c r="Y4481" s="4" t="str">
        <f>VLOOKUP(C4481,[1]Sheet1!$B:$D,3,FALSE)</f>
        <v>Delist</v>
      </c>
      <c r="Z4481">
        <f>IFERROR(VLOOKUP(C4481,[2]!LTP,2,FALSE),0)</f>
        <v>0</v>
      </c>
      <c r="AA4481" s="7">
        <f t="shared" si="69"/>
        <v>0</v>
      </c>
    </row>
    <row r="4482" spans="1:27" x14ac:dyDescent="0.45">
      <c r="A4482" t="s">
        <v>24</v>
      </c>
      <c r="B4482" t="s">
        <v>60</v>
      </c>
      <c r="C4482" t="s">
        <v>270</v>
      </c>
      <c r="D4482">
        <v>652</v>
      </c>
      <c r="E4482" s="10">
        <v>1198900</v>
      </c>
      <c r="F4482" s="10">
        <v>343700</v>
      </c>
      <c r="G4482">
        <v>0</v>
      </c>
      <c r="H4482">
        <v>0</v>
      </c>
      <c r="I4482">
        <v>0</v>
      </c>
      <c r="J4482">
        <v>0</v>
      </c>
      <c r="K4482">
        <v>0</v>
      </c>
      <c r="L4482" s="10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 s="8">
        <v>-0.69</v>
      </c>
      <c r="W4482">
        <v>0</v>
      </c>
      <c r="X4482">
        <v>0</v>
      </c>
      <c r="Y4482" s="4" t="str">
        <f>VLOOKUP(C4482,[1]Sheet1!$B:$D,3,FALSE)</f>
        <v>Delist</v>
      </c>
      <c r="Z4482">
        <f>IFERROR(VLOOKUP(C4482,[2]!LTP,2,FALSE),0)</f>
        <v>0</v>
      </c>
      <c r="AA4482" s="7">
        <f t="shared" ref="AA4482:AA4545" si="70">IFERROR(Z4482/M4482,0)</f>
        <v>0</v>
      </c>
    </row>
    <row r="4483" spans="1:27" x14ac:dyDescent="0.45">
      <c r="A4483" t="s">
        <v>24</v>
      </c>
      <c r="B4483" t="s">
        <v>60</v>
      </c>
      <c r="C4483" t="s">
        <v>271</v>
      </c>
      <c r="D4483">
        <v>714</v>
      </c>
      <c r="E4483" s="10">
        <v>1242339</v>
      </c>
      <c r="F4483" s="10">
        <v>450265</v>
      </c>
      <c r="G4483">
        <v>0</v>
      </c>
      <c r="H4483">
        <v>0</v>
      </c>
      <c r="I4483">
        <v>0</v>
      </c>
      <c r="J4483">
        <v>0</v>
      </c>
      <c r="K4483">
        <v>0</v>
      </c>
      <c r="L4483" s="10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 s="8">
        <v>-0.66</v>
      </c>
      <c r="W4483">
        <v>0</v>
      </c>
      <c r="X4483">
        <v>0</v>
      </c>
      <c r="Y4483" s="4" t="str">
        <f>VLOOKUP(C4483,[1]Sheet1!$B:$D,3,FALSE)</f>
        <v>Non Life Insurance</v>
      </c>
      <c r="Z4483">
        <f>IFERROR(VLOOKUP(C4483,[2]!LTP,2,FALSE),0)</f>
        <v>518</v>
      </c>
      <c r="AA4483" s="7">
        <f t="shared" si="70"/>
        <v>27.263157894736842</v>
      </c>
    </row>
    <row r="4484" spans="1:27" x14ac:dyDescent="0.45">
      <c r="A4484" t="s">
        <v>24</v>
      </c>
      <c r="B4484" t="s">
        <v>60</v>
      </c>
      <c r="C4484" t="s">
        <v>272</v>
      </c>
      <c r="D4484">
        <v>880</v>
      </c>
      <c r="E4484" s="10">
        <v>1317432</v>
      </c>
      <c r="F4484" s="10">
        <v>732968</v>
      </c>
      <c r="G4484">
        <v>0</v>
      </c>
      <c r="H4484">
        <v>0</v>
      </c>
      <c r="I4484">
        <v>0</v>
      </c>
      <c r="J4484">
        <v>0</v>
      </c>
      <c r="K4484">
        <v>0</v>
      </c>
      <c r="L4484" s="10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 s="8">
        <v>-0.69</v>
      </c>
      <c r="W4484">
        <v>0</v>
      </c>
      <c r="X4484">
        <v>0</v>
      </c>
      <c r="Y4484" s="4" t="str">
        <f>VLOOKUP(C4484,[1]Sheet1!$B:$D,3,FALSE)</f>
        <v>Non Life Insurance</v>
      </c>
      <c r="Z4484">
        <f>IFERROR(VLOOKUP(C4484,[2]!LTP,2,FALSE),0)</f>
        <v>733.1</v>
      </c>
      <c r="AA4484" s="7">
        <f t="shared" si="70"/>
        <v>33.322727272727271</v>
      </c>
    </row>
    <row r="4485" spans="1:27" x14ac:dyDescent="0.45">
      <c r="A4485" t="s">
        <v>24</v>
      </c>
      <c r="B4485" t="s">
        <v>60</v>
      </c>
      <c r="C4485" t="s">
        <v>273</v>
      </c>
      <c r="D4485">
        <v>740</v>
      </c>
      <c r="E4485" s="10">
        <v>1096376</v>
      </c>
      <c r="F4485" s="10">
        <v>459078</v>
      </c>
      <c r="G4485">
        <v>0</v>
      </c>
      <c r="H4485">
        <v>0</v>
      </c>
      <c r="I4485">
        <v>0</v>
      </c>
      <c r="J4485">
        <v>0</v>
      </c>
      <c r="K4485">
        <v>0</v>
      </c>
      <c r="L4485" s="10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 s="8">
        <v>-0.65</v>
      </c>
      <c r="W4485">
        <v>0</v>
      </c>
      <c r="X4485">
        <v>0</v>
      </c>
      <c r="Y4485" s="4" t="str">
        <f>VLOOKUP(C4485,[1]Sheet1!$B:$D,3,FALSE)</f>
        <v>Non Life Insurance</v>
      </c>
      <c r="Z4485">
        <f>IFERROR(VLOOKUP(C4485,[2]!LTP,2,FALSE),0)</f>
        <v>595</v>
      </c>
      <c r="AA4485" s="7">
        <f t="shared" si="70"/>
        <v>28.333333333333332</v>
      </c>
    </row>
    <row r="4486" spans="1:27" x14ac:dyDescent="0.45">
      <c r="A4486" t="s">
        <v>24</v>
      </c>
      <c r="B4486" t="s">
        <v>60</v>
      </c>
      <c r="C4486" t="s">
        <v>274</v>
      </c>
      <c r="D4486">
        <v>806</v>
      </c>
      <c r="E4486" s="10">
        <v>1074560</v>
      </c>
      <c r="F4486" s="10">
        <v>433177</v>
      </c>
      <c r="G4486">
        <v>0</v>
      </c>
      <c r="H4486">
        <v>0</v>
      </c>
      <c r="I4486">
        <v>0</v>
      </c>
      <c r="J4486">
        <v>0</v>
      </c>
      <c r="K4486">
        <v>0</v>
      </c>
      <c r="L4486" s="10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 s="8">
        <v>-0.62</v>
      </c>
      <c r="W4486">
        <v>0</v>
      </c>
      <c r="X4486">
        <v>0</v>
      </c>
      <c r="Y4486" s="4" t="str">
        <f>VLOOKUP(C4486,[1]Sheet1!$B:$D,3,FALSE)</f>
        <v>Delist</v>
      </c>
      <c r="Z4486">
        <f>IFERROR(VLOOKUP(C4486,[2]!LTP,2,FALSE),0)</f>
        <v>0</v>
      </c>
      <c r="AA4486" s="7">
        <f t="shared" si="70"/>
        <v>0</v>
      </c>
    </row>
    <row r="4487" spans="1:27" x14ac:dyDescent="0.45">
      <c r="A4487" t="s">
        <v>24</v>
      </c>
      <c r="B4487" t="s">
        <v>60</v>
      </c>
      <c r="C4487" t="s">
        <v>275</v>
      </c>
      <c r="D4487">
        <v>545</v>
      </c>
      <c r="E4487" s="10">
        <v>1108547</v>
      </c>
      <c r="F4487" s="10">
        <v>286603</v>
      </c>
      <c r="G4487">
        <v>0</v>
      </c>
      <c r="H4487">
        <v>0</v>
      </c>
      <c r="I4487">
        <v>0</v>
      </c>
      <c r="J4487">
        <v>0</v>
      </c>
      <c r="K4487">
        <v>0</v>
      </c>
      <c r="L4487" s="10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 s="8">
        <v>-0.65</v>
      </c>
      <c r="W4487">
        <v>0</v>
      </c>
      <c r="X4487">
        <v>0</v>
      </c>
      <c r="Y4487" s="4" t="str">
        <f>VLOOKUP(C4487,[1]Sheet1!$B:$D,3,FALSE)</f>
        <v>Non Life Insurance</v>
      </c>
      <c r="Z4487">
        <f>IFERROR(VLOOKUP(C4487,[2]!LTP,2,FALSE),0)</f>
        <v>379.9</v>
      </c>
      <c r="AA4487" s="7">
        <f t="shared" si="70"/>
        <v>29.223076923076921</v>
      </c>
    </row>
    <row r="4488" spans="1:27" x14ac:dyDescent="0.45">
      <c r="A4488" t="s">
        <v>24</v>
      </c>
      <c r="B4488" t="s">
        <v>60</v>
      </c>
      <c r="C4488" t="s">
        <v>276</v>
      </c>
      <c r="D4488">
        <v>1309</v>
      </c>
      <c r="E4488" s="10">
        <v>1111357</v>
      </c>
      <c r="F4488" s="10">
        <v>506275</v>
      </c>
      <c r="G4488">
        <v>0</v>
      </c>
      <c r="H4488">
        <v>0</v>
      </c>
      <c r="I4488">
        <v>0</v>
      </c>
      <c r="J4488">
        <v>0</v>
      </c>
      <c r="K4488">
        <v>0</v>
      </c>
      <c r="L4488" s="10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 s="8">
        <v>-0.79</v>
      </c>
      <c r="W4488">
        <v>0</v>
      </c>
      <c r="X4488">
        <v>0</v>
      </c>
      <c r="Y4488" s="4" t="str">
        <f>VLOOKUP(C4488,[1]Sheet1!$B:$D,3,FALSE)</f>
        <v>Delist</v>
      </c>
      <c r="Z4488">
        <f>IFERROR(VLOOKUP(C4488,[2]!LTP,2,FALSE),0)</f>
        <v>0</v>
      </c>
      <c r="AA4488" s="7">
        <f t="shared" si="70"/>
        <v>0</v>
      </c>
    </row>
    <row r="4489" spans="1:27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0">
        <v>1758524</v>
      </c>
      <c r="F4489" s="10">
        <v>638872</v>
      </c>
      <c r="G4489">
        <v>0</v>
      </c>
      <c r="H4489">
        <v>0</v>
      </c>
      <c r="I4489">
        <v>0</v>
      </c>
      <c r="J4489">
        <v>0</v>
      </c>
      <c r="K4489">
        <v>0</v>
      </c>
      <c r="L4489" s="10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 s="8">
        <v>-0.73</v>
      </c>
      <c r="W4489">
        <v>0</v>
      </c>
      <c r="X4489">
        <v>0</v>
      </c>
      <c r="Y4489" s="4" t="str">
        <f>VLOOKUP(C4489,[1]Sheet1!$B:$D,3,FALSE)</f>
        <v>Non Life Insurance</v>
      </c>
      <c r="Z4489">
        <f>IFERROR(VLOOKUP(C4489,[2]!LTP,2,FALSE),0)</f>
        <v>725</v>
      </c>
      <c r="AA4489" s="7">
        <f t="shared" si="70"/>
        <v>24.166666666666668</v>
      </c>
    </row>
    <row r="4490" spans="1:27" x14ac:dyDescent="0.45">
      <c r="A4490" t="s">
        <v>24</v>
      </c>
      <c r="B4490" t="s">
        <v>60</v>
      </c>
      <c r="C4490" t="s">
        <v>278</v>
      </c>
      <c r="D4490">
        <v>778</v>
      </c>
      <c r="E4490" s="10">
        <v>1120000</v>
      </c>
      <c r="F4490" s="10">
        <v>367564</v>
      </c>
      <c r="G4490">
        <v>0</v>
      </c>
      <c r="H4490">
        <v>0</v>
      </c>
      <c r="I4490">
        <v>0</v>
      </c>
      <c r="J4490">
        <v>0</v>
      </c>
      <c r="K4490">
        <v>0</v>
      </c>
      <c r="L4490" s="1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 s="8">
        <v>-0.69</v>
      </c>
      <c r="W4490">
        <v>0</v>
      </c>
      <c r="X4490">
        <v>0</v>
      </c>
      <c r="Y4490" s="4" t="str">
        <f>VLOOKUP(C4490,[1]Sheet1!$B:$D,3,FALSE)</f>
        <v>Delist</v>
      </c>
      <c r="Z4490">
        <f>IFERROR(VLOOKUP(C4490,[2]!LTP,2,FALSE),0)</f>
        <v>0</v>
      </c>
      <c r="AA4490" s="7">
        <f t="shared" si="70"/>
        <v>0</v>
      </c>
    </row>
    <row r="4491" spans="1:27" x14ac:dyDescent="0.45">
      <c r="A4491" t="s">
        <v>24</v>
      </c>
      <c r="B4491" t="s">
        <v>60</v>
      </c>
      <c r="C4491" t="s">
        <v>279</v>
      </c>
      <c r="D4491">
        <v>556</v>
      </c>
      <c r="E4491" s="10">
        <v>1028160</v>
      </c>
      <c r="F4491" s="10">
        <v>117786</v>
      </c>
      <c r="G4491">
        <v>0</v>
      </c>
      <c r="H4491">
        <v>0</v>
      </c>
      <c r="I4491">
        <v>0</v>
      </c>
      <c r="J4491">
        <v>0</v>
      </c>
      <c r="K4491">
        <v>0</v>
      </c>
      <c r="L4491" s="10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 s="8">
        <v>-0.81</v>
      </c>
      <c r="W4491">
        <v>0</v>
      </c>
      <c r="X4491">
        <v>0</v>
      </c>
      <c r="Y4491" s="4" t="str">
        <f>VLOOKUP(C4491,[1]Sheet1!$B:$D,3,FALSE)</f>
        <v>Non Life Insurance</v>
      </c>
      <c r="Z4491">
        <f>IFERROR(VLOOKUP(C4491,[2]!LTP,2,FALSE),0)</f>
        <v>443</v>
      </c>
      <c r="AA4491" s="7">
        <f t="shared" si="70"/>
        <v>88.6</v>
      </c>
    </row>
    <row r="4492" spans="1:27" x14ac:dyDescent="0.45">
      <c r="A4492" t="s">
        <v>24</v>
      </c>
      <c r="B4492" t="s">
        <v>60</v>
      </c>
      <c r="C4492" t="s">
        <v>280</v>
      </c>
      <c r="D4492">
        <v>655.4</v>
      </c>
      <c r="E4492" s="10">
        <v>1161902</v>
      </c>
      <c r="F4492" s="10">
        <v>258374</v>
      </c>
      <c r="G4492">
        <v>0</v>
      </c>
      <c r="H4492">
        <v>0</v>
      </c>
      <c r="I4492">
        <v>0</v>
      </c>
      <c r="J4492">
        <v>0</v>
      </c>
      <c r="K4492">
        <v>0</v>
      </c>
      <c r="L4492" s="10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 s="8">
        <v>-0.62</v>
      </c>
      <c r="W4492">
        <v>0</v>
      </c>
      <c r="X4492">
        <v>0</v>
      </c>
      <c r="Y4492" s="4" t="str">
        <f>VLOOKUP(C4492,[1]Sheet1!$B:$D,3,FALSE)</f>
        <v>Non Life Insurance</v>
      </c>
      <c r="Z4492">
        <f>IFERROR(VLOOKUP(C4492,[2]!LTP,2,FALSE),0)</f>
        <v>458.8</v>
      </c>
      <c r="AA4492" s="7">
        <f t="shared" si="70"/>
        <v>19.947826086956521</v>
      </c>
    </row>
    <row r="4493" spans="1:27" x14ac:dyDescent="0.45">
      <c r="A4493" t="s">
        <v>24</v>
      </c>
      <c r="B4493" t="s">
        <v>60</v>
      </c>
      <c r="C4493" t="s">
        <v>281</v>
      </c>
      <c r="D4493">
        <v>16020</v>
      </c>
      <c r="E4493" s="10">
        <v>266639</v>
      </c>
      <c r="F4493" s="10">
        <v>3179555</v>
      </c>
      <c r="G4493">
        <v>0</v>
      </c>
      <c r="H4493">
        <v>0</v>
      </c>
      <c r="I4493">
        <v>0</v>
      </c>
      <c r="J4493">
        <v>0</v>
      </c>
      <c r="K4493">
        <v>0</v>
      </c>
      <c r="L4493" s="10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 s="10">
        <v>2132</v>
      </c>
      <c r="S4493">
        <v>0</v>
      </c>
      <c r="T4493" s="10">
        <v>1292</v>
      </c>
      <c r="U4493" s="10">
        <v>1646</v>
      </c>
      <c r="V4493" s="8">
        <v>-0.9</v>
      </c>
      <c r="W4493">
        <v>0</v>
      </c>
      <c r="X4493">
        <v>0</v>
      </c>
      <c r="Y4493" s="4" t="str">
        <f>VLOOKUP(C4493,[1]Sheet1!$B:$D,3,FALSE)</f>
        <v>Non Life Insurance</v>
      </c>
      <c r="Z4493">
        <f>IFERROR(VLOOKUP(C4493,[2]!LTP,2,FALSE),0)</f>
        <v>12350</v>
      </c>
      <c r="AA4493" s="7">
        <f t="shared" si="70"/>
        <v>132.79569892473117</v>
      </c>
    </row>
    <row r="4494" spans="1:27" x14ac:dyDescent="0.45">
      <c r="A4494" t="s">
        <v>24</v>
      </c>
      <c r="B4494" t="s">
        <v>60</v>
      </c>
      <c r="C4494" t="s">
        <v>282</v>
      </c>
      <c r="D4494">
        <v>550</v>
      </c>
      <c r="E4494" s="10">
        <v>1157586</v>
      </c>
      <c r="F4494" s="10">
        <v>258374</v>
      </c>
      <c r="G4494">
        <v>0</v>
      </c>
      <c r="H4494">
        <v>0</v>
      </c>
      <c r="I4494">
        <v>0</v>
      </c>
      <c r="J4494">
        <v>0</v>
      </c>
      <c r="K4494">
        <v>0</v>
      </c>
      <c r="L4494" s="10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 s="8">
        <v>-0.63</v>
      </c>
      <c r="W4494">
        <v>0</v>
      </c>
      <c r="X4494">
        <v>0</v>
      </c>
      <c r="Y4494" s="4" t="str">
        <f>VLOOKUP(C4494,[1]Sheet1!$B:$D,3,FALSE)</f>
        <v>Non Life Insurance</v>
      </c>
      <c r="Z4494">
        <f>IFERROR(VLOOKUP(C4494,[2]!LTP,2,FALSE),0)</f>
        <v>380</v>
      </c>
      <c r="AA4494" s="7">
        <f t="shared" si="70"/>
        <v>25.333333333333332</v>
      </c>
    </row>
    <row r="4495" spans="1:27" x14ac:dyDescent="0.45">
      <c r="A4495" t="s">
        <v>24</v>
      </c>
      <c r="B4495" t="s">
        <v>60</v>
      </c>
      <c r="C4495" t="s">
        <v>283</v>
      </c>
      <c r="D4495">
        <v>640</v>
      </c>
      <c r="E4495" s="10">
        <v>1000000</v>
      </c>
      <c r="F4495" s="10">
        <v>101507</v>
      </c>
      <c r="G4495">
        <v>0</v>
      </c>
      <c r="H4495">
        <v>0</v>
      </c>
      <c r="I4495">
        <v>0</v>
      </c>
      <c r="J4495">
        <v>0</v>
      </c>
      <c r="K4495">
        <v>0</v>
      </c>
      <c r="L4495" s="10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 s="8">
        <v>-0.84</v>
      </c>
      <c r="W4495">
        <v>0</v>
      </c>
      <c r="X4495">
        <v>0</v>
      </c>
      <c r="Y4495" s="4" t="str">
        <f>VLOOKUP(C4495,[1]Sheet1!$B:$D,3,FALSE)</f>
        <v>Non Life Insurance</v>
      </c>
      <c r="Z4495">
        <f>IFERROR(VLOOKUP(C4495,[2]!LTP,2,FALSE),0)</f>
        <v>402.5</v>
      </c>
      <c r="AA4495" s="7">
        <f t="shared" si="70"/>
        <v>100.625</v>
      </c>
    </row>
    <row r="4496" spans="1:27" x14ac:dyDescent="0.45">
      <c r="A4496" t="s">
        <v>24</v>
      </c>
      <c r="B4496" t="s">
        <v>60</v>
      </c>
      <c r="C4496" t="s">
        <v>284</v>
      </c>
      <c r="D4496">
        <v>542.5</v>
      </c>
      <c r="E4496" s="10">
        <v>1000000</v>
      </c>
      <c r="F4496" s="10">
        <v>96658</v>
      </c>
      <c r="G4496">
        <v>0</v>
      </c>
      <c r="H4496">
        <v>0</v>
      </c>
      <c r="I4496">
        <v>0</v>
      </c>
      <c r="J4496">
        <v>0</v>
      </c>
      <c r="K4496">
        <v>0</v>
      </c>
      <c r="L4496" s="10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 s="8">
        <v>-0.71</v>
      </c>
      <c r="W4496">
        <v>0</v>
      </c>
      <c r="X4496">
        <v>0</v>
      </c>
      <c r="Y4496" s="4" t="str">
        <f>VLOOKUP(C4496,[1]Sheet1!$B:$D,3,FALSE)</f>
        <v>Delist</v>
      </c>
      <c r="Z4496">
        <f>IFERROR(VLOOKUP(C4496,[2]!LTP,2,FALSE),0)</f>
        <v>0</v>
      </c>
      <c r="AA4496" s="7">
        <f t="shared" si="70"/>
        <v>0</v>
      </c>
    </row>
    <row r="4497" spans="1:27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0">
        <v>1000000</v>
      </c>
      <c r="F4497" s="10">
        <v>104759</v>
      </c>
      <c r="G4497">
        <v>0</v>
      </c>
      <c r="H4497">
        <v>0</v>
      </c>
      <c r="I4497">
        <v>0</v>
      </c>
      <c r="J4497">
        <v>0</v>
      </c>
      <c r="K4497">
        <v>0</v>
      </c>
      <c r="L4497" s="10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 s="8">
        <v>-0.64</v>
      </c>
      <c r="W4497">
        <v>0</v>
      </c>
      <c r="X4497">
        <v>0</v>
      </c>
      <c r="Y4497" s="4" t="str">
        <f>VLOOKUP(C4497,[1]Sheet1!$B:$D,3,FALSE)</f>
        <v>Delist</v>
      </c>
      <c r="Z4497">
        <f>IFERROR(VLOOKUP(C4497,[2]!LTP,2,FALSE),0)</f>
        <v>0</v>
      </c>
      <c r="AA4497" s="7">
        <f t="shared" si="70"/>
        <v>0</v>
      </c>
    </row>
    <row r="4498" spans="1:27" x14ac:dyDescent="0.45">
      <c r="A4498" t="s">
        <v>53</v>
      </c>
      <c r="B4498" t="s">
        <v>60</v>
      </c>
      <c r="C4498" t="s">
        <v>268</v>
      </c>
      <c r="D4498">
        <v>535</v>
      </c>
      <c r="E4498" s="10">
        <v>1254620</v>
      </c>
      <c r="F4498" s="10">
        <v>413384</v>
      </c>
      <c r="G4498">
        <v>0</v>
      </c>
      <c r="H4498">
        <v>0</v>
      </c>
      <c r="I4498">
        <v>0</v>
      </c>
      <c r="J4498">
        <v>0</v>
      </c>
      <c r="K4498">
        <v>0</v>
      </c>
      <c r="L4498" s="10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 s="8">
        <v>-0.68</v>
      </c>
      <c r="W4498">
        <v>0</v>
      </c>
      <c r="X4498">
        <v>0</v>
      </c>
      <c r="Y4498" s="4" t="str">
        <f>VLOOKUP(C4498,[1]Sheet1!$B:$D,3,FALSE)</f>
        <v>Delist</v>
      </c>
      <c r="Z4498">
        <f>IFERROR(VLOOKUP(C4498,[2]!LTP,2,FALSE),0)</f>
        <v>0</v>
      </c>
      <c r="AA4498" s="7">
        <f t="shared" si="70"/>
        <v>0</v>
      </c>
    </row>
    <row r="4499" spans="1:27" x14ac:dyDescent="0.45">
      <c r="A4499" t="s">
        <v>53</v>
      </c>
      <c r="B4499" t="s">
        <v>60</v>
      </c>
      <c r="C4499" t="s">
        <v>269</v>
      </c>
      <c r="D4499">
        <v>571</v>
      </c>
      <c r="E4499" s="10">
        <v>1173509</v>
      </c>
      <c r="F4499" s="10">
        <v>202129</v>
      </c>
      <c r="G4499">
        <v>0</v>
      </c>
      <c r="H4499">
        <v>0</v>
      </c>
      <c r="I4499">
        <v>0</v>
      </c>
      <c r="J4499">
        <v>0</v>
      </c>
      <c r="K4499">
        <v>0</v>
      </c>
      <c r="L4499" s="10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 s="8">
        <v>-0.73</v>
      </c>
      <c r="W4499">
        <v>0</v>
      </c>
      <c r="X4499">
        <v>0</v>
      </c>
      <c r="Y4499" s="4" t="str">
        <f>VLOOKUP(C4499,[1]Sheet1!$B:$D,3,FALSE)</f>
        <v>Delist</v>
      </c>
      <c r="Z4499">
        <f>IFERROR(VLOOKUP(C4499,[2]!LTP,2,FALSE),0)</f>
        <v>0</v>
      </c>
      <c r="AA4499" s="7">
        <f t="shared" si="70"/>
        <v>0</v>
      </c>
    </row>
    <row r="4500" spans="1:27" x14ac:dyDescent="0.45">
      <c r="A4500" t="s">
        <v>53</v>
      </c>
      <c r="B4500" t="s">
        <v>60</v>
      </c>
      <c r="C4500" t="s">
        <v>270</v>
      </c>
      <c r="D4500">
        <v>652</v>
      </c>
      <c r="E4500" s="10">
        <v>1198900</v>
      </c>
      <c r="F4500" s="10">
        <v>315400</v>
      </c>
      <c r="G4500">
        <v>0</v>
      </c>
      <c r="H4500">
        <v>0</v>
      </c>
      <c r="I4500">
        <v>0</v>
      </c>
      <c r="J4500">
        <v>0</v>
      </c>
      <c r="K4500">
        <v>0</v>
      </c>
      <c r="L4500" s="1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 s="8">
        <v>-0.66</v>
      </c>
      <c r="W4500">
        <v>0</v>
      </c>
      <c r="X4500">
        <v>0</v>
      </c>
      <c r="Y4500" s="4" t="str">
        <f>VLOOKUP(C4500,[1]Sheet1!$B:$D,3,FALSE)</f>
        <v>Delist</v>
      </c>
      <c r="Z4500">
        <f>IFERROR(VLOOKUP(C4500,[2]!LTP,2,FALSE),0)</f>
        <v>0</v>
      </c>
      <c r="AA4500" s="7">
        <f t="shared" si="70"/>
        <v>0</v>
      </c>
    </row>
    <row r="4501" spans="1:27" x14ac:dyDescent="0.45">
      <c r="A4501" t="s">
        <v>53</v>
      </c>
      <c r="B4501" t="s">
        <v>60</v>
      </c>
      <c r="C4501" t="s">
        <v>271</v>
      </c>
      <c r="D4501">
        <v>714</v>
      </c>
      <c r="E4501" s="10">
        <v>1242339</v>
      </c>
      <c r="F4501" s="10">
        <v>453232</v>
      </c>
      <c r="G4501">
        <v>0</v>
      </c>
      <c r="H4501">
        <v>0</v>
      </c>
      <c r="I4501">
        <v>0</v>
      </c>
      <c r="J4501">
        <v>0</v>
      </c>
      <c r="K4501">
        <v>0</v>
      </c>
      <c r="L4501" s="10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 s="8">
        <v>-0.68</v>
      </c>
      <c r="W4501">
        <v>0</v>
      </c>
      <c r="X4501">
        <v>0</v>
      </c>
      <c r="Y4501" s="4" t="str">
        <f>VLOOKUP(C4501,[1]Sheet1!$B:$D,3,FALSE)</f>
        <v>Non Life Insurance</v>
      </c>
      <c r="Z4501">
        <f>IFERROR(VLOOKUP(C4501,[2]!LTP,2,FALSE),0)</f>
        <v>518</v>
      </c>
      <c r="AA4501" s="7">
        <f t="shared" si="70"/>
        <v>30.470588235294116</v>
      </c>
    </row>
    <row r="4502" spans="1:27" x14ac:dyDescent="0.45">
      <c r="A4502" t="s">
        <v>53</v>
      </c>
      <c r="B4502" t="s">
        <v>60</v>
      </c>
      <c r="C4502" t="s">
        <v>272</v>
      </c>
      <c r="D4502">
        <v>880</v>
      </c>
      <c r="E4502" s="10">
        <v>1749879</v>
      </c>
      <c r="F4502" s="10">
        <v>535664</v>
      </c>
      <c r="G4502">
        <v>0</v>
      </c>
      <c r="H4502">
        <v>0</v>
      </c>
      <c r="I4502">
        <v>0</v>
      </c>
      <c r="J4502">
        <v>0</v>
      </c>
      <c r="K4502">
        <v>0</v>
      </c>
      <c r="L4502" s="10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 s="8">
        <v>-0.74</v>
      </c>
      <c r="W4502">
        <v>0</v>
      </c>
      <c r="X4502">
        <v>0</v>
      </c>
      <c r="Y4502" s="4" t="str">
        <f>VLOOKUP(C4502,[1]Sheet1!$B:$D,3,FALSE)</f>
        <v>Non Life Insurance</v>
      </c>
      <c r="Z4502">
        <f>IFERROR(VLOOKUP(C4502,[2]!LTP,2,FALSE),0)</f>
        <v>733.1</v>
      </c>
      <c r="AA4502" s="7">
        <f t="shared" si="70"/>
        <v>43.123529411764707</v>
      </c>
    </row>
    <row r="4503" spans="1:27" x14ac:dyDescent="0.45">
      <c r="A4503" t="s">
        <v>53</v>
      </c>
      <c r="B4503" t="s">
        <v>60</v>
      </c>
      <c r="C4503" t="s">
        <v>273</v>
      </c>
      <c r="D4503">
        <v>740</v>
      </c>
      <c r="E4503" s="10">
        <v>1326614</v>
      </c>
      <c r="F4503" s="10">
        <v>365983</v>
      </c>
      <c r="G4503">
        <v>0</v>
      </c>
      <c r="H4503">
        <v>0</v>
      </c>
      <c r="I4503">
        <v>0</v>
      </c>
      <c r="J4503">
        <v>0</v>
      </c>
      <c r="K4503">
        <v>0</v>
      </c>
      <c r="L4503" s="10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 s="8">
        <v>-0.71</v>
      </c>
      <c r="W4503">
        <v>0</v>
      </c>
      <c r="X4503">
        <v>0</v>
      </c>
      <c r="Y4503" s="4" t="str">
        <f>VLOOKUP(C4503,[1]Sheet1!$B:$D,3,FALSE)</f>
        <v>Non Life Insurance</v>
      </c>
      <c r="Z4503">
        <f>IFERROR(VLOOKUP(C4503,[2]!LTP,2,FALSE),0)</f>
        <v>595</v>
      </c>
      <c r="AA4503" s="7">
        <f t="shared" si="70"/>
        <v>37.1875</v>
      </c>
    </row>
    <row r="4504" spans="1:27" x14ac:dyDescent="0.45">
      <c r="A4504" t="s">
        <v>53</v>
      </c>
      <c r="B4504" t="s">
        <v>60</v>
      </c>
      <c r="C4504" t="s">
        <v>274</v>
      </c>
      <c r="D4504">
        <v>806</v>
      </c>
      <c r="E4504" s="10">
        <v>1227685</v>
      </c>
      <c r="F4504" s="10">
        <v>466536</v>
      </c>
      <c r="G4504">
        <v>0</v>
      </c>
      <c r="H4504">
        <v>0</v>
      </c>
      <c r="I4504">
        <v>0</v>
      </c>
      <c r="J4504">
        <v>0</v>
      </c>
      <c r="K4504">
        <v>0</v>
      </c>
      <c r="L4504" s="10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 s="8">
        <v>-0.65</v>
      </c>
      <c r="W4504">
        <v>0</v>
      </c>
      <c r="X4504">
        <v>0</v>
      </c>
      <c r="Y4504" s="4" t="str">
        <f>VLOOKUP(C4504,[1]Sheet1!$B:$D,3,FALSE)</f>
        <v>Delist</v>
      </c>
      <c r="Z4504">
        <f>IFERROR(VLOOKUP(C4504,[2]!LTP,2,FALSE),0)</f>
        <v>0</v>
      </c>
      <c r="AA4504" s="7">
        <f t="shared" si="70"/>
        <v>0</v>
      </c>
    </row>
    <row r="4505" spans="1:27" x14ac:dyDescent="0.45">
      <c r="A4505" t="s">
        <v>53</v>
      </c>
      <c r="B4505" t="s">
        <v>60</v>
      </c>
      <c r="C4505" t="s">
        <v>275</v>
      </c>
      <c r="D4505">
        <v>545</v>
      </c>
      <c r="E4505" s="10">
        <v>1186145</v>
      </c>
      <c r="F4505" s="10">
        <v>302029</v>
      </c>
      <c r="G4505">
        <v>0</v>
      </c>
      <c r="H4505">
        <v>0</v>
      </c>
      <c r="I4505">
        <v>0</v>
      </c>
      <c r="J4505">
        <v>0</v>
      </c>
      <c r="K4505">
        <v>0</v>
      </c>
      <c r="L4505" s="10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 s="8">
        <v>-0.66</v>
      </c>
      <c r="W4505">
        <v>0</v>
      </c>
      <c r="X4505">
        <v>0</v>
      </c>
      <c r="Y4505" s="4" t="str">
        <f>VLOOKUP(C4505,[1]Sheet1!$B:$D,3,FALSE)</f>
        <v>Non Life Insurance</v>
      </c>
      <c r="Z4505">
        <f>IFERROR(VLOOKUP(C4505,[2]!LTP,2,FALSE),0)</f>
        <v>379.9</v>
      </c>
      <c r="AA4505" s="7">
        <f t="shared" si="70"/>
        <v>31.658333333333331</v>
      </c>
    </row>
    <row r="4506" spans="1:27" x14ac:dyDescent="0.45">
      <c r="A4506" t="s">
        <v>53</v>
      </c>
      <c r="B4506" t="s">
        <v>60</v>
      </c>
      <c r="C4506" t="s">
        <v>276</v>
      </c>
      <c r="D4506">
        <v>1309</v>
      </c>
      <c r="E4506" s="10">
        <v>1111357</v>
      </c>
      <c r="F4506" s="10">
        <v>554339</v>
      </c>
      <c r="G4506">
        <v>0</v>
      </c>
      <c r="H4506">
        <v>0</v>
      </c>
      <c r="I4506">
        <v>0</v>
      </c>
      <c r="J4506">
        <v>0</v>
      </c>
      <c r="K4506">
        <v>0</v>
      </c>
      <c r="L4506" s="10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 s="8">
        <v>-0.75</v>
      </c>
      <c r="W4506">
        <v>0</v>
      </c>
      <c r="X4506">
        <v>0</v>
      </c>
      <c r="Y4506" s="4" t="str">
        <f>VLOOKUP(C4506,[1]Sheet1!$B:$D,3,FALSE)</f>
        <v>Delist</v>
      </c>
      <c r="Z4506">
        <f>IFERROR(VLOOKUP(C4506,[2]!LTP,2,FALSE),0)</f>
        <v>0</v>
      </c>
      <c r="AA4506" s="7">
        <f t="shared" si="70"/>
        <v>0</v>
      </c>
    </row>
    <row r="4507" spans="1:27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0">
        <v>2286081</v>
      </c>
      <c r="F4507" s="10">
        <v>693551</v>
      </c>
      <c r="G4507">
        <v>0</v>
      </c>
      <c r="H4507">
        <v>0</v>
      </c>
      <c r="I4507">
        <v>0</v>
      </c>
      <c r="J4507">
        <v>0</v>
      </c>
      <c r="K4507">
        <v>0</v>
      </c>
      <c r="L4507" s="10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 s="8">
        <v>-0.78</v>
      </c>
      <c r="W4507">
        <v>0</v>
      </c>
      <c r="X4507">
        <v>0</v>
      </c>
      <c r="Y4507" s="4" t="str">
        <f>VLOOKUP(C4507,[1]Sheet1!$B:$D,3,FALSE)</f>
        <v>Non Life Insurance</v>
      </c>
      <c r="Z4507">
        <f>IFERROR(VLOOKUP(C4507,[2]!LTP,2,FALSE),0)</f>
        <v>725</v>
      </c>
      <c r="AA4507" s="7">
        <f t="shared" si="70"/>
        <v>34.523809523809526</v>
      </c>
    </row>
    <row r="4508" spans="1:27" x14ac:dyDescent="0.45">
      <c r="A4508" t="s">
        <v>53</v>
      </c>
      <c r="B4508" t="s">
        <v>60</v>
      </c>
      <c r="C4508" t="s">
        <v>278</v>
      </c>
      <c r="D4508">
        <v>778</v>
      </c>
      <c r="E4508" s="10">
        <v>1288000</v>
      </c>
      <c r="F4508" s="10">
        <v>406446</v>
      </c>
      <c r="G4508">
        <v>0</v>
      </c>
      <c r="H4508">
        <v>0</v>
      </c>
      <c r="I4508">
        <v>0</v>
      </c>
      <c r="J4508">
        <v>0</v>
      </c>
      <c r="K4508">
        <v>0</v>
      </c>
      <c r="L4508" s="10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 s="8">
        <v>-0.67</v>
      </c>
      <c r="W4508">
        <v>0</v>
      </c>
      <c r="X4508">
        <v>0</v>
      </c>
      <c r="Y4508" s="4" t="str">
        <f>VLOOKUP(C4508,[1]Sheet1!$B:$D,3,FALSE)</f>
        <v>Delist</v>
      </c>
      <c r="Z4508">
        <f>IFERROR(VLOOKUP(C4508,[2]!LTP,2,FALSE),0)</f>
        <v>0</v>
      </c>
      <c r="AA4508" s="7">
        <f t="shared" si="70"/>
        <v>0</v>
      </c>
    </row>
    <row r="4509" spans="1:27" x14ac:dyDescent="0.45">
      <c r="A4509" t="s">
        <v>53</v>
      </c>
      <c r="B4509" t="s">
        <v>60</v>
      </c>
      <c r="C4509" t="s">
        <v>279</v>
      </c>
      <c r="D4509">
        <v>556</v>
      </c>
      <c r="E4509" s="10">
        <v>1028160</v>
      </c>
      <c r="F4509" s="10">
        <v>158030</v>
      </c>
      <c r="G4509">
        <v>0</v>
      </c>
      <c r="H4509">
        <v>0</v>
      </c>
      <c r="I4509">
        <v>0</v>
      </c>
      <c r="J4509">
        <v>0</v>
      </c>
      <c r="K4509">
        <v>0</v>
      </c>
      <c r="L4509" s="10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 s="8">
        <v>-0.69</v>
      </c>
      <c r="W4509">
        <v>0</v>
      </c>
      <c r="X4509">
        <v>0</v>
      </c>
      <c r="Y4509" s="4" t="str">
        <f>VLOOKUP(C4509,[1]Sheet1!$B:$D,3,FALSE)</f>
        <v>Non Life Insurance</v>
      </c>
      <c r="Z4509">
        <f>IFERROR(VLOOKUP(C4509,[2]!LTP,2,FALSE),0)</f>
        <v>443</v>
      </c>
      <c r="AA4509" s="7">
        <f t="shared" si="70"/>
        <v>36.916666666666664</v>
      </c>
    </row>
    <row r="4510" spans="1:27" x14ac:dyDescent="0.45">
      <c r="A4510" t="s">
        <v>53</v>
      </c>
      <c r="B4510" t="s">
        <v>60</v>
      </c>
      <c r="C4510" t="s">
        <v>280</v>
      </c>
      <c r="D4510">
        <v>655.4</v>
      </c>
      <c r="E4510" s="10">
        <v>1289711</v>
      </c>
      <c r="F4510" s="10">
        <v>322277</v>
      </c>
      <c r="G4510">
        <v>0</v>
      </c>
      <c r="H4510">
        <v>0</v>
      </c>
      <c r="I4510">
        <v>0</v>
      </c>
      <c r="J4510">
        <v>0</v>
      </c>
      <c r="K4510">
        <v>0</v>
      </c>
      <c r="L4510" s="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 s="8">
        <v>-0.7</v>
      </c>
      <c r="W4510">
        <v>0</v>
      </c>
      <c r="X4510">
        <v>0</v>
      </c>
      <c r="Y4510" s="4" t="str">
        <f>VLOOKUP(C4510,[1]Sheet1!$B:$D,3,FALSE)</f>
        <v>Non Life Insurance</v>
      </c>
      <c r="Z4510">
        <f>IFERROR(VLOOKUP(C4510,[2]!LTP,2,FALSE),0)</f>
        <v>458.8</v>
      </c>
      <c r="AA4510" s="7">
        <f t="shared" si="70"/>
        <v>32.771428571428572</v>
      </c>
    </row>
    <row r="4511" spans="1:27" x14ac:dyDescent="0.45">
      <c r="A4511" t="s">
        <v>53</v>
      </c>
      <c r="B4511" t="s">
        <v>60</v>
      </c>
      <c r="C4511" t="s">
        <v>281</v>
      </c>
      <c r="D4511">
        <v>16020</v>
      </c>
      <c r="E4511" s="10">
        <v>266639</v>
      </c>
      <c r="F4511" s="10">
        <v>3245670</v>
      </c>
      <c r="G4511">
        <v>0</v>
      </c>
      <c r="H4511">
        <v>0</v>
      </c>
      <c r="I4511">
        <v>0</v>
      </c>
      <c r="J4511">
        <v>0</v>
      </c>
      <c r="K4511">
        <v>0</v>
      </c>
      <c r="L4511" s="10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 s="10">
        <v>1337</v>
      </c>
      <c r="S4511">
        <v>0</v>
      </c>
      <c r="T4511" s="10">
        <v>1317</v>
      </c>
      <c r="U4511" s="10">
        <v>2078</v>
      </c>
      <c r="V4511" s="8">
        <v>-0.87</v>
      </c>
      <c r="W4511">
        <v>0</v>
      </c>
      <c r="X4511">
        <v>0</v>
      </c>
      <c r="Y4511" s="4" t="str">
        <f>VLOOKUP(C4511,[1]Sheet1!$B:$D,3,FALSE)</f>
        <v>Non Life Insurance</v>
      </c>
      <c r="Z4511">
        <f>IFERROR(VLOOKUP(C4511,[2]!LTP,2,FALSE),0)</f>
        <v>12350</v>
      </c>
      <c r="AA4511" s="7">
        <f t="shared" si="70"/>
        <v>84.589041095890408</v>
      </c>
    </row>
    <row r="4512" spans="1:27" x14ac:dyDescent="0.45">
      <c r="A4512" t="s">
        <v>53</v>
      </c>
      <c r="B4512" t="s">
        <v>60</v>
      </c>
      <c r="C4512" t="s">
        <v>282</v>
      </c>
      <c r="D4512">
        <v>550</v>
      </c>
      <c r="E4512" s="10">
        <v>1734064</v>
      </c>
      <c r="F4512" s="10">
        <v>304246</v>
      </c>
      <c r="G4512">
        <v>0</v>
      </c>
      <c r="H4512">
        <v>0</v>
      </c>
      <c r="I4512">
        <v>0</v>
      </c>
      <c r="J4512">
        <v>0</v>
      </c>
      <c r="K4512">
        <v>0</v>
      </c>
      <c r="L4512" s="10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 s="8">
        <v>-0.65</v>
      </c>
      <c r="W4512">
        <v>0</v>
      </c>
      <c r="X4512">
        <v>0</v>
      </c>
      <c r="Y4512" s="4" t="str">
        <f>VLOOKUP(C4512,[1]Sheet1!$B:$D,3,FALSE)</f>
        <v>Non Life Insurance</v>
      </c>
      <c r="Z4512">
        <f>IFERROR(VLOOKUP(C4512,[2]!LTP,2,FALSE),0)</f>
        <v>380</v>
      </c>
      <c r="AA4512" s="7">
        <f t="shared" si="70"/>
        <v>27.142857142857142</v>
      </c>
    </row>
    <row r="4513" spans="1:27" x14ac:dyDescent="0.45">
      <c r="A4513" t="s">
        <v>53</v>
      </c>
      <c r="B4513" t="s">
        <v>60</v>
      </c>
      <c r="C4513" t="s">
        <v>283</v>
      </c>
      <c r="D4513">
        <v>640</v>
      </c>
      <c r="E4513" s="10">
        <v>1000000</v>
      </c>
      <c r="F4513" s="10">
        <v>118023</v>
      </c>
      <c r="G4513">
        <v>0</v>
      </c>
      <c r="H4513">
        <v>0</v>
      </c>
      <c r="I4513">
        <v>0</v>
      </c>
      <c r="J4513">
        <v>0</v>
      </c>
      <c r="K4513">
        <v>0</v>
      </c>
      <c r="L4513" s="10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 s="8">
        <v>-0.76</v>
      </c>
      <c r="W4513">
        <v>0</v>
      </c>
      <c r="X4513">
        <v>0</v>
      </c>
      <c r="Y4513" s="4" t="str">
        <f>VLOOKUP(C4513,[1]Sheet1!$B:$D,3,FALSE)</f>
        <v>Non Life Insurance</v>
      </c>
      <c r="Z4513">
        <f>IFERROR(VLOOKUP(C4513,[2]!LTP,2,FALSE),0)</f>
        <v>402.5</v>
      </c>
      <c r="AA4513" s="7">
        <f t="shared" si="70"/>
        <v>44.722222222222221</v>
      </c>
    </row>
    <row r="4514" spans="1:27" x14ac:dyDescent="0.45">
      <c r="A4514" t="s">
        <v>53</v>
      </c>
      <c r="B4514" t="s">
        <v>60</v>
      </c>
      <c r="C4514" t="s">
        <v>284</v>
      </c>
      <c r="D4514">
        <v>542.5</v>
      </c>
      <c r="E4514" s="10">
        <v>1000000</v>
      </c>
      <c r="F4514" s="10">
        <v>111804</v>
      </c>
      <c r="G4514">
        <v>0</v>
      </c>
      <c r="H4514">
        <v>0</v>
      </c>
      <c r="I4514">
        <v>0</v>
      </c>
      <c r="J4514">
        <v>0</v>
      </c>
      <c r="K4514">
        <v>0</v>
      </c>
      <c r="L4514" s="10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 s="8">
        <v>-0.69</v>
      </c>
      <c r="W4514">
        <v>0</v>
      </c>
      <c r="X4514">
        <v>0</v>
      </c>
      <c r="Y4514" s="4" t="str">
        <f>VLOOKUP(C4514,[1]Sheet1!$B:$D,3,FALSE)</f>
        <v>Delist</v>
      </c>
      <c r="Z4514">
        <f>IFERROR(VLOOKUP(C4514,[2]!LTP,2,FALSE),0)</f>
        <v>0</v>
      </c>
      <c r="AA4514" s="7">
        <f t="shared" si="70"/>
        <v>0</v>
      </c>
    </row>
    <row r="4515" spans="1:27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0">
        <v>1000000</v>
      </c>
      <c r="F4515" s="10">
        <v>130357</v>
      </c>
      <c r="G4515">
        <v>0</v>
      </c>
      <c r="H4515">
        <v>0</v>
      </c>
      <c r="I4515">
        <v>0</v>
      </c>
      <c r="J4515">
        <v>0</v>
      </c>
      <c r="K4515">
        <v>0</v>
      </c>
      <c r="L4515" s="10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 s="8">
        <v>-0.69</v>
      </c>
      <c r="W4515">
        <v>0</v>
      </c>
      <c r="X4515">
        <v>0</v>
      </c>
      <c r="Y4515" s="4" t="str">
        <f>VLOOKUP(C4515,[1]Sheet1!$B:$D,3,FALSE)</f>
        <v>Delist</v>
      </c>
      <c r="Z4515">
        <f>IFERROR(VLOOKUP(C4515,[2]!LTP,2,FALSE),0)</f>
        <v>0</v>
      </c>
      <c r="AA4515" s="7">
        <f t="shared" si="70"/>
        <v>0</v>
      </c>
    </row>
    <row r="4516" spans="1:27" x14ac:dyDescent="0.45">
      <c r="A4516" t="s">
        <v>54</v>
      </c>
      <c r="B4516" t="s">
        <v>60</v>
      </c>
      <c r="C4516" t="s">
        <v>256</v>
      </c>
      <c r="D4516">
        <v>629</v>
      </c>
      <c r="E4516" s="10">
        <v>2513451</v>
      </c>
      <c r="F4516" s="10">
        <v>428266</v>
      </c>
      <c r="G4516">
        <v>0</v>
      </c>
      <c r="H4516">
        <v>0</v>
      </c>
      <c r="I4516">
        <v>0</v>
      </c>
      <c r="J4516">
        <v>0</v>
      </c>
      <c r="K4516">
        <v>0</v>
      </c>
      <c r="L4516" s="10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 s="8">
        <v>-0.75</v>
      </c>
      <c r="W4516">
        <v>0</v>
      </c>
      <c r="X4516">
        <v>0</v>
      </c>
      <c r="Y4516" s="4" t="str">
        <f>VLOOKUP(C4516,[1]Sheet1!$B:$D,3,FALSE)</f>
        <v>Life Insurance</v>
      </c>
      <c r="Z4516">
        <f>IFERROR(VLOOKUP(C4516,[2]!LTP,2,FALSE),0)</f>
        <v>552.1</v>
      </c>
      <c r="AA4516" s="7">
        <f t="shared" si="70"/>
        <v>55.21</v>
      </c>
    </row>
    <row r="4517" spans="1:27" x14ac:dyDescent="0.45">
      <c r="A4517" t="s">
        <v>54</v>
      </c>
      <c r="B4517" t="s">
        <v>60</v>
      </c>
      <c r="C4517" t="s">
        <v>257</v>
      </c>
      <c r="D4517">
        <v>401</v>
      </c>
      <c r="E4517" s="10">
        <v>2084250</v>
      </c>
      <c r="F4517" s="10">
        <v>548266</v>
      </c>
      <c r="G4517">
        <v>0</v>
      </c>
      <c r="H4517">
        <v>0</v>
      </c>
      <c r="I4517">
        <v>0</v>
      </c>
      <c r="J4517">
        <v>0</v>
      </c>
      <c r="K4517">
        <v>0</v>
      </c>
      <c r="L4517" s="10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 s="8">
        <v>-0.61</v>
      </c>
      <c r="W4517">
        <v>0</v>
      </c>
      <c r="X4517">
        <v>0</v>
      </c>
      <c r="Y4517" s="4" t="str">
        <f>VLOOKUP(C4517,[1]Sheet1!$B:$D,3,FALSE)</f>
        <v>Life Insurance</v>
      </c>
      <c r="Z4517">
        <f>IFERROR(VLOOKUP(C4517,[2]!LTP,2,FALSE),0)</f>
        <v>361.5</v>
      </c>
      <c r="AA4517" s="7">
        <f t="shared" si="70"/>
        <v>45.1875</v>
      </c>
    </row>
    <row r="4518" spans="1:27" x14ac:dyDescent="0.45">
      <c r="A4518" t="s">
        <v>54</v>
      </c>
      <c r="B4518" t="s">
        <v>60</v>
      </c>
      <c r="C4518" t="s">
        <v>258</v>
      </c>
      <c r="D4518">
        <v>1336</v>
      </c>
      <c r="E4518" s="10">
        <v>2653200</v>
      </c>
      <c r="F4518" s="10">
        <v>709000</v>
      </c>
      <c r="G4518">
        <v>0</v>
      </c>
      <c r="H4518">
        <v>0</v>
      </c>
      <c r="I4518">
        <v>0</v>
      </c>
      <c r="J4518">
        <v>0</v>
      </c>
      <c r="K4518">
        <v>0</v>
      </c>
      <c r="L4518" s="10">
        <v>6002</v>
      </c>
      <c r="M4518">
        <v>0</v>
      </c>
      <c r="N4518" s="10">
        <v>4607</v>
      </c>
      <c r="O4518">
        <v>11</v>
      </c>
      <c r="P4518">
        <v>0</v>
      </c>
      <c r="Q4518">
        <v>0</v>
      </c>
      <c r="R4518" s="10">
        <v>48557</v>
      </c>
      <c r="S4518">
        <v>0</v>
      </c>
      <c r="T4518">
        <v>127</v>
      </c>
      <c r="U4518">
        <v>29</v>
      </c>
      <c r="V4518" s="8">
        <v>-0.98</v>
      </c>
      <c r="W4518">
        <v>0</v>
      </c>
      <c r="X4518">
        <v>0</v>
      </c>
      <c r="Y4518" s="4" t="str">
        <f>VLOOKUP(C4518,[1]Sheet1!$B:$D,3,FALSE)</f>
        <v>Life Insurance</v>
      </c>
      <c r="Z4518">
        <f>IFERROR(VLOOKUP(C4518,[2]!LTP,2,FALSE),0)</f>
        <v>1280</v>
      </c>
      <c r="AA4518" s="7">
        <f t="shared" si="70"/>
        <v>0</v>
      </c>
    </row>
    <row r="4519" spans="1:27" x14ac:dyDescent="0.45">
      <c r="A4519" t="s">
        <v>54</v>
      </c>
      <c r="B4519" t="s">
        <v>60</v>
      </c>
      <c r="C4519" t="s">
        <v>259</v>
      </c>
      <c r="D4519">
        <v>649.9</v>
      </c>
      <c r="E4519" s="10">
        <v>8207967</v>
      </c>
      <c r="F4519" s="10">
        <v>444965</v>
      </c>
      <c r="G4519">
        <v>0</v>
      </c>
      <c r="H4519">
        <v>0</v>
      </c>
      <c r="I4519">
        <v>0</v>
      </c>
      <c r="J4519">
        <v>0</v>
      </c>
      <c r="K4519">
        <v>0</v>
      </c>
      <c r="L4519" s="10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 s="10">
        <v>-1267</v>
      </c>
      <c r="S4519">
        <v>0</v>
      </c>
      <c r="T4519">
        <v>105</v>
      </c>
      <c r="U4519">
        <v>0</v>
      </c>
      <c r="V4519" s="8">
        <v>0</v>
      </c>
      <c r="W4519">
        <v>0</v>
      </c>
      <c r="X4519">
        <v>0</v>
      </c>
      <c r="Y4519" s="4" t="str">
        <f>VLOOKUP(C4519,[1]Sheet1!$B:$D,3,FALSE)</f>
        <v>Life Insurance</v>
      </c>
      <c r="Z4519">
        <f>IFERROR(VLOOKUP(C4519,[2]!LTP,2,FALSE),0)</f>
        <v>656</v>
      </c>
      <c r="AA4519" s="7">
        <f t="shared" si="70"/>
        <v>-218.66666666666666</v>
      </c>
    </row>
    <row r="4520" spans="1:27" x14ac:dyDescent="0.45">
      <c r="A4520" t="s">
        <v>54</v>
      </c>
      <c r="B4520" t="s">
        <v>60</v>
      </c>
      <c r="C4520" t="s">
        <v>260</v>
      </c>
      <c r="D4520">
        <v>560.5</v>
      </c>
      <c r="E4520" s="10">
        <v>4035158</v>
      </c>
      <c r="F4520" s="10">
        <v>529219</v>
      </c>
      <c r="G4520">
        <v>0</v>
      </c>
      <c r="H4520">
        <v>0</v>
      </c>
      <c r="I4520">
        <v>0</v>
      </c>
      <c r="J4520">
        <v>0</v>
      </c>
      <c r="K4520">
        <v>0</v>
      </c>
      <c r="L4520" s="1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 s="8">
        <v>-0.74</v>
      </c>
      <c r="W4520">
        <v>0</v>
      </c>
      <c r="X4520">
        <v>0</v>
      </c>
      <c r="Y4520" s="4" t="str">
        <f>VLOOKUP(C4520,[1]Sheet1!$B:$D,3,FALSE)</f>
        <v>Life Insurance</v>
      </c>
      <c r="Z4520">
        <f>IFERROR(VLOOKUP(C4520,[2]!LTP,2,FALSE),0)</f>
        <v>575</v>
      </c>
      <c r="AA4520" s="7">
        <f t="shared" si="70"/>
        <v>71.875</v>
      </c>
    </row>
    <row r="4521" spans="1:27" x14ac:dyDescent="0.45">
      <c r="A4521" t="s">
        <v>54</v>
      </c>
      <c r="B4521" t="s">
        <v>60</v>
      </c>
      <c r="C4521" t="s">
        <v>261</v>
      </c>
      <c r="D4521">
        <v>410</v>
      </c>
      <c r="E4521" s="10">
        <v>2779616</v>
      </c>
      <c r="F4521" s="10">
        <v>505488</v>
      </c>
      <c r="G4521">
        <v>0</v>
      </c>
      <c r="H4521">
        <v>0</v>
      </c>
      <c r="I4521">
        <v>0</v>
      </c>
      <c r="J4521">
        <v>0</v>
      </c>
      <c r="K4521">
        <v>0</v>
      </c>
      <c r="L4521" s="10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 s="8">
        <v>-0.62</v>
      </c>
      <c r="W4521">
        <v>0</v>
      </c>
      <c r="X4521">
        <v>0</v>
      </c>
      <c r="Y4521" s="4" t="str">
        <f>VLOOKUP(C4521,[1]Sheet1!$B:$D,3,FALSE)</f>
        <v>Life Insurance</v>
      </c>
      <c r="Z4521">
        <f>IFERROR(VLOOKUP(C4521,[2]!LTP,2,FALSE),0)</f>
        <v>365.7</v>
      </c>
      <c r="AA4521" s="7">
        <f t="shared" si="70"/>
        <v>40.633333333333333</v>
      </c>
    </row>
    <row r="4522" spans="1:27" x14ac:dyDescent="0.45">
      <c r="A4522" t="s">
        <v>54</v>
      </c>
      <c r="B4522" t="s">
        <v>60</v>
      </c>
      <c r="C4522" t="s">
        <v>262</v>
      </c>
      <c r="D4522">
        <v>387</v>
      </c>
      <c r="E4522" s="10">
        <v>2550282</v>
      </c>
      <c r="F4522" s="10">
        <v>594687</v>
      </c>
      <c r="G4522">
        <v>0</v>
      </c>
      <c r="H4522">
        <v>0</v>
      </c>
      <c r="I4522">
        <v>0</v>
      </c>
      <c r="J4522">
        <v>0</v>
      </c>
      <c r="K4522">
        <v>0</v>
      </c>
      <c r="L4522" s="10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 s="8">
        <v>-0.62</v>
      </c>
      <c r="W4522">
        <v>0</v>
      </c>
      <c r="X4522">
        <v>0</v>
      </c>
      <c r="Y4522" s="4" t="str">
        <f>VLOOKUP(C4522,[1]Sheet1!$B:$D,3,FALSE)</f>
        <v>Delist</v>
      </c>
      <c r="Z4522">
        <f>IFERROR(VLOOKUP(C4522,[2]!LTP,2,FALSE),0)</f>
        <v>0</v>
      </c>
      <c r="AA4522" s="7">
        <f t="shared" si="70"/>
        <v>0</v>
      </c>
    </row>
    <row r="4523" spans="1:27" x14ac:dyDescent="0.45">
      <c r="A4523" t="s">
        <v>54</v>
      </c>
      <c r="B4523" t="s">
        <v>60</v>
      </c>
      <c r="C4523" t="s">
        <v>265</v>
      </c>
      <c r="D4523">
        <v>396.8</v>
      </c>
      <c r="E4523" s="10">
        <v>2000000</v>
      </c>
      <c r="F4523" s="10">
        <v>368198</v>
      </c>
      <c r="G4523">
        <v>0</v>
      </c>
      <c r="H4523">
        <v>0</v>
      </c>
      <c r="I4523">
        <v>0</v>
      </c>
      <c r="J4523">
        <v>0</v>
      </c>
      <c r="K4523">
        <v>0</v>
      </c>
      <c r="L4523" s="10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 s="8">
        <v>-0.61</v>
      </c>
      <c r="W4523">
        <v>0</v>
      </c>
      <c r="X4523">
        <v>0</v>
      </c>
      <c r="Y4523" s="4" t="str">
        <f>VLOOKUP(C4523,[1]Sheet1!$B:$D,3,FALSE)</f>
        <v>Delist</v>
      </c>
      <c r="Z4523">
        <f>IFERROR(VLOOKUP(C4523,[2]!LTP,2,FALSE),0)</f>
        <v>0</v>
      </c>
      <c r="AA4523" s="7">
        <f t="shared" si="70"/>
        <v>0</v>
      </c>
    </row>
    <row r="4524" spans="1:27" x14ac:dyDescent="0.45">
      <c r="A4524" t="s">
        <v>54</v>
      </c>
      <c r="B4524" t="s">
        <v>60</v>
      </c>
      <c r="C4524" t="s">
        <v>263</v>
      </c>
      <c r="D4524">
        <v>351.9</v>
      </c>
      <c r="E4524" s="10">
        <v>2420000</v>
      </c>
      <c r="F4524" s="10">
        <v>566848</v>
      </c>
      <c r="G4524">
        <v>0</v>
      </c>
      <c r="H4524">
        <v>0</v>
      </c>
      <c r="I4524">
        <v>0</v>
      </c>
      <c r="J4524">
        <v>0</v>
      </c>
      <c r="K4524">
        <v>0</v>
      </c>
      <c r="L4524" s="10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 s="8">
        <v>-0.5</v>
      </c>
      <c r="W4524">
        <v>0</v>
      </c>
      <c r="X4524">
        <v>0</v>
      </c>
      <c r="Y4524" s="4" t="str">
        <f>VLOOKUP(C4524,[1]Sheet1!$B:$D,3,FALSE)</f>
        <v>Delist</v>
      </c>
      <c r="Z4524">
        <f>IFERROR(VLOOKUP(C4524,[2]!LTP,2,FALSE),0)</f>
        <v>0</v>
      </c>
      <c r="AA4524" s="7">
        <f t="shared" si="70"/>
        <v>0</v>
      </c>
    </row>
    <row r="4525" spans="1:27" x14ac:dyDescent="0.45">
      <c r="A4525" t="s">
        <v>54</v>
      </c>
      <c r="B4525" t="s">
        <v>60</v>
      </c>
      <c r="C4525" t="s">
        <v>267</v>
      </c>
      <c r="D4525">
        <v>402</v>
      </c>
      <c r="E4525" s="10">
        <v>2150000</v>
      </c>
      <c r="F4525" s="10">
        <v>1092727</v>
      </c>
      <c r="G4525">
        <v>0</v>
      </c>
      <c r="H4525">
        <v>0</v>
      </c>
      <c r="I4525">
        <v>0</v>
      </c>
      <c r="J4525">
        <v>0</v>
      </c>
      <c r="K4525">
        <v>0</v>
      </c>
      <c r="L4525" s="10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 s="8">
        <v>-0.81</v>
      </c>
      <c r="W4525">
        <v>0</v>
      </c>
      <c r="X4525">
        <v>0</v>
      </c>
      <c r="Y4525" s="4" t="str">
        <f>VLOOKUP(C4525,[1]Sheet1!$B:$D,3,FALSE)</f>
        <v>Life Insurance</v>
      </c>
      <c r="Z4525">
        <f>IFERROR(VLOOKUP(C4525,[2]!LTP,2,FALSE),0)</f>
        <v>372</v>
      </c>
      <c r="AA4525" s="7">
        <f t="shared" si="70"/>
        <v>186</v>
      </c>
    </row>
    <row r="4526" spans="1:27" x14ac:dyDescent="0.45">
      <c r="A4526" t="s">
        <v>54</v>
      </c>
      <c r="B4526" t="s">
        <v>60</v>
      </c>
      <c r="C4526" t="s">
        <v>264</v>
      </c>
      <c r="D4526">
        <v>387</v>
      </c>
      <c r="E4526" s="10">
        <v>2100000</v>
      </c>
      <c r="F4526" s="10">
        <v>213728</v>
      </c>
      <c r="G4526">
        <v>0</v>
      </c>
      <c r="H4526">
        <v>0</v>
      </c>
      <c r="I4526">
        <v>0</v>
      </c>
      <c r="J4526">
        <v>0</v>
      </c>
      <c r="K4526">
        <v>0</v>
      </c>
      <c r="L4526" s="10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 s="8">
        <v>-0.64</v>
      </c>
      <c r="W4526">
        <v>0</v>
      </c>
      <c r="X4526">
        <v>0</v>
      </c>
      <c r="Y4526" s="4" t="str">
        <f>VLOOKUP(C4526,[1]Sheet1!$B:$D,3,FALSE)</f>
        <v>Delist</v>
      </c>
      <c r="Z4526">
        <f>IFERROR(VLOOKUP(C4526,[2]!LTP,2,FALSE),0)</f>
        <v>0</v>
      </c>
      <c r="AA4526" s="7">
        <f t="shared" si="70"/>
        <v>0</v>
      </c>
    </row>
    <row r="4527" spans="1:27" x14ac:dyDescent="0.45">
      <c r="A4527" t="s">
        <v>54</v>
      </c>
      <c r="B4527" t="s">
        <v>60</v>
      </c>
      <c r="C4527" t="s">
        <v>266</v>
      </c>
      <c r="D4527">
        <v>424</v>
      </c>
      <c r="E4527" s="10">
        <v>2000000</v>
      </c>
      <c r="F4527" s="10">
        <v>455440</v>
      </c>
      <c r="G4527">
        <v>0</v>
      </c>
      <c r="H4527">
        <v>0</v>
      </c>
      <c r="I4527">
        <v>0</v>
      </c>
      <c r="J4527">
        <v>0</v>
      </c>
      <c r="K4527">
        <v>0</v>
      </c>
      <c r="L4527" s="10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 s="8">
        <v>-0.68</v>
      </c>
      <c r="W4527">
        <v>0</v>
      </c>
      <c r="X4527">
        <v>0</v>
      </c>
      <c r="Y4527" s="4" t="str">
        <f>VLOOKUP(C4527,[1]Sheet1!$B:$D,3,FALSE)</f>
        <v>Life Insurance</v>
      </c>
      <c r="Z4527">
        <f>IFERROR(VLOOKUP(C4527,[2]!LTP,2,FALSE),0)</f>
        <v>395</v>
      </c>
      <c r="AA4527" s="7">
        <f t="shared" si="70"/>
        <v>56.428571428571431</v>
      </c>
    </row>
    <row r="4528" spans="1:27" x14ac:dyDescent="0.45">
      <c r="A4528" t="s">
        <v>55</v>
      </c>
      <c r="B4528" t="s">
        <v>60</v>
      </c>
      <c r="C4528" t="s">
        <v>256</v>
      </c>
      <c r="D4528">
        <v>629</v>
      </c>
      <c r="E4528" s="10">
        <v>2908111</v>
      </c>
      <c r="F4528" s="10">
        <v>583659</v>
      </c>
      <c r="G4528">
        <v>0</v>
      </c>
      <c r="H4528">
        <v>0</v>
      </c>
      <c r="I4528">
        <v>0</v>
      </c>
      <c r="J4528">
        <v>0</v>
      </c>
      <c r="K4528">
        <v>0</v>
      </c>
      <c r="L4528" s="10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 s="8">
        <v>-0.8</v>
      </c>
      <c r="W4528">
        <v>0</v>
      </c>
      <c r="X4528">
        <v>0</v>
      </c>
      <c r="Y4528" s="4" t="str">
        <f>VLOOKUP(C4528,[1]Sheet1!$B:$D,3,FALSE)</f>
        <v>Life Insurance</v>
      </c>
      <c r="Z4528">
        <f>IFERROR(VLOOKUP(C4528,[2]!LTP,2,FALSE),0)</f>
        <v>552.1</v>
      </c>
      <c r="AA4528" s="7">
        <f t="shared" si="70"/>
        <v>92.016666666666666</v>
      </c>
    </row>
    <row r="4529" spans="1:27" x14ac:dyDescent="0.45">
      <c r="A4529" t="s">
        <v>55</v>
      </c>
      <c r="B4529" t="s">
        <v>60</v>
      </c>
      <c r="C4529" t="s">
        <v>257</v>
      </c>
      <c r="D4529">
        <v>401</v>
      </c>
      <c r="E4529" s="10">
        <v>2239370</v>
      </c>
      <c r="F4529" s="10">
        <v>587420</v>
      </c>
      <c r="G4529">
        <v>0</v>
      </c>
      <c r="H4529">
        <v>0</v>
      </c>
      <c r="I4529">
        <v>0</v>
      </c>
      <c r="J4529">
        <v>0</v>
      </c>
      <c r="K4529">
        <v>0</v>
      </c>
      <c r="L4529" s="10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 s="8">
        <v>-0.63</v>
      </c>
      <c r="W4529">
        <v>0</v>
      </c>
      <c r="X4529">
        <v>0</v>
      </c>
      <c r="Y4529" s="4" t="str">
        <f>VLOOKUP(C4529,[1]Sheet1!$B:$D,3,FALSE)</f>
        <v>Life Insurance</v>
      </c>
      <c r="Z4529">
        <f>IFERROR(VLOOKUP(C4529,[2]!LTP,2,FALSE),0)</f>
        <v>361.5</v>
      </c>
      <c r="AA4529" s="7">
        <f t="shared" si="70"/>
        <v>45.1875</v>
      </c>
    </row>
    <row r="4530" spans="1:27" x14ac:dyDescent="0.45">
      <c r="A4530" t="s">
        <v>55</v>
      </c>
      <c r="B4530" t="s">
        <v>60</v>
      </c>
      <c r="C4530" t="s">
        <v>258</v>
      </c>
      <c r="D4530">
        <v>1336</v>
      </c>
      <c r="E4530" s="10">
        <v>2653200</v>
      </c>
      <c r="F4530" s="10">
        <v>615519</v>
      </c>
      <c r="G4530">
        <v>0</v>
      </c>
      <c r="H4530">
        <v>0</v>
      </c>
      <c r="I4530">
        <v>0</v>
      </c>
      <c r="J4530">
        <v>0</v>
      </c>
      <c r="K4530">
        <v>0</v>
      </c>
      <c r="L4530" s="1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 s="10">
        <v>-4402</v>
      </c>
      <c r="S4530">
        <v>0</v>
      </c>
      <c r="T4530">
        <v>123</v>
      </c>
      <c r="U4530">
        <v>0</v>
      </c>
      <c r="V4530" s="8">
        <v>0</v>
      </c>
      <c r="W4530">
        <v>0</v>
      </c>
      <c r="X4530">
        <v>0</v>
      </c>
      <c r="Y4530" s="4" t="str">
        <f>VLOOKUP(C4530,[1]Sheet1!$B:$D,3,FALSE)</f>
        <v>Life Insurance</v>
      </c>
      <c r="Z4530">
        <f>IFERROR(VLOOKUP(C4530,[2]!LTP,2,FALSE),0)</f>
        <v>1280</v>
      </c>
      <c r="AA4530" s="7">
        <f t="shared" si="70"/>
        <v>-426.66666666666669</v>
      </c>
    </row>
    <row r="4531" spans="1:27" x14ac:dyDescent="0.45">
      <c r="A4531" t="s">
        <v>55</v>
      </c>
      <c r="B4531" t="s">
        <v>60</v>
      </c>
      <c r="C4531" t="s">
        <v>259</v>
      </c>
      <c r="D4531">
        <v>649.9</v>
      </c>
      <c r="E4531" s="10">
        <v>8207967</v>
      </c>
      <c r="F4531" s="10">
        <v>288370</v>
      </c>
      <c r="G4531">
        <v>0</v>
      </c>
      <c r="H4531">
        <v>0</v>
      </c>
      <c r="I4531">
        <v>0</v>
      </c>
      <c r="J4531">
        <v>0</v>
      </c>
      <c r="K4531">
        <v>0</v>
      </c>
      <c r="L4531" s="10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 s="8">
        <v>0</v>
      </c>
      <c r="W4531">
        <v>0</v>
      </c>
      <c r="X4531">
        <v>0</v>
      </c>
      <c r="Y4531" s="4" t="str">
        <f>VLOOKUP(C4531,[1]Sheet1!$B:$D,3,FALSE)</f>
        <v>Life Insurance</v>
      </c>
      <c r="Z4531">
        <f>IFERROR(VLOOKUP(C4531,[2]!LTP,2,FALSE),0)</f>
        <v>656</v>
      </c>
      <c r="AA4531" s="7">
        <f t="shared" si="70"/>
        <v>-164</v>
      </c>
    </row>
    <row r="4532" spans="1:27" x14ac:dyDescent="0.45">
      <c r="A4532" t="s">
        <v>55</v>
      </c>
      <c r="B4532" t="s">
        <v>60</v>
      </c>
      <c r="C4532" t="s">
        <v>260</v>
      </c>
      <c r="D4532">
        <v>560.5</v>
      </c>
      <c r="E4532" s="10">
        <v>4035158</v>
      </c>
      <c r="F4532" s="10">
        <v>667175</v>
      </c>
      <c r="G4532">
        <v>0</v>
      </c>
      <c r="H4532">
        <v>0</v>
      </c>
      <c r="I4532">
        <v>0</v>
      </c>
      <c r="J4532">
        <v>0</v>
      </c>
      <c r="K4532">
        <v>0</v>
      </c>
      <c r="L4532" s="10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 s="8">
        <v>-0.71</v>
      </c>
      <c r="W4532">
        <v>0</v>
      </c>
      <c r="X4532">
        <v>0</v>
      </c>
      <c r="Y4532" s="4" t="str">
        <f>VLOOKUP(C4532,[1]Sheet1!$B:$D,3,FALSE)</f>
        <v>Life Insurance</v>
      </c>
      <c r="Z4532">
        <f>IFERROR(VLOOKUP(C4532,[2]!LTP,2,FALSE),0)</f>
        <v>575</v>
      </c>
      <c r="AA4532" s="7">
        <f t="shared" si="70"/>
        <v>57.5</v>
      </c>
    </row>
    <row r="4533" spans="1:27" x14ac:dyDescent="0.45">
      <c r="A4533" t="s">
        <v>55</v>
      </c>
      <c r="B4533" t="s">
        <v>60</v>
      </c>
      <c r="C4533" t="s">
        <v>261</v>
      </c>
      <c r="D4533">
        <v>410</v>
      </c>
      <c r="E4533" s="10">
        <v>2779616</v>
      </c>
      <c r="F4533" s="10">
        <v>532978</v>
      </c>
      <c r="G4533">
        <v>0</v>
      </c>
      <c r="H4533">
        <v>0</v>
      </c>
      <c r="I4533">
        <v>0</v>
      </c>
      <c r="J4533">
        <v>0</v>
      </c>
      <c r="K4533">
        <v>0</v>
      </c>
      <c r="L4533" s="10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 s="8">
        <v>-0.64</v>
      </c>
      <c r="W4533">
        <v>0</v>
      </c>
      <c r="X4533">
        <v>0</v>
      </c>
      <c r="Y4533" s="4" t="str">
        <f>VLOOKUP(C4533,[1]Sheet1!$B:$D,3,FALSE)</f>
        <v>Life Insurance</v>
      </c>
      <c r="Z4533">
        <f>IFERROR(VLOOKUP(C4533,[2]!LTP,2,FALSE),0)</f>
        <v>365.7</v>
      </c>
      <c r="AA4533" s="7">
        <f t="shared" si="70"/>
        <v>45.712499999999999</v>
      </c>
    </row>
    <row r="4534" spans="1:27" x14ac:dyDescent="0.45">
      <c r="A4534" t="s">
        <v>55</v>
      </c>
      <c r="B4534" t="s">
        <v>60</v>
      </c>
      <c r="C4534" t="s">
        <v>262</v>
      </c>
      <c r="D4534">
        <v>387</v>
      </c>
      <c r="E4534" s="10">
        <v>2550282</v>
      </c>
      <c r="F4534" s="10">
        <v>665602</v>
      </c>
      <c r="G4534">
        <v>0</v>
      </c>
      <c r="H4534">
        <v>0</v>
      </c>
      <c r="I4534">
        <v>0</v>
      </c>
      <c r="J4534">
        <v>0</v>
      </c>
      <c r="K4534">
        <v>0</v>
      </c>
      <c r="L4534" s="10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 s="8">
        <v>-0.68</v>
      </c>
      <c r="W4534">
        <v>0</v>
      </c>
      <c r="X4534">
        <v>0</v>
      </c>
      <c r="Y4534" s="4" t="str">
        <f>VLOOKUP(C4534,[1]Sheet1!$B:$D,3,FALSE)</f>
        <v>Delist</v>
      </c>
      <c r="Z4534">
        <f>IFERROR(VLOOKUP(C4534,[2]!LTP,2,FALSE),0)</f>
        <v>0</v>
      </c>
      <c r="AA4534" s="7">
        <f t="shared" si="70"/>
        <v>0</v>
      </c>
    </row>
    <row r="4535" spans="1:27" x14ac:dyDescent="0.45">
      <c r="A4535" t="s">
        <v>55</v>
      </c>
      <c r="B4535" t="s">
        <v>60</v>
      </c>
      <c r="C4535" t="s">
        <v>265</v>
      </c>
      <c r="D4535">
        <v>396.8</v>
      </c>
      <c r="E4535" s="10">
        <v>2084000</v>
      </c>
      <c r="F4535" s="10">
        <v>391887</v>
      </c>
      <c r="G4535">
        <v>0</v>
      </c>
      <c r="H4535">
        <v>0</v>
      </c>
      <c r="I4535">
        <v>0</v>
      </c>
      <c r="J4535">
        <v>0</v>
      </c>
      <c r="K4535">
        <v>0</v>
      </c>
      <c r="L4535" s="10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 s="8">
        <v>-0.64</v>
      </c>
      <c r="W4535">
        <v>0</v>
      </c>
      <c r="X4535">
        <v>0</v>
      </c>
      <c r="Y4535" s="4" t="str">
        <f>VLOOKUP(C4535,[1]Sheet1!$B:$D,3,FALSE)</f>
        <v>Delist</v>
      </c>
      <c r="Z4535">
        <f>IFERROR(VLOOKUP(C4535,[2]!LTP,2,FALSE),0)</f>
        <v>0</v>
      </c>
      <c r="AA4535" s="7">
        <f t="shared" si="70"/>
        <v>0</v>
      </c>
    </row>
    <row r="4536" spans="1:27" x14ac:dyDescent="0.45">
      <c r="A4536" t="s">
        <v>55</v>
      </c>
      <c r="B4536" t="s">
        <v>60</v>
      </c>
      <c r="C4536" t="s">
        <v>263</v>
      </c>
      <c r="D4536">
        <v>351.9</v>
      </c>
      <c r="E4536" s="10">
        <v>2420000</v>
      </c>
      <c r="F4536" s="10">
        <v>775083</v>
      </c>
      <c r="G4536">
        <v>0</v>
      </c>
      <c r="H4536">
        <v>0</v>
      </c>
      <c r="I4536">
        <v>0</v>
      </c>
      <c r="J4536">
        <v>0</v>
      </c>
      <c r="K4536">
        <v>0</v>
      </c>
      <c r="L4536" s="10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 s="8">
        <v>-0.51</v>
      </c>
      <c r="W4536">
        <v>0</v>
      </c>
      <c r="X4536">
        <v>0</v>
      </c>
      <c r="Y4536" s="4" t="str">
        <f>VLOOKUP(C4536,[1]Sheet1!$B:$D,3,FALSE)</f>
        <v>Delist</v>
      </c>
      <c r="Z4536">
        <f>IFERROR(VLOOKUP(C4536,[2]!LTP,2,FALSE),0)</f>
        <v>0</v>
      </c>
      <c r="AA4536" s="7">
        <f t="shared" si="70"/>
        <v>0</v>
      </c>
    </row>
    <row r="4537" spans="1:27" x14ac:dyDescent="0.45">
      <c r="A4537" t="s">
        <v>55</v>
      </c>
      <c r="B4537" t="s">
        <v>60</v>
      </c>
      <c r="C4537" t="s">
        <v>267</v>
      </c>
      <c r="D4537">
        <v>402</v>
      </c>
      <c r="E4537" s="10">
        <v>2150000</v>
      </c>
      <c r="F4537" s="10">
        <v>1079642</v>
      </c>
      <c r="G4537">
        <v>0</v>
      </c>
      <c r="H4537">
        <v>0</v>
      </c>
      <c r="I4537">
        <v>0</v>
      </c>
      <c r="J4537">
        <v>0</v>
      </c>
      <c r="K4537">
        <v>0</v>
      </c>
      <c r="L4537" s="10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 s="10">
        <v>1826</v>
      </c>
      <c r="S4537">
        <v>0</v>
      </c>
      <c r="T4537">
        <v>150</v>
      </c>
      <c r="U4537">
        <v>45</v>
      </c>
      <c r="V4537" s="8">
        <v>-0.89</v>
      </c>
      <c r="W4537">
        <v>0</v>
      </c>
      <c r="X4537">
        <v>0</v>
      </c>
      <c r="Y4537" s="4" t="str">
        <f>VLOOKUP(C4537,[1]Sheet1!$B:$D,3,FALSE)</f>
        <v>Life Insurance</v>
      </c>
      <c r="Z4537">
        <f>IFERROR(VLOOKUP(C4537,[2]!LTP,2,FALSE),0)</f>
        <v>372</v>
      </c>
      <c r="AA4537" s="7">
        <f t="shared" si="70"/>
        <v>372</v>
      </c>
    </row>
    <row r="4538" spans="1:27" x14ac:dyDescent="0.45">
      <c r="A4538" t="s">
        <v>55</v>
      </c>
      <c r="B4538" t="s">
        <v>60</v>
      </c>
      <c r="C4538" t="s">
        <v>264</v>
      </c>
      <c r="D4538">
        <v>387</v>
      </c>
      <c r="E4538" s="10">
        <v>2100000</v>
      </c>
      <c r="F4538" s="10">
        <v>215210</v>
      </c>
      <c r="G4538">
        <v>0</v>
      </c>
      <c r="H4538">
        <v>0</v>
      </c>
      <c r="I4538">
        <v>0</v>
      </c>
      <c r="J4538">
        <v>0</v>
      </c>
      <c r="K4538">
        <v>0</v>
      </c>
      <c r="L4538" s="10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 s="8">
        <v>-0.69</v>
      </c>
      <c r="W4538">
        <v>0</v>
      </c>
      <c r="X4538">
        <v>0</v>
      </c>
      <c r="Y4538" s="4" t="str">
        <f>VLOOKUP(C4538,[1]Sheet1!$B:$D,3,FALSE)</f>
        <v>Delist</v>
      </c>
      <c r="Z4538">
        <f>IFERROR(VLOOKUP(C4538,[2]!LTP,2,FALSE),0)</f>
        <v>0</v>
      </c>
      <c r="AA4538" s="7">
        <f t="shared" si="70"/>
        <v>0</v>
      </c>
    </row>
    <row r="4539" spans="1:27" x14ac:dyDescent="0.45">
      <c r="A4539" t="s">
        <v>55</v>
      </c>
      <c r="B4539" t="s">
        <v>60</v>
      </c>
      <c r="C4539" t="s">
        <v>266</v>
      </c>
      <c r="D4539">
        <v>424</v>
      </c>
      <c r="E4539" s="10">
        <v>2000000</v>
      </c>
      <c r="F4539" s="10">
        <v>429614</v>
      </c>
      <c r="G4539">
        <v>0</v>
      </c>
      <c r="H4539">
        <v>0</v>
      </c>
      <c r="I4539">
        <v>0</v>
      </c>
      <c r="J4539">
        <v>0</v>
      </c>
      <c r="K4539">
        <v>0</v>
      </c>
      <c r="L4539" s="10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 s="8">
        <v>-0.77</v>
      </c>
      <c r="W4539">
        <v>0</v>
      </c>
      <c r="X4539">
        <v>0</v>
      </c>
      <c r="Y4539" s="4" t="str">
        <f>VLOOKUP(C4539,[1]Sheet1!$B:$D,3,FALSE)</f>
        <v>Life Insurance</v>
      </c>
      <c r="Z4539">
        <f>IFERROR(VLOOKUP(C4539,[2]!LTP,2,FALSE),0)</f>
        <v>395</v>
      </c>
      <c r="AA4539" s="7">
        <f t="shared" si="70"/>
        <v>98.75</v>
      </c>
    </row>
    <row r="4540" spans="1:27" x14ac:dyDescent="0.45">
      <c r="A4540" t="s">
        <v>24</v>
      </c>
      <c r="B4540" t="s">
        <v>181</v>
      </c>
      <c r="C4540" t="s">
        <v>256</v>
      </c>
      <c r="D4540">
        <v>629</v>
      </c>
      <c r="E4540" s="10">
        <v>2539835</v>
      </c>
      <c r="F4540" s="10">
        <v>689027</v>
      </c>
      <c r="G4540">
        <v>0</v>
      </c>
      <c r="H4540">
        <v>0</v>
      </c>
      <c r="I4540">
        <v>0</v>
      </c>
      <c r="J4540">
        <v>0</v>
      </c>
      <c r="K4540">
        <v>0</v>
      </c>
      <c r="L4540" s="1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 s="8">
        <v>-0.64</v>
      </c>
      <c r="W4540">
        <v>0</v>
      </c>
      <c r="X4540">
        <v>0</v>
      </c>
      <c r="Y4540" s="4" t="str">
        <f>VLOOKUP(C4540,[1]Sheet1!$B:$D,3,FALSE)</f>
        <v>Life Insurance</v>
      </c>
      <c r="Z4540">
        <f>IFERROR(VLOOKUP(C4540,[2]!LTP,2,FALSE),0)</f>
        <v>552.1</v>
      </c>
      <c r="AA4540" s="7">
        <f t="shared" si="70"/>
        <v>30.672222222222224</v>
      </c>
    </row>
    <row r="4541" spans="1:27" x14ac:dyDescent="0.45">
      <c r="A4541" t="s">
        <v>24</v>
      </c>
      <c r="B4541" t="s">
        <v>181</v>
      </c>
      <c r="C4541" t="s">
        <v>257</v>
      </c>
      <c r="D4541">
        <v>401</v>
      </c>
      <c r="E4541" s="10">
        <v>2084250</v>
      </c>
      <c r="F4541" s="10">
        <v>644570</v>
      </c>
      <c r="G4541">
        <v>0</v>
      </c>
      <c r="H4541">
        <v>0</v>
      </c>
      <c r="I4541">
        <v>0</v>
      </c>
      <c r="J4541">
        <v>0</v>
      </c>
      <c r="K4541">
        <v>0</v>
      </c>
      <c r="L4541" s="10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 s="8">
        <v>-0.53</v>
      </c>
      <c r="W4541">
        <v>0</v>
      </c>
      <c r="X4541">
        <v>0</v>
      </c>
      <c r="Y4541" s="4" t="str">
        <f>VLOOKUP(C4541,[1]Sheet1!$B:$D,3,FALSE)</f>
        <v>Life Insurance</v>
      </c>
      <c r="Z4541">
        <f>IFERROR(VLOOKUP(C4541,[2]!LTP,2,FALSE),0)</f>
        <v>361.5</v>
      </c>
      <c r="AA4541" s="7">
        <f t="shared" si="70"/>
        <v>30.125</v>
      </c>
    </row>
    <row r="4542" spans="1:27" x14ac:dyDescent="0.45">
      <c r="A4542" t="s">
        <v>24</v>
      </c>
      <c r="B4542" t="s">
        <v>181</v>
      </c>
      <c r="C4542" t="s">
        <v>258</v>
      </c>
      <c r="D4542">
        <v>1336</v>
      </c>
      <c r="E4542" s="10">
        <v>2653200</v>
      </c>
      <c r="F4542" s="10">
        <v>609732</v>
      </c>
      <c r="G4542">
        <v>0</v>
      </c>
      <c r="H4542">
        <v>0</v>
      </c>
      <c r="I4542">
        <v>0</v>
      </c>
      <c r="J4542">
        <v>0</v>
      </c>
      <c r="K4542">
        <v>0</v>
      </c>
      <c r="L4542" s="10">
        <v>-5930</v>
      </c>
      <c r="M4542">
        <v>-1</v>
      </c>
      <c r="N4542" s="10">
        <v>-1518</v>
      </c>
      <c r="O4542">
        <v>11</v>
      </c>
      <c r="P4542">
        <v>-1</v>
      </c>
      <c r="Q4542">
        <v>0</v>
      </c>
      <c r="R4542" s="10">
        <v>-16487</v>
      </c>
      <c r="S4542">
        <v>0</v>
      </c>
      <c r="T4542">
        <v>123</v>
      </c>
      <c r="U4542">
        <v>0</v>
      </c>
      <c r="V4542" s="8">
        <v>0</v>
      </c>
      <c r="W4542">
        <v>0</v>
      </c>
      <c r="X4542">
        <v>0</v>
      </c>
      <c r="Y4542" s="4" t="str">
        <f>VLOOKUP(C4542,[1]Sheet1!$B:$D,3,FALSE)</f>
        <v>Life Insurance</v>
      </c>
      <c r="Z4542">
        <f>IFERROR(VLOOKUP(C4542,[2]!LTP,2,FALSE),0)</f>
        <v>1280</v>
      </c>
      <c r="AA4542" s="7">
        <f t="shared" si="70"/>
        <v>-1280</v>
      </c>
    </row>
    <row r="4543" spans="1:27" x14ac:dyDescent="0.45">
      <c r="A4543" t="s">
        <v>24</v>
      </c>
      <c r="B4543" t="s">
        <v>181</v>
      </c>
      <c r="C4543" t="s">
        <v>259</v>
      </c>
      <c r="D4543">
        <v>649.9</v>
      </c>
      <c r="E4543" s="10">
        <v>8207967</v>
      </c>
      <c r="F4543" s="10">
        <v>1991832</v>
      </c>
      <c r="G4543">
        <v>0</v>
      </c>
      <c r="H4543">
        <v>0</v>
      </c>
      <c r="I4543">
        <v>0</v>
      </c>
      <c r="J4543">
        <v>0</v>
      </c>
      <c r="K4543">
        <v>0</v>
      </c>
      <c r="L4543" s="10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 s="8">
        <v>-0.76</v>
      </c>
      <c r="W4543">
        <v>0</v>
      </c>
      <c r="X4543">
        <v>0</v>
      </c>
      <c r="Y4543" s="4" t="str">
        <f>VLOOKUP(C4543,[1]Sheet1!$B:$D,3,FALSE)</f>
        <v>Life Insurance</v>
      </c>
      <c r="Z4543">
        <f>IFERROR(VLOOKUP(C4543,[2]!LTP,2,FALSE),0)</f>
        <v>656</v>
      </c>
      <c r="AA4543" s="7">
        <f t="shared" si="70"/>
        <v>72.888888888888886</v>
      </c>
    </row>
    <row r="4544" spans="1:27" x14ac:dyDescent="0.45">
      <c r="A4544" t="s">
        <v>24</v>
      </c>
      <c r="B4544" t="s">
        <v>181</v>
      </c>
      <c r="C4544" t="s">
        <v>260</v>
      </c>
      <c r="D4544">
        <v>560.5</v>
      </c>
      <c r="E4544" s="10">
        <v>4640432</v>
      </c>
      <c r="F4544" s="10">
        <v>772573</v>
      </c>
      <c r="G4544">
        <v>0</v>
      </c>
      <c r="H4544">
        <v>0</v>
      </c>
      <c r="I4544">
        <v>0</v>
      </c>
      <c r="J4544">
        <v>0</v>
      </c>
      <c r="K4544">
        <v>0</v>
      </c>
      <c r="L4544" s="10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 s="8">
        <v>-0.71</v>
      </c>
      <c r="W4544">
        <v>0</v>
      </c>
      <c r="X4544">
        <v>0</v>
      </c>
      <c r="Y4544" s="4" t="str">
        <f>VLOOKUP(C4544,[1]Sheet1!$B:$D,3,FALSE)</f>
        <v>Life Insurance</v>
      </c>
      <c r="Z4544">
        <f>IFERROR(VLOOKUP(C4544,[2]!LTP,2,FALSE),0)</f>
        <v>575</v>
      </c>
      <c r="AA4544" s="7">
        <f t="shared" si="70"/>
        <v>57.5</v>
      </c>
    </row>
    <row r="4545" spans="1:27" x14ac:dyDescent="0.45">
      <c r="A4545" t="s">
        <v>24</v>
      </c>
      <c r="B4545" t="s">
        <v>181</v>
      </c>
      <c r="C4545" t="s">
        <v>261</v>
      </c>
      <c r="D4545">
        <v>410</v>
      </c>
      <c r="E4545" s="10">
        <v>3140966</v>
      </c>
      <c r="F4545" s="10">
        <v>599329</v>
      </c>
      <c r="G4545">
        <v>0</v>
      </c>
      <c r="H4545">
        <v>0</v>
      </c>
      <c r="I4545">
        <v>0</v>
      </c>
      <c r="J4545">
        <v>0</v>
      </c>
      <c r="K4545">
        <v>0</v>
      </c>
      <c r="L4545" s="10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 s="8">
        <v>-0.67</v>
      </c>
      <c r="W4545">
        <v>0</v>
      </c>
      <c r="X4545">
        <v>0</v>
      </c>
      <c r="Y4545" s="4" t="str">
        <f>VLOOKUP(C4545,[1]Sheet1!$B:$D,3,FALSE)</f>
        <v>Life Insurance</v>
      </c>
      <c r="Z4545">
        <f>IFERROR(VLOOKUP(C4545,[2]!LTP,2,FALSE),0)</f>
        <v>365.7</v>
      </c>
      <c r="AA4545" s="7">
        <f t="shared" si="70"/>
        <v>52.24285714285714</v>
      </c>
    </row>
    <row r="4546" spans="1:27" x14ac:dyDescent="0.45">
      <c r="A4546" t="s">
        <v>24</v>
      </c>
      <c r="B4546" t="s">
        <v>181</v>
      </c>
      <c r="C4546" t="s">
        <v>262</v>
      </c>
      <c r="D4546">
        <v>387</v>
      </c>
      <c r="E4546" s="10">
        <v>2550282</v>
      </c>
      <c r="F4546" s="10">
        <v>712257</v>
      </c>
      <c r="G4546">
        <v>0</v>
      </c>
      <c r="H4546">
        <v>0</v>
      </c>
      <c r="I4546">
        <v>0</v>
      </c>
      <c r="J4546">
        <v>0</v>
      </c>
      <c r="K4546">
        <v>0</v>
      </c>
      <c r="L4546" s="10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 s="8">
        <v>-0.21</v>
      </c>
      <c r="W4546">
        <v>0</v>
      </c>
      <c r="X4546">
        <v>0</v>
      </c>
      <c r="Y4546" s="4" t="str">
        <f>VLOOKUP(C4546,[1]Sheet1!$B:$D,3,FALSE)</f>
        <v>Delist</v>
      </c>
      <c r="Z4546">
        <f>IFERROR(VLOOKUP(C4546,[2]!LTP,2,FALSE),0)</f>
        <v>0</v>
      </c>
      <c r="AA4546" s="7">
        <f t="shared" ref="AA4546:AA4609" si="71">IFERROR(Z4546/M4546,0)</f>
        <v>0</v>
      </c>
    </row>
    <row r="4547" spans="1:27" x14ac:dyDescent="0.45">
      <c r="A4547" t="s">
        <v>24</v>
      </c>
      <c r="B4547" t="s">
        <v>181</v>
      </c>
      <c r="C4547" t="s">
        <v>265</v>
      </c>
      <c r="D4547">
        <v>396.8</v>
      </c>
      <c r="E4547" s="10">
        <v>2000000</v>
      </c>
      <c r="F4547" s="10">
        <v>300385</v>
      </c>
      <c r="G4547">
        <v>0</v>
      </c>
      <c r="H4547">
        <v>0</v>
      </c>
      <c r="I4547">
        <v>0</v>
      </c>
      <c r="J4547">
        <v>0</v>
      </c>
      <c r="K4547">
        <v>0</v>
      </c>
      <c r="L4547" s="10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 s="8">
        <v>-0.59</v>
      </c>
      <c r="W4547">
        <v>0</v>
      </c>
      <c r="X4547">
        <v>0</v>
      </c>
      <c r="Y4547" s="4" t="str">
        <f>VLOOKUP(C4547,[1]Sheet1!$B:$D,3,FALSE)</f>
        <v>Delist</v>
      </c>
      <c r="Z4547">
        <f>IFERROR(VLOOKUP(C4547,[2]!LTP,2,FALSE),0)</f>
        <v>0</v>
      </c>
      <c r="AA4547" s="7">
        <f t="shared" si="71"/>
        <v>0</v>
      </c>
    </row>
    <row r="4548" spans="1:27" x14ac:dyDescent="0.45">
      <c r="A4548" t="s">
        <v>24</v>
      </c>
      <c r="B4548" t="s">
        <v>181</v>
      </c>
      <c r="C4548" t="s">
        <v>263</v>
      </c>
      <c r="D4548">
        <v>351.9</v>
      </c>
      <c r="E4548" s="10">
        <v>2420000</v>
      </c>
      <c r="F4548" s="10">
        <v>1035792</v>
      </c>
      <c r="G4548">
        <v>0</v>
      </c>
      <c r="H4548">
        <v>0</v>
      </c>
      <c r="I4548">
        <v>0</v>
      </c>
      <c r="J4548">
        <v>0</v>
      </c>
      <c r="K4548">
        <v>0</v>
      </c>
      <c r="L4548" s="10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 s="8">
        <v>-0.04</v>
      </c>
      <c r="W4548">
        <v>0</v>
      </c>
      <c r="X4548">
        <v>0</v>
      </c>
      <c r="Y4548" s="4" t="str">
        <f>VLOOKUP(C4548,[1]Sheet1!$B:$D,3,FALSE)</f>
        <v>Delist</v>
      </c>
      <c r="Z4548">
        <f>IFERROR(VLOOKUP(C4548,[2]!LTP,2,FALSE),0)</f>
        <v>0</v>
      </c>
      <c r="AA4548" s="7">
        <f t="shared" si="71"/>
        <v>0</v>
      </c>
    </row>
    <row r="4549" spans="1:27" x14ac:dyDescent="0.45">
      <c r="A4549" t="s">
        <v>24</v>
      </c>
      <c r="B4549" t="s">
        <v>181</v>
      </c>
      <c r="C4549" t="s">
        <v>267</v>
      </c>
      <c r="D4549">
        <v>402</v>
      </c>
      <c r="E4549" s="10">
        <v>2150000</v>
      </c>
      <c r="F4549" s="10">
        <v>1333043</v>
      </c>
      <c r="G4549">
        <v>0</v>
      </c>
      <c r="H4549">
        <v>0</v>
      </c>
      <c r="I4549">
        <v>0</v>
      </c>
      <c r="J4549">
        <v>0</v>
      </c>
      <c r="K4549">
        <v>0</v>
      </c>
      <c r="L4549" s="10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 s="8">
        <v>-0.66</v>
      </c>
      <c r="W4549">
        <v>0</v>
      </c>
      <c r="X4549">
        <v>0</v>
      </c>
      <c r="Y4549" s="4" t="str">
        <f>VLOOKUP(C4549,[1]Sheet1!$B:$D,3,FALSE)</f>
        <v>Life Insurance</v>
      </c>
      <c r="Z4549">
        <f>IFERROR(VLOOKUP(C4549,[2]!LTP,2,FALSE),0)</f>
        <v>372</v>
      </c>
      <c r="AA4549" s="7">
        <f t="shared" si="71"/>
        <v>74.400000000000006</v>
      </c>
    </row>
    <row r="4550" spans="1:27" x14ac:dyDescent="0.45">
      <c r="A4550" t="s">
        <v>24</v>
      </c>
      <c r="B4550" t="s">
        <v>181</v>
      </c>
      <c r="C4550" t="s">
        <v>264</v>
      </c>
      <c r="D4550">
        <v>387</v>
      </c>
      <c r="E4550" s="10">
        <v>2100000</v>
      </c>
      <c r="F4550" s="10">
        <v>369515</v>
      </c>
      <c r="G4550">
        <v>0</v>
      </c>
      <c r="H4550">
        <v>0</v>
      </c>
      <c r="I4550">
        <v>0</v>
      </c>
      <c r="J4550">
        <v>0</v>
      </c>
      <c r="K4550">
        <v>0</v>
      </c>
      <c r="L4550" s="1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 s="8">
        <v>-0.33</v>
      </c>
      <c r="W4550">
        <v>0</v>
      </c>
      <c r="X4550">
        <v>0</v>
      </c>
      <c r="Y4550" s="4" t="str">
        <f>VLOOKUP(C4550,[1]Sheet1!$B:$D,3,FALSE)</f>
        <v>Delist</v>
      </c>
      <c r="Z4550">
        <f>IFERROR(VLOOKUP(C4550,[2]!LTP,2,FALSE),0)</f>
        <v>0</v>
      </c>
      <c r="AA4550" s="7">
        <f t="shared" si="71"/>
        <v>0</v>
      </c>
    </row>
    <row r="4551" spans="1:27" x14ac:dyDescent="0.45">
      <c r="A4551" t="s">
        <v>24</v>
      </c>
      <c r="B4551" t="s">
        <v>181</v>
      </c>
      <c r="C4551" t="s">
        <v>266</v>
      </c>
      <c r="D4551">
        <v>424</v>
      </c>
      <c r="E4551" s="10">
        <v>2000000</v>
      </c>
      <c r="F4551" s="10">
        <v>527508</v>
      </c>
      <c r="G4551">
        <v>0</v>
      </c>
      <c r="H4551">
        <v>0</v>
      </c>
      <c r="I4551">
        <v>0</v>
      </c>
      <c r="J4551">
        <v>0</v>
      </c>
      <c r="K4551">
        <v>0</v>
      </c>
      <c r="L4551" s="10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 s="8">
        <v>-0.67</v>
      </c>
      <c r="W4551">
        <v>0</v>
      </c>
      <c r="X4551">
        <v>0</v>
      </c>
      <c r="Y4551" s="4" t="str">
        <f>VLOOKUP(C4551,[1]Sheet1!$B:$D,3,FALSE)</f>
        <v>Life Insurance</v>
      </c>
      <c r="Z4551">
        <f>IFERROR(VLOOKUP(C4551,[2]!LTP,2,FALSE),0)</f>
        <v>395</v>
      </c>
      <c r="AA4551" s="7">
        <f t="shared" si="71"/>
        <v>56.428571428571431</v>
      </c>
    </row>
    <row r="4552" spans="1:27" x14ac:dyDescent="0.45">
      <c r="A4552" t="s">
        <v>24</v>
      </c>
      <c r="B4552" t="s">
        <v>181</v>
      </c>
      <c r="C4552" t="s">
        <v>286</v>
      </c>
      <c r="D4552">
        <v>442.1</v>
      </c>
      <c r="E4552" s="10">
        <v>2550282</v>
      </c>
      <c r="F4552" s="10">
        <v>712257</v>
      </c>
      <c r="G4552">
        <v>0</v>
      </c>
      <c r="H4552">
        <v>0</v>
      </c>
      <c r="I4552">
        <v>0</v>
      </c>
      <c r="J4552">
        <v>0</v>
      </c>
      <c r="K4552">
        <v>0</v>
      </c>
      <c r="L4552" s="10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 s="8">
        <v>-0.31</v>
      </c>
      <c r="W4552">
        <v>0</v>
      </c>
      <c r="X4552">
        <v>0</v>
      </c>
      <c r="Y4552" s="4" t="str">
        <f>VLOOKUP(C4552,[1]Sheet1!$B:$D,3,FALSE)</f>
        <v>Life Insurance</v>
      </c>
      <c r="Z4552">
        <f>IFERROR(VLOOKUP(C4552,[2]!LTP,2,FALSE),0)</f>
        <v>420</v>
      </c>
      <c r="AA4552" s="7">
        <f t="shared" si="71"/>
        <v>12.727272727272727</v>
      </c>
    </row>
    <row r="4553" spans="1:27" x14ac:dyDescent="0.45">
      <c r="A4553" t="s">
        <v>53</v>
      </c>
      <c r="B4553" t="s">
        <v>181</v>
      </c>
      <c r="C4553" t="s">
        <v>256</v>
      </c>
      <c r="D4553">
        <v>629</v>
      </c>
      <c r="E4553" s="10">
        <v>2908111</v>
      </c>
      <c r="F4553" s="10">
        <v>533388</v>
      </c>
      <c r="G4553">
        <v>0</v>
      </c>
      <c r="H4553">
        <v>0</v>
      </c>
      <c r="I4553">
        <v>0</v>
      </c>
      <c r="J4553">
        <v>0</v>
      </c>
      <c r="K4553">
        <v>0</v>
      </c>
      <c r="L4553" s="10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 s="8">
        <v>-0.7</v>
      </c>
      <c r="W4553">
        <v>0</v>
      </c>
      <c r="X4553">
        <v>0</v>
      </c>
      <c r="Y4553" s="4" t="str">
        <f>VLOOKUP(C4553,[1]Sheet1!$B:$D,3,FALSE)</f>
        <v>Life Insurance</v>
      </c>
      <c r="Z4553">
        <f>IFERROR(VLOOKUP(C4553,[2]!LTP,2,FALSE),0)</f>
        <v>552.1</v>
      </c>
      <c r="AA4553" s="7">
        <f t="shared" si="71"/>
        <v>42.469230769230769</v>
      </c>
    </row>
    <row r="4554" spans="1:27" x14ac:dyDescent="0.45">
      <c r="A4554" t="s">
        <v>53</v>
      </c>
      <c r="B4554" t="s">
        <v>181</v>
      </c>
      <c r="C4554" t="s">
        <v>257</v>
      </c>
      <c r="D4554">
        <v>401</v>
      </c>
      <c r="E4554" s="10">
        <v>2239370</v>
      </c>
      <c r="F4554" s="10">
        <v>547103</v>
      </c>
      <c r="G4554">
        <v>0</v>
      </c>
      <c r="H4554">
        <v>0</v>
      </c>
      <c r="I4554">
        <v>0</v>
      </c>
      <c r="J4554">
        <v>0</v>
      </c>
      <c r="K4554">
        <v>0</v>
      </c>
      <c r="L4554" s="10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 s="8">
        <v>-0.55000000000000004</v>
      </c>
      <c r="W4554">
        <v>0</v>
      </c>
      <c r="X4554">
        <v>0</v>
      </c>
      <c r="Y4554" s="4" t="str">
        <f>VLOOKUP(C4554,[1]Sheet1!$B:$D,3,FALSE)</f>
        <v>Life Insurance</v>
      </c>
      <c r="Z4554">
        <f>IFERROR(VLOOKUP(C4554,[2]!LTP,2,FALSE),0)</f>
        <v>361.5</v>
      </c>
      <c r="AA4554" s="7">
        <f t="shared" si="71"/>
        <v>32.863636363636367</v>
      </c>
    </row>
    <row r="4555" spans="1:27" x14ac:dyDescent="0.45">
      <c r="A4555" t="s">
        <v>53</v>
      </c>
      <c r="B4555" t="s">
        <v>181</v>
      </c>
      <c r="C4555" t="s">
        <v>258</v>
      </c>
      <c r="D4555">
        <v>1336</v>
      </c>
      <c r="E4555" s="10">
        <v>2653200</v>
      </c>
      <c r="F4555" s="10">
        <v>713428</v>
      </c>
      <c r="G4555">
        <v>0</v>
      </c>
      <c r="H4555">
        <v>0</v>
      </c>
      <c r="I4555">
        <v>0</v>
      </c>
      <c r="J4555">
        <v>0</v>
      </c>
      <c r="K4555">
        <v>0</v>
      </c>
      <c r="L4555" s="10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 s="10">
        <v>1891</v>
      </c>
      <c r="S4555">
        <v>0</v>
      </c>
      <c r="T4555">
        <v>127</v>
      </c>
      <c r="U4555">
        <v>146</v>
      </c>
      <c r="V4555" s="8">
        <v>-0.89</v>
      </c>
      <c r="W4555">
        <v>0</v>
      </c>
      <c r="X4555">
        <v>0</v>
      </c>
      <c r="Y4555" s="4" t="str">
        <f>VLOOKUP(C4555,[1]Sheet1!$B:$D,3,FALSE)</f>
        <v>Life Insurance</v>
      </c>
      <c r="Z4555">
        <f>IFERROR(VLOOKUP(C4555,[2]!LTP,2,FALSE),0)</f>
        <v>1280</v>
      </c>
      <c r="AA4555" s="7">
        <f t="shared" si="71"/>
        <v>182.85714285714286</v>
      </c>
    </row>
    <row r="4556" spans="1:27" x14ac:dyDescent="0.45">
      <c r="A4556" t="s">
        <v>53</v>
      </c>
      <c r="B4556" t="s">
        <v>181</v>
      </c>
      <c r="C4556" t="s">
        <v>259</v>
      </c>
      <c r="D4556">
        <v>649.9</v>
      </c>
      <c r="E4556" s="10">
        <v>8207967</v>
      </c>
      <c r="F4556" s="10">
        <v>480449</v>
      </c>
      <c r="G4556">
        <v>0</v>
      </c>
      <c r="H4556">
        <v>0</v>
      </c>
      <c r="I4556">
        <v>0</v>
      </c>
      <c r="J4556">
        <v>0</v>
      </c>
      <c r="K4556">
        <v>0</v>
      </c>
      <c r="L4556" s="10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 s="8">
        <v>-0.75</v>
      </c>
      <c r="W4556">
        <v>0</v>
      </c>
      <c r="X4556">
        <v>0</v>
      </c>
      <c r="Y4556" s="4" t="str">
        <f>VLOOKUP(C4556,[1]Sheet1!$B:$D,3,FALSE)</f>
        <v>Life Insurance</v>
      </c>
      <c r="Z4556">
        <f>IFERROR(VLOOKUP(C4556,[2]!LTP,2,FALSE),0)</f>
        <v>656</v>
      </c>
      <c r="AA4556" s="7">
        <f t="shared" si="71"/>
        <v>59.636363636363633</v>
      </c>
    </row>
    <row r="4557" spans="1:27" x14ac:dyDescent="0.45">
      <c r="A4557" t="s">
        <v>53</v>
      </c>
      <c r="B4557" t="s">
        <v>181</v>
      </c>
      <c r="C4557" t="s">
        <v>260</v>
      </c>
      <c r="D4557">
        <v>560.5</v>
      </c>
      <c r="E4557" s="10">
        <v>4640432</v>
      </c>
      <c r="F4557" s="10">
        <v>266539</v>
      </c>
      <c r="G4557">
        <v>0</v>
      </c>
      <c r="H4557">
        <v>0</v>
      </c>
      <c r="I4557">
        <v>0</v>
      </c>
      <c r="J4557">
        <v>0</v>
      </c>
      <c r="K4557">
        <v>0</v>
      </c>
      <c r="L4557" s="10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 s="8">
        <v>-0.73</v>
      </c>
      <c r="W4557">
        <v>0</v>
      </c>
      <c r="X4557">
        <v>0</v>
      </c>
      <c r="Y4557" s="4" t="str">
        <f>VLOOKUP(C4557,[1]Sheet1!$B:$D,3,FALSE)</f>
        <v>Life Insurance</v>
      </c>
      <c r="Z4557">
        <f>IFERROR(VLOOKUP(C4557,[2]!LTP,2,FALSE),0)</f>
        <v>575</v>
      </c>
      <c r="AA4557" s="7">
        <f t="shared" si="71"/>
        <v>57.5</v>
      </c>
    </row>
    <row r="4558" spans="1:27" x14ac:dyDescent="0.45">
      <c r="A4558" t="s">
        <v>53</v>
      </c>
      <c r="B4558" t="s">
        <v>181</v>
      </c>
      <c r="C4558" t="s">
        <v>261</v>
      </c>
      <c r="D4558">
        <v>410</v>
      </c>
      <c r="E4558" s="10">
        <v>3140966</v>
      </c>
      <c r="F4558" s="10">
        <v>292295</v>
      </c>
      <c r="G4558">
        <v>0</v>
      </c>
      <c r="H4558">
        <v>0</v>
      </c>
      <c r="I4558">
        <v>0</v>
      </c>
      <c r="J4558">
        <v>0</v>
      </c>
      <c r="K4558">
        <v>0</v>
      </c>
      <c r="L4558" s="10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 s="8">
        <v>-0.6</v>
      </c>
      <c r="W4558">
        <v>0</v>
      </c>
      <c r="X4558">
        <v>0</v>
      </c>
      <c r="Y4558" s="4" t="str">
        <f>VLOOKUP(C4558,[1]Sheet1!$B:$D,3,FALSE)</f>
        <v>Life Insurance</v>
      </c>
      <c r="Z4558">
        <f>IFERROR(VLOOKUP(C4558,[2]!LTP,2,FALSE),0)</f>
        <v>365.7</v>
      </c>
      <c r="AA4558" s="7">
        <f t="shared" si="71"/>
        <v>33.245454545454542</v>
      </c>
    </row>
    <row r="4559" spans="1:27" x14ac:dyDescent="0.45">
      <c r="A4559" t="s">
        <v>53</v>
      </c>
      <c r="B4559" t="s">
        <v>181</v>
      </c>
      <c r="C4559" t="s">
        <v>265</v>
      </c>
      <c r="D4559">
        <v>396.8</v>
      </c>
      <c r="E4559" s="10">
        <v>2000000</v>
      </c>
      <c r="F4559" s="10">
        <v>359003</v>
      </c>
      <c r="G4559">
        <v>0</v>
      </c>
      <c r="H4559">
        <v>0</v>
      </c>
      <c r="I4559">
        <v>0</v>
      </c>
      <c r="J4559">
        <v>0</v>
      </c>
      <c r="K4559">
        <v>0</v>
      </c>
      <c r="L4559" s="10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 s="8">
        <v>-0.56000000000000005</v>
      </c>
      <c r="W4559">
        <v>0</v>
      </c>
      <c r="X4559">
        <v>0</v>
      </c>
      <c r="Y4559" s="4" t="str">
        <f>VLOOKUP(C4559,[1]Sheet1!$B:$D,3,FALSE)</f>
        <v>Delist</v>
      </c>
      <c r="Z4559">
        <f>IFERROR(VLOOKUP(C4559,[2]!LTP,2,FALSE),0)</f>
        <v>0</v>
      </c>
      <c r="AA4559" s="7">
        <f t="shared" si="71"/>
        <v>0</v>
      </c>
    </row>
    <row r="4560" spans="1:27" x14ac:dyDescent="0.45">
      <c r="A4560" t="s">
        <v>53</v>
      </c>
      <c r="B4560" t="s">
        <v>181</v>
      </c>
      <c r="C4560" t="s">
        <v>263</v>
      </c>
      <c r="D4560">
        <v>351.9</v>
      </c>
      <c r="E4560" s="10">
        <v>2420000</v>
      </c>
      <c r="F4560" s="10">
        <v>1162746</v>
      </c>
      <c r="G4560">
        <v>0</v>
      </c>
      <c r="H4560">
        <v>0</v>
      </c>
      <c r="I4560">
        <v>0</v>
      </c>
      <c r="J4560">
        <v>0</v>
      </c>
      <c r="K4560">
        <v>0</v>
      </c>
      <c r="L4560" s="1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 s="8">
        <v>-0.22</v>
      </c>
      <c r="W4560">
        <v>0</v>
      </c>
      <c r="X4560">
        <v>0</v>
      </c>
      <c r="Y4560" s="4" t="str">
        <f>VLOOKUP(C4560,[1]Sheet1!$B:$D,3,FALSE)</f>
        <v>Delist</v>
      </c>
      <c r="Z4560">
        <f>IFERROR(VLOOKUP(C4560,[2]!LTP,2,FALSE),0)</f>
        <v>0</v>
      </c>
      <c r="AA4560" s="7">
        <f t="shared" si="71"/>
        <v>0</v>
      </c>
    </row>
    <row r="4561" spans="1:27" x14ac:dyDescent="0.45">
      <c r="A4561" t="s">
        <v>53</v>
      </c>
      <c r="B4561" t="s">
        <v>181</v>
      </c>
      <c r="C4561" t="s">
        <v>267</v>
      </c>
      <c r="D4561">
        <v>402</v>
      </c>
      <c r="E4561" s="10">
        <v>2342855</v>
      </c>
      <c r="F4561" s="10">
        <v>273238</v>
      </c>
      <c r="G4561">
        <v>0</v>
      </c>
      <c r="H4561">
        <v>0</v>
      </c>
      <c r="I4561">
        <v>0</v>
      </c>
      <c r="J4561">
        <v>0</v>
      </c>
      <c r="K4561">
        <v>0</v>
      </c>
      <c r="L4561" s="10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 s="8">
        <v>-0.63</v>
      </c>
      <c r="W4561">
        <v>0</v>
      </c>
      <c r="X4561">
        <v>0</v>
      </c>
      <c r="Y4561" s="4" t="str">
        <f>VLOOKUP(C4561,[1]Sheet1!$B:$D,3,FALSE)</f>
        <v>Life Insurance</v>
      </c>
      <c r="Z4561">
        <f>IFERROR(VLOOKUP(C4561,[2]!LTP,2,FALSE),0)</f>
        <v>372</v>
      </c>
      <c r="AA4561" s="7">
        <f t="shared" si="71"/>
        <v>41.333333333333336</v>
      </c>
    </row>
    <row r="4562" spans="1:27" x14ac:dyDescent="0.45">
      <c r="A4562" t="s">
        <v>53</v>
      </c>
      <c r="B4562" t="s">
        <v>181</v>
      </c>
      <c r="C4562" t="s">
        <v>264</v>
      </c>
      <c r="D4562">
        <v>387</v>
      </c>
      <c r="E4562" s="10">
        <v>2100000</v>
      </c>
      <c r="F4562" s="10">
        <v>399412</v>
      </c>
      <c r="G4562">
        <v>0</v>
      </c>
      <c r="H4562">
        <v>0</v>
      </c>
      <c r="I4562">
        <v>0</v>
      </c>
      <c r="J4562">
        <v>0</v>
      </c>
      <c r="K4562">
        <v>0</v>
      </c>
      <c r="L4562" s="10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 s="8">
        <v>-0.47</v>
      </c>
      <c r="W4562">
        <v>0</v>
      </c>
      <c r="X4562">
        <v>0</v>
      </c>
      <c r="Y4562" s="4" t="str">
        <f>VLOOKUP(C4562,[1]Sheet1!$B:$D,3,FALSE)</f>
        <v>Delist</v>
      </c>
      <c r="Z4562">
        <f>IFERROR(VLOOKUP(C4562,[2]!LTP,2,FALSE),0)</f>
        <v>0</v>
      </c>
      <c r="AA4562" s="7">
        <f t="shared" si="71"/>
        <v>0</v>
      </c>
    </row>
    <row r="4563" spans="1:27" x14ac:dyDescent="0.45">
      <c r="A4563" t="s">
        <v>53</v>
      </c>
      <c r="B4563" t="s">
        <v>181</v>
      </c>
      <c r="C4563" t="s">
        <v>266</v>
      </c>
      <c r="D4563">
        <v>424</v>
      </c>
      <c r="E4563" s="10">
        <v>2000000</v>
      </c>
      <c r="F4563" s="10">
        <v>597997</v>
      </c>
      <c r="G4563">
        <v>0</v>
      </c>
      <c r="H4563">
        <v>0</v>
      </c>
      <c r="I4563">
        <v>0</v>
      </c>
      <c r="J4563">
        <v>0</v>
      </c>
      <c r="K4563">
        <v>0</v>
      </c>
      <c r="L4563" s="10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 s="8">
        <v>-0.54</v>
      </c>
      <c r="W4563">
        <v>0</v>
      </c>
      <c r="X4563">
        <v>0</v>
      </c>
      <c r="Y4563" s="4" t="str">
        <f>VLOOKUP(C4563,[1]Sheet1!$B:$D,3,FALSE)</f>
        <v>Life Insurance</v>
      </c>
      <c r="Z4563">
        <f>IFERROR(VLOOKUP(C4563,[2]!LTP,2,FALSE),0)</f>
        <v>395</v>
      </c>
      <c r="AA4563" s="7">
        <f t="shared" si="71"/>
        <v>30.384615384615383</v>
      </c>
    </row>
    <row r="4564" spans="1:27" x14ac:dyDescent="0.45">
      <c r="A4564" t="s">
        <v>53</v>
      </c>
      <c r="B4564" t="s">
        <v>181</v>
      </c>
      <c r="C4564" t="s">
        <v>286</v>
      </c>
      <c r="D4564">
        <v>442.1</v>
      </c>
      <c r="E4564" s="10">
        <v>4545572</v>
      </c>
      <c r="F4564" s="10">
        <v>2583877</v>
      </c>
      <c r="G4564">
        <v>0</v>
      </c>
      <c r="H4564">
        <v>0</v>
      </c>
      <c r="I4564">
        <v>0</v>
      </c>
      <c r="J4564">
        <v>0</v>
      </c>
      <c r="K4564">
        <v>0</v>
      </c>
      <c r="L4564" s="10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 s="8">
        <v>-0.52</v>
      </c>
      <c r="W4564">
        <v>0</v>
      </c>
      <c r="X4564">
        <v>0</v>
      </c>
      <c r="Y4564" s="4" t="str">
        <f>VLOOKUP(C4564,[1]Sheet1!$B:$D,3,FALSE)</f>
        <v>Life Insurance</v>
      </c>
      <c r="Z4564">
        <f>IFERROR(VLOOKUP(C4564,[2]!LTP,2,FALSE),0)</f>
        <v>420</v>
      </c>
      <c r="AA4564" s="7">
        <f t="shared" si="71"/>
        <v>32.307692307692307</v>
      </c>
    </row>
    <row r="4565" spans="1:27" x14ac:dyDescent="0.45">
      <c r="A4565" t="s">
        <v>54</v>
      </c>
      <c r="B4565" t="s">
        <v>60</v>
      </c>
      <c r="C4565" t="s">
        <v>268</v>
      </c>
      <c r="D4565">
        <v>500</v>
      </c>
      <c r="E4565" s="10">
        <v>1254620</v>
      </c>
      <c r="F4565" s="10">
        <v>330981</v>
      </c>
      <c r="G4565">
        <v>0</v>
      </c>
      <c r="H4565">
        <v>0</v>
      </c>
      <c r="I4565">
        <v>0</v>
      </c>
      <c r="J4565">
        <v>0</v>
      </c>
      <c r="K4565">
        <v>0</v>
      </c>
      <c r="L4565" s="10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 s="8">
        <v>-0.64</v>
      </c>
      <c r="W4565">
        <v>0</v>
      </c>
      <c r="X4565">
        <v>0</v>
      </c>
      <c r="Y4565" s="4" t="str">
        <f>VLOOKUP(C4565,[1]Sheet1!$B:$D,3,FALSE)</f>
        <v>Delist</v>
      </c>
      <c r="Z4565">
        <f>IFERROR(VLOOKUP(C4565,[2]!LTP,2,FALSE),0)</f>
        <v>0</v>
      </c>
      <c r="AA4565" s="7">
        <f t="shared" si="71"/>
        <v>0</v>
      </c>
    </row>
    <row r="4566" spans="1:27" x14ac:dyDescent="0.45">
      <c r="A4566" t="s">
        <v>54</v>
      </c>
      <c r="B4566" t="s">
        <v>60</v>
      </c>
      <c r="C4566" t="s">
        <v>269</v>
      </c>
      <c r="D4566">
        <v>520</v>
      </c>
      <c r="E4566" s="10">
        <v>1173509</v>
      </c>
      <c r="F4566" s="10">
        <v>229536</v>
      </c>
      <c r="G4566">
        <v>0</v>
      </c>
      <c r="H4566">
        <v>0</v>
      </c>
      <c r="I4566">
        <v>0</v>
      </c>
      <c r="J4566">
        <v>0</v>
      </c>
      <c r="K4566">
        <v>0</v>
      </c>
      <c r="L4566" s="10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 s="8">
        <v>-0.65</v>
      </c>
      <c r="W4566">
        <v>0</v>
      </c>
      <c r="X4566">
        <v>0</v>
      </c>
      <c r="Y4566" s="4" t="str">
        <f>VLOOKUP(C4566,[1]Sheet1!$B:$D,3,FALSE)</f>
        <v>Delist</v>
      </c>
      <c r="Z4566">
        <f>IFERROR(VLOOKUP(C4566,[2]!LTP,2,FALSE),0)</f>
        <v>0</v>
      </c>
      <c r="AA4566" s="7">
        <f t="shared" si="71"/>
        <v>0</v>
      </c>
    </row>
    <row r="4567" spans="1:27" x14ac:dyDescent="0.45">
      <c r="A4567" t="s">
        <v>54</v>
      </c>
      <c r="B4567" t="s">
        <v>60</v>
      </c>
      <c r="C4567" t="s">
        <v>270</v>
      </c>
      <c r="D4567">
        <v>509.9</v>
      </c>
      <c r="E4567" s="10">
        <v>1198900</v>
      </c>
      <c r="F4567" s="10">
        <v>311700</v>
      </c>
      <c r="G4567">
        <v>0</v>
      </c>
      <c r="H4567">
        <v>0</v>
      </c>
      <c r="I4567">
        <v>0</v>
      </c>
      <c r="J4567">
        <v>0</v>
      </c>
      <c r="K4567">
        <v>0</v>
      </c>
      <c r="L4567" s="10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 s="8">
        <v>-0.66</v>
      </c>
      <c r="W4567">
        <v>0</v>
      </c>
      <c r="X4567">
        <v>0</v>
      </c>
      <c r="Y4567" s="4" t="str">
        <f>VLOOKUP(C4567,[1]Sheet1!$B:$D,3,FALSE)</f>
        <v>Delist</v>
      </c>
      <c r="Z4567">
        <f>IFERROR(VLOOKUP(C4567,[2]!LTP,2,FALSE),0)</f>
        <v>0</v>
      </c>
      <c r="AA4567" s="7">
        <f t="shared" si="71"/>
        <v>0</v>
      </c>
    </row>
    <row r="4568" spans="1:27" x14ac:dyDescent="0.45">
      <c r="A4568" t="s">
        <v>54</v>
      </c>
      <c r="B4568" t="s">
        <v>60</v>
      </c>
      <c r="C4568" t="s">
        <v>271</v>
      </c>
      <c r="D4568">
        <v>512</v>
      </c>
      <c r="E4568" s="10">
        <v>1378996</v>
      </c>
      <c r="F4568" s="10">
        <v>431322</v>
      </c>
      <c r="G4568">
        <v>0</v>
      </c>
      <c r="H4568">
        <v>0</v>
      </c>
      <c r="I4568">
        <v>0</v>
      </c>
      <c r="J4568">
        <v>0</v>
      </c>
      <c r="K4568">
        <v>0</v>
      </c>
      <c r="L4568" s="10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 s="8">
        <v>-0.56000000000000005</v>
      </c>
      <c r="W4568">
        <v>0</v>
      </c>
      <c r="X4568">
        <v>0</v>
      </c>
      <c r="Y4568" s="4" t="str">
        <f>VLOOKUP(C4568,[1]Sheet1!$B:$D,3,FALSE)</f>
        <v>Non Life Insurance</v>
      </c>
      <c r="Z4568">
        <f>IFERROR(VLOOKUP(C4568,[2]!LTP,2,FALSE),0)</f>
        <v>518</v>
      </c>
      <c r="AA4568" s="7">
        <f t="shared" si="71"/>
        <v>30.470588235294116</v>
      </c>
    </row>
    <row r="4569" spans="1:27" x14ac:dyDescent="0.45">
      <c r="A4569" t="s">
        <v>54</v>
      </c>
      <c r="B4569" t="s">
        <v>60</v>
      </c>
      <c r="C4569" t="s">
        <v>272</v>
      </c>
      <c r="D4569">
        <v>775</v>
      </c>
      <c r="E4569" s="10">
        <v>1521634</v>
      </c>
      <c r="F4569" s="10">
        <v>622251</v>
      </c>
      <c r="G4569">
        <v>0</v>
      </c>
      <c r="H4569">
        <v>0</v>
      </c>
      <c r="I4569">
        <v>0</v>
      </c>
      <c r="J4569">
        <v>0</v>
      </c>
      <c r="K4569">
        <v>0</v>
      </c>
      <c r="L4569" s="10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 s="8">
        <v>-0.6</v>
      </c>
      <c r="W4569">
        <v>0</v>
      </c>
      <c r="X4569">
        <v>0</v>
      </c>
      <c r="Y4569" s="4" t="str">
        <f>VLOOKUP(C4569,[1]Sheet1!$B:$D,3,FALSE)</f>
        <v>Non Life Insurance</v>
      </c>
      <c r="Z4569">
        <f>IFERROR(VLOOKUP(C4569,[2]!LTP,2,FALSE),0)</f>
        <v>733.1</v>
      </c>
      <c r="AA4569" s="7">
        <f t="shared" si="71"/>
        <v>24.436666666666667</v>
      </c>
    </row>
    <row r="4570" spans="1:27" x14ac:dyDescent="0.45">
      <c r="A4570" t="s">
        <v>54</v>
      </c>
      <c r="B4570" t="s">
        <v>60</v>
      </c>
      <c r="C4570" t="s">
        <v>273</v>
      </c>
      <c r="D4570">
        <v>665</v>
      </c>
      <c r="E4570" s="10">
        <v>1206013</v>
      </c>
      <c r="F4570" s="10">
        <v>399892</v>
      </c>
      <c r="G4570">
        <v>0</v>
      </c>
      <c r="H4570">
        <v>0</v>
      </c>
      <c r="I4570">
        <v>0</v>
      </c>
      <c r="J4570">
        <v>0</v>
      </c>
      <c r="K4570">
        <v>0</v>
      </c>
      <c r="L4570" s="1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 s="8">
        <v>-0.64</v>
      </c>
      <c r="W4570">
        <v>0</v>
      </c>
      <c r="X4570">
        <v>0</v>
      </c>
      <c r="Y4570" s="4" t="str">
        <f>VLOOKUP(C4570,[1]Sheet1!$B:$D,3,FALSE)</f>
        <v>Non Life Insurance</v>
      </c>
      <c r="Z4570">
        <f>IFERROR(VLOOKUP(C4570,[2]!LTP,2,FALSE),0)</f>
        <v>595</v>
      </c>
      <c r="AA4570" s="7">
        <f t="shared" si="71"/>
        <v>31.315789473684209</v>
      </c>
    </row>
    <row r="4571" spans="1:27" x14ac:dyDescent="0.45">
      <c r="A4571" t="s">
        <v>54</v>
      </c>
      <c r="B4571" t="s">
        <v>60</v>
      </c>
      <c r="C4571" t="s">
        <v>274</v>
      </c>
      <c r="D4571">
        <v>624</v>
      </c>
      <c r="E4571" s="10">
        <v>1227685</v>
      </c>
      <c r="F4571" s="10">
        <v>357776</v>
      </c>
      <c r="G4571">
        <v>0</v>
      </c>
      <c r="H4571">
        <v>0</v>
      </c>
      <c r="I4571">
        <v>0</v>
      </c>
      <c r="J4571">
        <v>0</v>
      </c>
      <c r="K4571">
        <v>0</v>
      </c>
      <c r="L4571" s="10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 s="8">
        <v>-0.55000000000000004</v>
      </c>
      <c r="W4571">
        <v>0</v>
      </c>
      <c r="X4571">
        <v>0</v>
      </c>
      <c r="Y4571" s="4" t="str">
        <f>VLOOKUP(C4571,[1]Sheet1!$B:$D,3,FALSE)</f>
        <v>Delist</v>
      </c>
      <c r="Z4571">
        <f>IFERROR(VLOOKUP(C4571,[2]!LTP,2,FALSE),0)</f>
        <v>0</v>
      </c>
      <c r="AA4571" s="7">
        <f t="shared" si="71"/>
        <v>0</v>
      </c>
    </row>
    <row r="4572" spans="1:27" x14ac:dyDescent="0.45">
      <c r="A4572" t="s">
        <v>54</v>
      </c>
      <c r="B4572" t="s">
        <v>60</v>
      </c>
      <c r="C4572" t="s">
        <v>275</v>
      </c>
      <c r="D4572">
        <v>390.2</v>
      </c>
      <c r="E4572" s="10">
        <v>1186145</v>
      </c>
      <c r="F4572" s="10">
        <v>315594</v>
      </c>
      <c r="G4572">
        <v>0</v>
      </c>
      <c r="H4572">
        <v>0</v>
      </c>
      <c r="I4572">
        <v>0</v>
      </c>
      <c r="J4572">
        <v>0</v>
      </c>
      <c r="K4572">
        <v>0</v>
      </c>
      <c r="L4572" s="10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 s="8">
        <v>-0.51</v>
      </c>
      <c r="W4572">
        <v>0</v>
      </c>
      <c r="X4572">
        <v>0</v>
      </c>
      <c r="Y4572" s="4" t="str">
        <f>VLOOKUP(C4572,[1]Sheet1!$B:$D,3,FALSE)</f>
        <v>Non Life Insurance</v>
      </c>
      <c r="Z4572">
        <f>IFERROR(VLOOKUP(C4572,[2]!LTP,2,FALSE),0)</f>
        <v>379.9</v>
      </c>
      <c r="AA4572" s="7">
        <f t="shared" si="71"/>
        <v>29.223076923076921</v>
      </c>
    </row>
    <row r="4573" spans="1:27" x14ac:dyDescent="0.45">
      <c r="A4573" t="s">
        <v>54</v>
      </c>
      <c r="B4573" t="s">
        <v>60</v>
      </c>
      <c r="C4573" t="s">
        <v>276</v>
      </c>
      <c r="D4573">
        <v>666</v>
      </c>
      <c r="E4573" s="10">
        <v>1333628</v>
      </c>
      <c r="F4573" s="10">
        <v>608649</v>
      </c>
      <c r="G4573">
        <v>0</v>
      </c>
      <c r="H4573">
        <v>0</v>
      </c>
      <c r="I4573">
        <v>0</v>
      </c>
      <c r="J4573">
        <v>0</v>
      </c>
      <c r="K4573">
        <v>0</v>
      </c>
      <c r="L4573" s="10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 s="8">
        <v>-0.54</v>
      </c>
      <c r="W4573">
        <v>0</v>
      </c>
      <c r="X4573">
        <v>0</v>
      </c>
      <c r="Y4573" s="4" t="str">
        <f>VLOOKUP(C4573,[1]Sheet1!$B:$D,3,FALSE)</f>
        <v>Delist</v>
      </c>
      <c r="Z4573">
        <f>IFERROR(VLOOKUP(C4573,[2]!LTP,2,FALSE),0)</f>
        <v>0</v>
      </c>
      <c r="AA4573" s="7">
        <f t="shared" si="71"/>
        <v>0</v>
      </c>
    </row>
    <row r="4574" spans="1:27" x14ac:dyDescent="0.45">
      <c r="A4574" t="s">
        <v>54</v>
      </c>
      <c r="B4574" t="s">
        <v>60</v>
      </c>
      <c r="C4574" t="s">
        <v>277</v>
      </c>
      <c r="D4574">
        <v>750</v>
      </c>
      <c r="E4574" s="10">
        <v>1758524</v>
      </c>
      <c r="F4574" s="10">
        <v>755587</v>
      </c>
      <c r="G4574">
        <v>0</v>
      </c>
      <c r="H4574">
        <v>0</v>
      </c>
      <c r="I4574">
        <v>0</v>
      </c>
      <c r="J4574">
        <v>0</v>
      </c>
      <c r="K4574">
        <v>0</v>
      </c>
      <c r="L4574" s="10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 s="8">
        <v>-0.6</v>
      </c>
      <c r="W4574">
        <v>0</v>
      </c>
      <c r="X4574">
        <v>0</v>
      </c>
      <c r="Y4574" s="4" t="str">
        <f>VLOOKUP(C4574,[1]Sheet1!$B:$D,3,FALSE)</f>
        <v>Non Life Insurance</v>
      </c>
      <c r="Z4574">
        <f>IFERROR(VLOOKUP(C4574,[2]!LTP,2,FALSE),0)</f>
        <v>725</v>
      </c>
      <c r="AA4574" s="7">
        <f t="shared" si="71"/>
        <v>25.892857142857142</v>
      </c>
    </row>
    <row r="4575" spans="1:27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0">
        <v>1288000</v>
      </c>
      <c r="F4575" s="10">
        <v>253934</v>
      </c>
      <c r="G4575">
        <v>0</v>
      </c>
      <c r="H4575">
        <v>0</v>
      </c>
      <c r="I4575">
        <v>0</v>
      </c>
      <c r="J4575">
        <v>0</v>
      </c>
      <c r="K4575">
        <v>0</v>
      </c>
      <c r="L4575" s="10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 s="8">
        <v>-0.66</v>
      </c>
      <c r="W4575">
        <v>0</v>
      </c>
      <c r="X4575">
        <v>0</v>
      </c>
      <c r="Y4575" s="4" t="str">
        <f>VLOOKUP(C4575,[1]Sheet1!$B:$D,3,FALSE)</f>
        <v>Delist</v>
      </c>
      <c r="Z4575">
        <f>IFERROR(VLOOKUP(C4575,[2]!LTP,2,FALSE),0)</f>
        <v>0</v>
      </c>
      <c r="AA4575" s="7">
        <f t="shared" si="71"/>
        <v>0</v>
      </c>
    </row>
    <row r="4576" spans="1:27" x14ac:dyDescent="0.45">
      <c r="A4576" t="s">
        <v>54</v>
      </c>
      <c r="B4576" t="s">
        <v>60</v>
      </c>
      <c r="C4576" t="s">
        <v>279</v>
      </c>
      <c r="D4576">
        <v>433</v>
      </c>
      <c r="E4576" s="10">
        <v>1028160</v>
      </c>
      <c r="F4576" s="10">
        <v>177057</v>
      </c>
      <c r="G4576">
        <v>0</v>
      </c>
      <c r="H4576">
        <v>0</v>
      </c>
      <c r="I4576">
        <v>0</v>
      </c>
      <c r="J4576">
        <v>0</v>
      </c>
      <c r="K4576">
        <v>0</v>
      </c>
      <c r="L4576" s="10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 s="8">
        <v>-0.56999999999999995</v>
      </c>
      <c r="W4576">
        <v>0</v>
      </c>
      <c r="X4576">
        <v>0</v>
      </c>
      <c r="Y4576" s="4" t="str">
        <f>VLOOKUP(C4576,[1]Sheet1!$B:$D,3,FALSE)</f>
        <v>Non Life Insurance</v>
      </c>
      <c r="Z4576">
        <f>IFERROR(VLOOKUP(C4576,[2]!LTP,2,FALSE),0)</f>
        <v>443</v>
      </c>
      <c r="AA4576" s="7">
        <f t="shared" si="71"/>
        <v>34.07692307692308</v>
      </c>
    </row>
    <row r="4577" spans="1:27" x14ac:dyDescent="0.45">
      <c r="A4577" t="s">
        <v>54</v>
      </c>
      <c r="B4577" t="s">
        <v>60</v>
      </c>
      <c r="C4577" t="s">
        <v>280</v>
      </c>
      <c r="D4577">
        <v>485</v>
      </c>
      <c r="E4577" s="10">
        <v>1289711</v>
      </c>
      <c r="F4577" s="10">
        <v>323197</v>
      </c>
      <c r="G4577">
        <v>0</v>
      </c>
      <c r="H4577">
        <v>0</v>
      </c>
      <c r="I4577">
        <v>0</v>
      </c>
      <c r="J4577">
        <v>0</v>
      </c>
      <c r="K4577">
        <v>0</v>
      </c>
      <c r="L4577" s="10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 s="8">
        <v>-0.55000000000000004</v>
      </c>
      <c r="W4577">
        <v>0</v>
      </c>
      <c r="X4577">
        <v>0</v>
      </c>
      <c r="Y4577" s="4" t="str">
        <f>VLOOKUP(C4577,[1]Sheet1!$B:$D,3,FALSE)</f>
        <v>Non Life Insurance</v>
      </c>
      <c r="Z4577">
        <f>IFERROR(VLOOKUP(C4577,[2]!LTP,2,FALSE),0)</f>
        <v>458.8</v>
      </c>
      <c r="AA4577" s="7">
        <f t="shared" si="71"/>
        <v>26.988235294117647</v>
      </c>
    </row>
    <row r="4578" spans="1:27" x14ac:dyDescent="0.45">
      <c r="A4578" t="s">
        <v>54</v>
      </c>
      <c r="B4578" t="s">
        <v>60</v>
      </c>
      <c r="C4578" t="s">
        <v>281</v>
      </c>
      <c r="D4578">
        <v>12605</v>
      </c>
      <c r="E4578" s="10">
        <v>266639</v>
      </c>
      <c r="F4578" s="10">
        <v>3319856</v>
      </c>
      <c r="G4578">
        <v>0</v>
      </c>
      <c r="H4578">
        <v>0</v>
      </c>
      <c r="I4578">
        <v>0</v>
      </c>
      <c r="J4578">
        <v>0</v>
      </c>
      <c r="K4578">
        <v>0</v>
      </c>
      <c r="L4578" s="10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 s="10">
        <v>1345</v>
      </c>
      <c r="U4578" s="10">
        <v>2277</v>
      </c>
      <c r="V4578" s="8">
        <v>-0.82</v>
      </c>
      <c r="W4578">
        <v>0</v>
      </c>
      <c r="X4578">
        <v>0</v>
      </c>
      <c r="Y4578" s="4" t="str">
        <f>VLOOKUP(C4578,[1]Sheet1!$B:$D,3,FALSE)</f>
        <v>Non Life Insurance</v>
      </c>
      <c r="Z4578">
        <f>IFERROR(VLOOKUP(C4578,[2]!LTP,2,FALSE),0)</f>
        <v>12350</v>
      </c>
      <c r="AA4578" s="7">
        <f t="shared" si="71"/>
        <v>72.222222222222229</v>
      </c>
    </row>
    <row r="4579" spans="1:27" x14ac:dyDescent="0.45">
      <c r="A4579" t="s">
        <v>54</v>
      </c>
      <c r="B4579" t="s">
        <v>60</v>
      </c>
      <c r="C4579" t="s">
        <v>282</v>
      </c>
      <c r="D4579">
        <v>385.1</v>
      </c>
      <c r="E4579" s="10">
        <v>1734064</v>
      </c>
      <c r="F4579" s="10">
        <v>323989</v>
      </c>
      <c r="G4579">
        <v>0</v>
      </c>
      <c r="H4579">
        <v>0</v>
      </c>
      <c r="I4579">
        <v>0</v>
      </c>
      <c r="J4579">
        <v>0</v>
      </c>
      <c r="K4579">
        <v>0</v>
      </c>
      <c r="L4579" s="10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 s="8">
        <v>-0.52</v>
      </c>
      <c r="W4579">
        <v>0</v>
      </c>
      <c r="X4579">
        <v>0</v>
      </c>
      <c r="Y4579" s="4" t="str">
        <f>VLOOKUP(C4579,[1]Sheet1!$B:$D,3,FALSE)</f>
        <v>Non Life Insurance</v>
      </c>
      <c r="Z4579">
        <f>IFERROR(VLOOKUP(C4579,[2]!LTP,2,FALSE),0)</f>
        <v>380</v>
      </c>
      <c r="AA4579" s="7">
        <f t="shared" si="71"/>
        <v>29.23076923076923</v>
      </c>
    </row>
    <row r="4580" spans="1:27" x14ac:dyDescent="0.45">
      <c r="A4580" t="s">
        <v>54</v>
      </c>
      <c r="B4580" t="s">
        <v>60</v>
      </c>
      <c r="C4580" t="s">
        <v>283</v>
      </c>
      <c r="D4580">
        <v>462</v>
      </c>
      <c r="E4580" s="10">
        <v>1000000</v>
      </c>
      <c r="F4580" s="10">
        <v>139532</v>
      </c>
      <c r="G4580">
        <v>0</v>
      </c>
      <c r="H4580">
        <v>0</v>
      </c>
      <c r="I4580">
        <v>0</v>
      </c>
      <c r="J4580">
        <v>0</v>
      </c>
      <c r="K4580">
        <v>0</v>
      </c>
      <c r="L4580" s="1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 s="8">
        <v>-0.61</v>
      </c>
      <c r="W4580">
        <v>0</v>
      </c>
      <c r="X4580">
        <v>0</v>
      </c>
      <c r="Y4580" s="4" t="str">
        <f>VLOOKUP(C4580,[1]Sheet1!$B:$D,3,FALSE)</f>
        <v>Non Life Insurance</v>
      </c>
      <c r="Z4580">
        <f>IFERROR(VLOOKUP(C4580,[2]!LTP,2,FALSE),0)</f>
        <v>402.5</v>
      </c>
      <c r="AA4580" s="7">
        <f t="shared" si="71"/>
        <v>30.96153846153846</v>
      </c>
    </row>
    <row r="4581" spans="1:27" x14ac:dyDescent="0.45">
      <c r="A4581" t="s">
        <v>54</v>
      </c>
      <c r="B4581" t="s">
        <v>60</v>
      </c>
      <c r="C4581" t="s">
        <v>284</v>
      </c>
      <c r="D4581">
        <v>365</v>
      </c>
      <c r="E4581" s="10">
        <v>1000000</v>
      </c>
      <c r="F4581" s="10">
        <v>132929</v>
      </c>
      <c r="G4581">
        <v>0</v>
      </c>
      <c r="H4581">
        <v>0</v>
      </c>
      <c r="I4581">
        <v>0</v>
      </c>
      <c r="J4581">
        <v>0</v>
      </c>
      <c r="K4581">
        <v>0</v>
      </c>
      <c r="L4581" s="10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 s="8">
        <v>-0.48</v>
      </c>
      <c r="W4581">
        <v>0</v>
      </c>
      <c r="X4581">
        <v>0</v>
      </c>
      <c r="Y4581" s="4" t="str">
        <f>VLOOKUP(C4581,[1]Sheet1!$B:$D,3,FALSE)</f>
        <v>Delist</v>
      </c>
      <c r="Z4581">
        <f>IFERROR(VLOOKUP(C4581,[2]!LTP,2,FALSE),0)</f>
        <v>0</v>
      </c>
      <c r="AA4581" s="7">
        <f t="shared" si="71"/>
        <v>0</v>
      </c>
    </row>
    <row r="4582" spans="1:27" x14ac:dyDescent="0.45">
      <c r="A4582" t="s">
        <v>54</v>
      </c>
      <c r="B4582" t="s">
        <v>60</v>
      </c>
      <c r="C4582" t="s">
        <v>285</v>
      </c>
      <c r="D4582">
        <v>370</v>
      </c>
      <c r="E4582" s="10">
        <v>1000000</v>
      </c>
      <c r="F4582" s="10">
        <v>167460</v>
      </c>
      <c r="G4582">
        <v>0</v>
      </c>
      <c r="H4582">
        <v>0</v>
      </c>
      <c r="I4582">
        <v>0</v>
      </c>
      <c r="J4582">
        <v>0</v>
      </c>
      <c r="K4582">
        <v>0</v>
      </c>
      <c r="L4582" s="10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 s="8">
        <v>-0.54</v>
      </c>
      <c r="W4582">
        <v>0</v>
      </c>
      <c r="X4582">
        <v>0</v>
      </c>
      <c r="Y4582" s="4" t="str">
        <f>VLOOKUP(C4582,[1]Sheet1!$B:$D,3,FALSE)</f>
        <v>Delist</v>
      </c>
      <c r="Z4582">
        <f>IFERROR(VLOOKUP(C4582,[2]!LTP,2,FALSE),0)</f>
        <v>0</v>
      </c>
      <c r="AA4582" s="7">
        <f t="shared" si="71"/>
        <v>0</v>
      </c>
    </row>
    <row r="4583" spans="1:27" x14ac:dyDescent="0.45">
      <c r="A4583" t="s">
        <v>55</v>
      </c>
      <c r="B4583" t="s">
        <v>60</v>
      </c>
      <c r="C4583" t="s">
        <v>268</v>
      </c>
      <c r="D4583">
        <v>500</v>
      </c>
      <c r="E4583" s="10">
        <v>1254621</v>
      </c>
      <c r="F4583" s="10">
        <v>218134</v>
      </c>
      <c r="G4583">
        <v>0</v>
      </c>
      <c r="H4583">
        <v>0</v>
      </c>
      <c r="I4583">
        <v>0</v>
      </c>
      <c r="J4583">
        <v>0</v>
      </c>
      <c r="K4583">
        <v>0</v>
      </c>
      <c r="L4583" s="10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 s="8">
        <v>-0.76</v>
      </c>
      <c r="W4583">
        <v>0</v>
      </c>
      <c r="X4583">
        <v>0</v>
      </c>
      <c r="Y4583" s="4" t="str">
        <f>VLOOKUP(C4583,[1]Sheet1!$B:$D,3,FALSE)</f>
        <v>Delist</v>
      </c>
      <c r="Z4583">
        <f>IFERROR(VLOOKUP(C4583,[2]!LTP,2,FALSE),0)</f>
        <v>0</v>
      </c>
      <c r="AA4583" s="7">
        <f t="shared" si="71"/>
        <v>0</v>
      </c>
    </row>
    <row r="4584" spans="1:27" x14ac:dyDescent="0.45">
      <c r="A4584" t="s">
        <v>55</v>
      </c>
      <c r="B4584" t="s">
        <v>60</v>
      </c>
      <c r="C4584" t="s">
        <v>269</v>
      </c>
      <c r="D4584">
        <v>520</v>
      </c>
      <c r="E4584" s="10">
        <v>1173509</v>
      </c>
      <c r="F4584" s="10">
        <v>242630</v>
      </c>
      <c r="G4584">
        <v>0</v>
      </c>
      <c r="H4584">
        <v>0</v>
      </c>
      <c r="I4584">
        <v>0</v>
      </c>
      <c r="J4584">
        <v>0</v>
      </c>
      <c r="K4584">
        <v>0</v>
      </c>
      <c r="L4584" s="10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 s="8">
        <v>-0.64</v>
      </c>
      <c r="W4584">
        <v>0</v>
      </c>
      <c r="X4584">
        <v>0</v>
      </c>
      <c r="Y4584" s="4" t="str">
        <f>VLOOKUP(C4584,[1]Sheet1!$B:$D,3,FALSE)</f>
        <v>Delist</v>
      </c>
      <c r="Z4584">
        <f>IFERROR(VLOOKUP(C4584,[2]!LTP,2,FALSE),0)</f>
        <v>0</v>
      </c>
      <c r="AA4584" s="7">
        <f t="shared" si="71"/>
        <v>0</v>
      </c>
    </row>
    <row r="4585" spans="1:27" x14ac:dyDescent="0.45">
      <c r="A4585" t="s">
        <v>55</v>
      </c>
      <c r="B4585" t="s">
        <v>60</v>
      </c>
      <c r="C4585" t="s">
        <v>270</v>
      </c>
      <c r="D4585">
        <v>509.9</v>
      </c>
      <c r="E4585" s="10">
        <v>1312780</v>
      </c>
      <c r="F4585" s="10">
        <v>153000</v>
      </c>
      <c r="G4585">
        <v>0</v>
      </c>
      <c r="H4585">
        <v>0</v>
      </c>
      <c r="I4585">
        <v>0</v>
      </c>
      <c r="J4585">
        <v>0</v>
      </c>
      <c r="K4585">
        <v>0</v>
      </c>
      <c r="L4585" s="10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 s="8">
        <v>-0.63</v>
      </c>
      <c r="W4585">
        <v>0</v>
      </c>
      <c r="X4585">
        <v>0</v>
      </c>
      <c r="Y4585" s="4" t="str">
        <f>VLOOKUP(C4585,[1]Sheet1!$B:$D,3,FALSE)</f>
        <v>Delist</v>
      </c>
      <c r="Z4585">
        <f>IFERROR(VLOOKUP(C4585,[2]!LTP,2,FALSE),0)</f>
        <v>0</v>
      </c>
      <c r="AA4585" s="7">
        <f t="shared" si="71"/>
        <v>0</v>
      </c>
    </row>
    <row r="4586" spans="1:27" x14ac:dyDescent="0.45">
      <c r="A4586" t="s">
        <v>55</v>
      </c>
      <c r="B4586" t="s">
        <v>60</v>
      </c>
      <c r="C4586" t="s">
        <v>271</v>
      </c>
      <c r="D4586">
        <v>512</v>
      </c>
      <c r="E4586" s="10">
        <v>1378996</v>
      </c>
      <c r="F4586" s="10">
        <v>394863</v>
      </c>
      <c r="G4586">
        <v>0</v>
      </c>
      <c r="H4586">
        <v>0</v>
      </c>
      <c r="I4586">
        <v>0</v>
      </c>
      <c r="J4586">
        <v>0</v>
      </c>
      <c r="K4586">
        <v>0</v>
      </c>
      <c r="L4586" s="10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 s="8">
        <v>-0.49</v>
      </c>
      <c r="W4586">
        <v>0</v>
      </c>
      <c r="X4586">
        <v>0</v>
      </c>
      <c r="Y4586" s="4" t="str">
        <f>VLOOKUP(C4586,[1]Sheet1!$B:$D,3,FALSE)</f>
        <v>Non Life Insurance</v>
      </c>
      <c r="Z4586">
        <f>IFERROR(VLOOKUP(C4586,[2]!LTP,2,FALSE),0)</f>
        <v>518</v>
      </c>
      <c r="AA4586" s="7">
        <f t="shared" si="71"/>
        <v>21.583333333333332</v>
      </c>
    </row>
    <row r="4587" spans="1:27" x14ac:dyDescent="0.45">
      <c r="A4587" t="s">
        <v>55</v>
      </c>
      <c r="B4587" t="s">
        <v>60</v>
      </c>
      <c r="C4587" t="s">
        <v>272</v>
      </c>
      <c r="D4587">
        <v>775</v>
      </c>
      <c r="E4587" s="10">
        <v>1749879</v>
      </c>
      <c r="F4587" s="10">
        <v>487375</v>
      </c>
      <c r="G4587">
        <v>0</v>
      </c>
      <c r="H4587">
        <v>0</v>
      </c>
      <c r="I4587">
        <v>0</v>
      </c>
      <c r="J4587">
        <v>0</v>
      </c>
      <c r="K4587">
        <v>0</v>
      </c>
      <c r="L4587" s="10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 s="8">
        <v>-0.61</v>
      </c>
      <c r="W4587">
        <v>0</v>
      </c>
      <c r="X4587">
        <v>0</v>
      </c>
      <c r="Y4587" s="4" t="str">
        <f>VLOOKUP(C4587,[1]Sheet1!$B:$D,3,FALSE)</f>
        <v>Non Life Insurance</v>
      </c>
      <c r="Z4587">
        <f>IFERROR(VLOOKUP(C4587,[2]!LTP,2,FALSE),0)</f>
        <v>733.1</v>
      </c>
      <c r="AA4587" s="7">
        <f t="shared" si="71"/>
        <v>23.648387096774194</v>
      </c>
    </row>
    <row r="4588" spans="1:27" x14ac:dyDescent="0.45">
      <c r="A4588" t="s">
        <v>55</v>
      </c>
      <c r="B4588" t="s">
        <v>60</v>
      </c>
      <c r="C4588" t="s">
        <v>273</v>
      </c>
      <c r="D4588">
        <v>665</v>
      </c>
      <c r="E4588" s="10">
        <v>1326614</v>
      </c>
      <c r="F4588" s="10">
        <v>311185</v>
      </c>
      <c r="G4588">
        <v>0</v>
      </c>
      <c r="H4588">
        <v>0</v>
      </c>
      <c r="I4588">
        <v>0</v>
      </c>
      <c r="J4588">
        <v>0</v>
      </c>
      <c r="K4588">
        <v>0</v>
      </c>
      <c r="L4588" s="10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 s="8">
        <v>-0.67</v>
      </c>
      <c r="W4588">
        <v>0</v>
      </c>
      <c r="X4588">
        <v>0</v>
      </c>
      <c r="Y4588" s="4" t="str">
        <f>VLOOKUP(C4588,[1]Sheet1!$B:$D,3,FALSE)</f>
        <v>Non Life Insurance</v>
      </c>
      <c r="Z4588">
        <f>IFERROR(VLOOKUP(C4588,[2]!LTP,2,FALSE),0)</f>
        <v>595</v>
      </c>
      <c r="AA4588" s="7">
        <f t="shared" si="71"/>
        <v>33.055555555555557</v>
      </c>
    </row>
    <row r="4589" spans="1:27" x14ac:dyDescent="0.45">
      <c r="A4589" t="s">
        <v>55</v>
      </c>
      <c r="B4589" t="s">
        <v>60</v>
      </c>
      <c r="C4589" t="s">
        <v>274</v>
      </c>
      <c r="D4589">
        <v>624</v>
      </c>
      <c r="E4589" s="10">
        <v>1227685</v>
      </c>
      <c r="F4589" s="10">
        <v>397514</v>
      </c>
      <c r="G4589">
        <v>0</v>
      </c>
      <c r="H4589">
        <v>0</v>
      </c>
      <c r="I4589">
        <v>0</v>
      </c>
      <c r="J4589">
        <v>0</v>
      </c>
      <c r="K4589">
        <v>0</v>
      </c>
      <c r="L4589" s="10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 s="8">
        <v>-0.53</v>
      </c>
      <c r="W4589">
        <v>0</v>
      </c>
      <c r="X4589">
        <v>0</v>
      </c>
      <c r="Y4589" s="4" t="str">
        <f>VLOOKUP(C4589,[1]Sheet1!$B:$D,3,FALSE)</f>
        <v>Delist</v>
      </c>
      <c r="Z4589">
        <f>IFERROR(VLOOKUP(C4589,[2]!LTP,2,FALSE),0)</f>
        <v>0</v>
      </c>
      <c r="AA4589" s="7">
        <f t="shared" si="71"/>
        <v>0</v>
      </c>
    </row>
    <row r="4590" spans="1:27" x14ac:dyDescent="0.45">
      <c r="A4590" t="s">
        <v>55</v>
      </c>
      <c r="B4590" t="s">
        <v>60</v>
      </c>
      <c r="C4590" t="s">
        <v>275</v>
      </c>
      <c r="D4590">
        <v>390.2</v>
      </c>
      <c r="E4590" s="10">
        <v>1186145</v>
      </c>
      <c r="F4590" s="10">
        <v>256406</v>
      </c>
      <c r="G4590">
        <v>0</v>
      </c>
      <c r="H4590">
        <v>0</v>
      </c>
      <c r="I4590">
        <v>0</v>
      </c>
      <c r="J4590">
        <v>0</v>
      </c>
      <c r="K4590">
        <v>0</v>
      </c>
      <c r="L4590" s="1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 s="8">
        <v>-0.51</v>
      </c>
      <c r="W4590">
        <v>0</v>
      </c>
      <c r="X4590">
        <v>0</v>
      </c>
      <c r="Y4590" s="4" t="str">
        <f>VLOOKUP(C4590,[1]Sheet1!$B:$D,3,FALSE)</f>
        <v>Non Life Insurance</v>
      </c>
      <c r="Z4590">
        <f>IFERROR(VLOOKUP(C4590,[2]!LTP,2,FALSE),0)</f>
        <v>379.9</v>
      </c>
      <c r="AA4590" s="7">
        <f t="shared" si="71"/>
        <v>29.223076923076921</v>
      </c>
    </row>
    <row r="4591" spans="1:27" x14ac:dyDescent="0.45">
      <c r="A4591" t="s">
        <v>55</v>
      </c>
      <c r="B4591" t="s">
        <v>60</v>
      </c>
      <c r="C4591" t="s">
        <v>276</v>
      </c>
      <c r="D4591">
        <v>666</v>
      </c>
      <c r="E4591" s="10">
        <v>1333629</v>
      </c>
      <c r="F4591" s="10">
        <v>469523</v>
      </c>
      <c r="G4591">
        <v>0</v>
      </c>
      <c r="H4591">
        <v>0</v>
      </c>
      <c r="I4591">
        <v>0</v>
      </c>
      <c r="J4591">
        <v>0</v>
      </c>
      <c r="K4591">
        <v>0</v>
      </c>
      <c r="L4591" s="10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 s="8">
        <v>-0.55000000000000004</v>
      </c>
      <c r="W4591">
        <v>0</v>
      </c>
      <c r="X4591">
        <v>0</v>
      </c>
      <c r="Y4591" s="4" t="str">
        <f>VLOOKUP(C4591,[1]Sheet1!$B:$D,3,FALSE)</f>
        <v>Delist</v>
      </c>
      <c r="Z4591">
        <f>IFERROR(VLOOKUP(C4591,[2]!LTP,2,FALSE),0)</f>
        <v>0</v>
      </c>
      <c r="AA4591" s="7">
        <f t="shared" si="71"/>
        <v>0</v>
      </c>
    </row>
    <row r="4592" spans="1:27" x14ac:dyDescent="0.45">
      <c r="A4592" t="s">
        <v>55</v>
      </c>
      <c r="B4592" t="s">
        <v>60</v>
      </c>
      <c r="C4592" t="s">
        <v>277</v>
      </c>
      <c r="D4592">
        <v>750</v>
      </c>
      <c r="E4592" s="10">
        <v>2286081</v>
      </c>
      <c r="F4592" s="10">
        <v>870723</v>
      </c>
      <c r="G4592">
        <v>0</v>
      </c>
      <c r="H4592">
        <v>0</v>
      </c>
      <c r="I4592">
        <v>0</v>
      </c>
      <c r="J4592">
        <v>0</v>
      </c>
      <c r="K4592">
        <v>0</v>
      </c>
      <c r="L4592" s="10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 s="8">
        <v>-0.69</v>
      </c>
      <c r="W4592">
        <v>0</v>
      </c>
      <c r="X4592">
        <v>0</v>
      </c>
      <c r="Y4592" s="4" t="str">
        <f>VLOOKUP(C4592,[1]Sheet1!$B:$D,3,FALSE)</f>
        <v>Non Life Insurance</v>
      </c>
      <c r="Z4592">
        <f>IFERROR(VLOOKUP(C4592,[2]!LTP,2,FALSE),0)</f>
        <v>725</v>
      </c>
      <c r="AA4592" s="7">
        <f t="shared" si="71"/>
        <v>40.277777777777779</v>
      </c>
    </row>
    <row r="4593" spans="1:27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0">
        <v>1288000</v>
      </c>
      <c r="F4593" s="10">
        <v>312617</v>
      </c>
      <c r="G4593">
        <v>0</v>
      </c>
      <c r="H4593">
        <v>0</v>
      </c>
      <c r="I4593">
        <v>0</v>
      </c>
      <c r="J4593">
        <v>0</v>
      </c>
      <c r="K4593">
        <v>0</v>
      </c>
      <c r="L4593" s="10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 s="8">
        <v>-0.59</v>
      </c>
      <c r="W4593">
        <v>0</v>
      </c>
      <c r="X4593">
        <v>0</v>
      </c>
      <c r="Y4593" s="4" t="str">
        <f>VLOOKUP(C4593,[1]Sheet1!$B:$D,3,FALSE)</f>
        <v>Delist</v>
      </c>
      <c r="Z4593">
        <f>IFERROR(VLOOKUP(C4593,[2]!LTP,2,FALSE),0)</f>
        <v>0</v>
      </c>
      <c r="AA4593" s="7">
        <f t="shared" si="71"/>
        <v>0</v>
      </c>
    </row>
    <row r="4594" spans="1:27" x14ac:dyDescent="0.45">
      <c r="A4594" t="s">
        <v>55</v>
      </c>
      <c r="B4594" t="s">
        <v>60</v>
      </c>
      <c r="C4594" t="s">
        <v>279</v>
      </c>
      <c r="D4594">
        <v>433</v>
      </c>
      <c r="E4594" s="10">
        <v>1028160</v>
      </c>
      <c r="F4594" s="10">
        <v>193828</v>
      </c>
      <c r="G4594">
        <v>0</v>
      </c>
      <c r="H4594">
        <v>0</v>
      </c>
      <c r="I4594">
        <v>0</v>
      </c>
      <c r="J4594">
        <v>0</v>
      </c>
      <c r="K4594">
        <v>0</v>
      </c>
      <c r="L4594" s="10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 s="8">
        <v>-0.56000000000000005</v>
      </c>
      <c r="W4594">
        <v>0</v>
      </c>
      <c r="X4594">
        <v>0</v>
      </c>
      <c r="Y4594" s="4" t="str">
        <f>VLOOKUP(C4594,[1]Sheet1!$B:$D,3,FALSE)</f>
        <v>Non Life Insurance</v>
      </c>
      <c r="Z4594">
        <f>IFERROR(VLOOKUP(C4594,[2]!LTP,2,FALSE),0)</f>
        <v>443</v>
      </c>
      <c r="AA4594" s="7">
        <f t="shared" si="71"/>
        <v>31.642857142857142</v>
      </c>
    </row>
    <row r="4595" spans="1:27" x14ac:dyDescent="0.45">
      <c r="A4595" t="s">
        <v>55</v>
      </c>
      <c r="B4595" t="s">
        <v>60</v>
      </c>
      <c r="C4595" t="s">
        <v>280</v>
      </c>
      <c r="D4595">
        <v>485</v>
      </c>
      <c r="E4595" s="10">
        <v>1289712</v>
      </c>
      <c r="F4595" s="10">
        <v>229392</v>
      </c>
      <c r="G4595">
        <v>0</v>
      </c>
      <c r="H4595">
        <v>0</v>
      </c>
      <c r="I4595">
        <v>0</v>
      </c>
      <c r="J4595">
        <v>0</v>
      </c>
      <c r="K4595">
        <v>0</v>
      </c>
      <c r="L4595" s="10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 s="8">
        <v>-0.54</v>
      </c>
      <c r="W4595">
        <v>0</v>
      </c>
      <c r="X4595">
        <v>0</v>
      </c>
      <c r="Y4595" s="4" t="str">
        <f>VLOOKUP(C4595,[1]Sheet1!$B:$D,3,FALSE)</f>
        <v>Non Life Insurance</v>
      </c>
      <c r="Z4595">
        <f>IFERROR(VLOOKUP(C4595,[2]!LTP,2,FALSE),0)</f>
        <v>458.8</v>
      </c>
      <c r="AA4595" s="7">
        <f t="shared" si="71"/>
        <v>25.488888888888891</v>
      </c>
    </row>
    <row r="4596" spans="1:27" x14ac:dyDescent="0.45">
      <c r="A4596" t="s">
        <v>55</v>
      </c>
      <c r="B4596" t="s">
        <v>60</v>
      </c>
      <c r="C4596" t="s">
        <v>281</v>
      </c>
      <c r="D4596">
        <v>12605</v>
      </c>
      <c r="E4596" s="10">
        <v>266639</v>
      </c>
      <c r="F4596" s="10">
        <v>3385259</v>
      </c>
      <c r="G4596">
        <v>0</v>
      </c>
      <c r="H4596">
        <v>0</v>
      </c>
      <c r="I4596">
        <v>0</v>
      </c>
      <c r="J4596">
        <v>0</v>
      </c>
      <c r="K4596">
        <v>0</v>
      </c>
      <c r="L4596" s="10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 s="10">
        <v>1370</v>
      </c>
      <c r="U4596" s="10">
        <v>2339</v>
      </c>
      <c r="V4596" s="8">
        <v>-0.81</v>
      </c>
      <c r="W4596">
        <v>0</v>
      </c>
      <c r="X4596">
        <v>0</v>
      </c>
      <c r="Y4596" s="4" t="str">
        <f>VLOOKUP(C4596,[1]Sheet1!$B:$D,3,FALSE)</f>
        <v>Non Life Insurance</v>
      </c>
      <c r="Z4596">
        <f>IFERROR(VLOOKUP(C4596,[2]!LTP,2,FALSE),0)</f>
        <v>12350</v>
      </c>
      <c r="AA4596" s="7">
        <f t="shared" si="71"/>
        <v>69.382022471910119</v>
      </c>
    </row>
    <row r="4597" spans="1:27" x14ac:dyDescent="0.45">
      <c r="A4597" t="s">
        <v>55</v>
      </c>
      <c r="B4597" t="s">
        <v>60</v>
      </c>
      <c r="C4597" t="s">
        <v>282</v>
      </c>
      <c r="D4597">
        <v>385.1</v>
      </c>
      <c r="E4597" s="10">
        <v>1734064</v>
      </c>
      <c r="F4597" s="10">
        <v>278434</v>
      </c>
      <c r="G4597">
        <v>0</v>
      </c>
      <c r="H4597">
        <v>0</v>
      </c>
      <c r="I4597">
        <v>0</v>
      </c>
      <c r="J4597">
        <v>0</v>
      </c>
      <c r="K4597">
        <v>0</v>
      </c>
      <c r="L4597" s="10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 s="8">
        <v>-0.57999999999999996</v>
      </c>
      <c r="W4597">
        <v>0</v>
      </c>
      <c r="X4597">
        <v>0</v>
      </c>
      <c r="Y4597" s="4" t="str">
        <f>VLOOKUP(C4597,[1]Sheet1!$B:$D,3,FALSE)</f>
        <v>Non Life Insurance</v>
      </c>
      <c r="Z4597">
        <f>IFERROR(VLOOKUP(C4597,[2]!LTP,2,FALSE),0)</f>
        <v>380</v>
      </c>
      <c r="AA4597" s="7">
        <f t="shared" si="71"/>
        <v>38</v>
      </c>
    </row>
    <row r="4598" spans="1:27" x14ac:dyDescent="0.45">
      <c r="A4598" t="s">
        <v>55</v>
      </c>
      <c r="B4598" t="s">
        <v>60</v>
      </c>
      <c r="C4598" t="s">
        <v>283</v>
      </c>
      <c r="D4598">
        <v>462</v>
      </c>
      <c r="E4598" s="10">
        <v>1000000</v>
      </c>
      <c r="F4598" s="10">
        <v>150700</v>
      </c>
      <c r="G4598">
        <v>0</v>
      </c>
      <c r="H4598">
        <v>0</v>
      </c>
      <c r="I4598">
        <v>0</v>
      </c>
      <c r="J4598">
        <v>0</v>
      </c>
      <c r="K4598">
        <v>0</v>
      </c>
      <c r="L4598" s="10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 s="8">
        <v>-0.62</v>
      </c>
      <c r="W4598">
        <v>0</v>
      </c>
      <c r="X4598">
        <v>0</v>
      </c>
      <c r="Y4598" s="4" t="str">
        <f>VLOOKUP(C4598,[1]Sheet1!$B:$D,3,FALSE)</f>
        <v>Non Life Insurance</v>
      </c>
      <c r="Z4598">
        <f>IFERROR(VLOOKUP(C4598,[2]!LTP,2,FALSE),0)</f>
        <v>402.5</v>
      </c>
      <c r="AA4598" s="7">
        <f t="shared" si="71"/>
        <v>33.541666666666664</v>
      </c>
    </row>
    <row r="4599" spans="1:27" x14ac:dyDescent="0.45">
      <c r="A4599" t="s">
        <v>55</v>
      </c>
      <c r="B4599" t="s">
        <v>60</v>
      </c>
      <c r="C4599" t="s">
        <v>284</v>
      </c>
      <c r="D4599">
        <v>365</v>
      </c>
      <c r="E4599" s="10">
        <v>1000000</v>
      </c>
      <c r="F4599" s="10">
        <v>151418</v>
      </c>
      <c r="G4599">
        <v>0</v>
      </c>
      <c r="H4599">
        <v>0</v>
      </c>
      <c r="I4599">
        <v>0</v>
      </c>
      <c r="J4599">
        <v>0</v>
      </c>
      <c r="K4599">
        <v>0</v>
      </c>
      <c r="L4599" s="10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 s="8">
        <v>-0.47</v>
      </c>
      <c r="W4599">
        <v>0</v>
      </c>
      <c r="X4599">
        <v>0</v>
      </c>
      <c r="Y4599" s="4" t="str">
        <f>VLOOKUP(C4599,[1]Sheet1!$B:$D,3,FALSE)</f>
        <v>Delist</v>
      </c>
      <c r="Z4599">
        <f>IFERROR(VLOOKUP(C4599,[2]!LTP,2,FALSE),0)</f>
        <v>0</v>
      </c>
      <c r="AA4599" s="7">
        <f t="shared" si="71"/>
        <v>0</v>
      </c>
    </row>
    <row r="4600" spans="1:27" x14ac:dyDescent="0.45">
      <c r="A4600" t="s">
        <v>55</v>
      </c>
      <c r="B4600" t="s">
        <v>60</v>
      </c>
      <c r="C4600" t="s">
        <v>285</v>
      </c>
      <c r="D4600">
        <v>370</v>
      </c>
      <c r="E4600" s="10">
        <v>1000000</v>
      </c>
      <c r="F4600" s="10">
        <v>217902</v>
      </c>
      <c r="G4600">
        <v>0</v>
      </c>
      <c r="H4600">
        <v>0</v>
      </c>
      <c r="I4600">
        <v>0</v>
      </c>
      <c r="J4600">
        <v>0</v>
      </c>
      <c r="K4600">
        <v>0</v>
      </c>
      <c r="L4600" s="1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 s="8">
        <v>-0.53</v>
      </c>
      <c r="W4600">
        <v>0</v>
      </c>
      <c r="X4600">
        <v>0</v>
      </c>
      <c r="Y4600" s="4" t="str">
        <f>VLOOKUP(C4600,[1]Sheet1!$B:$D,3,FALSE)</f>
        <v>Delist</v>
      </c>
      <c r="Z4600">
        <f>IFERROR(VLOOKUP(C4600,[2]!LTP,2,FALSE),0)</f>
        <v>0</v>
      </c>
      <c r="AA4600" s="7">
        <f t="shared" si="71"/>
        <v>0</v>
      </c>
    </row>
    <row r="4601" spans="1:27" x14ac:dyDescent="0.45">
      <c r="A4601" t="s">
        <v>24</v>
      </c>
      <c r="B4601" t="s">
        <v>181</v>
      </c>
      <c r="C4601" t="s">
        <v>270</v>
      </c>
      <c r="D4601">
        <v>509.9</v>
      </c>
      <c r="E4601" s="10">
        <v>1404565</v>
      </c>
      <c r="F4601" s="10">
        <v>194300</v>
      </c>
      <c r="G4601">
        <v>0</v>
      </c>
      <c r="H4601">
        <v>0</v>
      </c>
      <c r="I4601">
        <v>0</v>
      </c>
      <c r="J4601">
        <v>0</v>
      </c>
      <c r="K4601">
        <v>0</v>
      </c>
      <c r="L4601" s="10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 s="8">
        <v>-0.61</v>
      </c>
      <c r="W4601">
        <v>0</v>
      </c>
      <c r="X4601">
        <v>0</v>
      </c>
      <c r="Y4601" s="4" t="str">
        <f>VLOOKUP(C4601,[1]Sheet1!$B:$D,3,FALSE)</f>
        <v>Delist</v>
      </c>
      <c r="Z4601">
        <f>IFERROR(VLOOKUP(C4601,[2]!LTP,2,FALSE),0)</f>
        <v>0</v>
      </c>
      <c r="AA4601" s="7">
        <f t="shared" si="71"/>
        <v>0</v>
      </c>
    </row>
    <row r="4602" spans="1:27" x14ac:dyDescent="0.45">
      <c r="A4602" t="s">
        <v>24</v>
      </c>
      <c r="B4602" t="s">
        <v>181</v>
      </c>
      <c r="C4602" t="s">
        <v>271</v>
      </c>
      <c r="D4602">
        <v>512</v>
      </c>
      <c r="E4602" s="10">
        <v>1489316</v>
      </c>
      <c r="F4602" s="10">
        <v>437737</v>
      </c>
      <c r="G4602">
        <v>0</v>
      </c>
      <c r="H4602">
        <v>0</v>
      </c>
      <c r="I4602">
        <v>0</v>
      </c>
      <c r="J4602">
        <v>0</v>
      </c>
      <c r="K4602">
        <v>0</v>
      </c>
      <c r="L4602" s="10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 s="8">
        <v>-0.54</v>
      </c>
      <c r="W4602">
        <v>0</v>
      </c>
      <c r="X4602">
        <v>0</v>
      </c>
      <c r="Y4602" s="4" t="str">
        <f>VLOOKUP(C4602,[1]Sheet1!$B:$D,3,FALSE)</f>
        <v>Non Life Insurance</v>
      </c>
      <c r="Z4602">
        <f>IFERROR(VLOOKUP(C4602,[2]!LTP,2,FALSE),0)</f>
        <v>518</v>
      </c>
      <c r="AA4602" s="7">
        <f t="shared" si="71"/>
        <v>27.263157894736842</v>
      </c>
    </row>
    <row r="4603" spans="1:27" x14ac:dyDescent="0.45">
      <c r="A4603" t="s">
        <v>24</v>
      </c>
      <c r="B4603" t="s">
        <v>181</v>
      </c>
      <c r="C4603" t="s">
        <v>272</v>
      </c>
      <c r="D4603">
        <v>775</v>
      </c>
      <c r="E4603" s="10">
        <v>2012361</v>
      </c>
      <c r="F4603" s="10">
        <v>519725</v>
      </c>
      <c r="G4603">
        <v>0</v>
      </c>
      <c r="H4603">
        <v>0</v>
      </c>
      <c r="I4603">
        <v>0</v>
      </c>
      <c r="J4603">
        <v>0</v>
      </c>
      <c r="K4603">
        <v>0</v>
      </c>
      <c r="L4603" s="10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 s="8">
        <v>-0.75</v>
      </c>
      <c r="W4603">
        <v>0</v>
      </c>
      <c r="X4603">
        <v>0</v>
      </c>
      <c r="Y4603" s="4" t="str">
        <f>VLOOKUP(C4603,[1]Sheet1!$B:$D,3,FALSE)</f>
        <v>Non Life Insurance</v>
      </c>
      <c r="Z4603">
        <f>IFERROR(VLOOKUP(C4603,[2]!LTP,2,FALSE),0)</f>
        <v>733.1</v>
      </c>
      <c r="AA4603" s="7">
        <f t="shared" si="71"/>
        <v>56.392307692307696</v>
      </c>
    </row>
    <row r="4604" spans="1:27" x14ac:dyDescent="0.45">
      <c r="A4604" t="s">
        <v>24</v>
      </c>
      <c r="B4604" t="s">
        <v>181</v>
      </c>
      <c r="C4604" t="s">
        <v>273</v>
      </c>
      <c r="D4604">
        <v>665</v>
      </c>
      <c r="E4604" s="10">
        <v>1326614</v>
      </c>
      <c r="F4604" s="10">
        <v>322677</v>
      </c>
      <c r="G4604">
        <v>0</v>
      </c>
      <c r="H4604">
        <v>0</v>
      </c>
      <c r="I4604">
        <v>0</v>
      </c>
      <c r="J4604">
        <v>0</v>
      </c>
      <c r="K4604">
        <v>0</v>
      </c>
      <c r="L4604" s="10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 s="8">
        <v>-0.68</v>
      </c>
      <c r="W4604">
        <v>0</v>
      </c>
      <c r="X4604">
        <v>0</v>
      </c>
      <c r="Y4604" s="4" t="str">
        <f>VLOOKUP(C4604,[1]Sheet1!$B:$D,3,FALSE)</f>
        <v>Non Life Insurance</v>
      </c>
      <c r="Z4604">
        <f>IFERROR(VLOOKUP(C4604,[2]!LTP,2,FALSE),0)</f>
        <v>595</v>
      </c>
      <c r="AA4604" s="7">
        <f t="shared" si="71"/>
        <v>37.1875</v>
      </c>
    </row>
    <row r="4605" spans="1:27" x14ac:dyDescent="0.45">
      <c r="A4605" t="s">
        <v>24</v>
      </c>
      <c r="B4605" t="s">
        <v>181</v>
      </c>
      <c r="C4605" t="s">
        <v>274</v>
      </c>
      <c r="D4605">
        <v>624</v>
      </c>
      <c r="E4605" s="10">
        <v>1402630</v>
      </c>
      <c r="F4605" s="10">
        <v>423506</v>
      </c>
      <c r="G4605">
        <v>0</v>
      </c>
      <c r="H4605">
        <v>0</v>
      </c>
      <c r="I4605">
        <v>0</v>
      </c>
      <c r="J4605">
        <v>0</v>
      </c>
      <c r="K4605">
        <v>0</v>
      </c>
      <c r="L4605" s="10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 s="8">
        <v>-0.59</v>
      </c>
      <c r="W4605">
        <v>0</v>
      </c>
      <c r="X4605">
        <v>0</v>
      </c>
      <c r="Y4605" s="4" t="str">
        <f>VLOOKUP(C4605,[1]Sheet1!$B:$D,3,FALSE)</f>
        <v>Delist</v>
      </c>
      <c r="Z4605">
        <f>IFERROR(VLOOKUP(C4605,[2]!LTP,2,FALSE),0)</f>
        <v>0</v>
      </c>
      <c r="AA4605" s="7">
        <f t="shared" si="71"/>
        <v>0</v>
      </c>
    </row>
    <row r="4606" spans="1:27" x14ac:dyDescent="0.45">
      <c r="A4606" t="s">
        <v>24</v>
      </c>
      <c r="B4606" t="s">
        <v>181</v>
      </c>
      <c r="C4606" t="s">
        <v>275</v>
      </c>
      <c r="D4606">
        <v>390.2</v>
      </c>
      <c r="E4606" s="10">
        <v>1186145</v>
      </c>
      <c r="F4606" s="10">
        <v>276330</v>
      </c>
      <c r="G4606">
        <v>0</v>
      </c>
      <c r="H4606">
        <v>0</v>
      </c>
      <c r="I4606">
        <v>0</v>
      </c>
      <c r="J4606">
        <v>0</v>
      </c>
      <c r="K4606">
        <v>0</v>
      </c>
      <c r="L4606" s="10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 s="8">
        <v>-0.53</v>
      </c>
      <c r="W4606">
        <v>0</v>
      </c>
      <c r="X4606">
        <v>0</v>
      </c>
      <c r="Y4606" s="4" t="str">
        <f>VLOOKUP(C4606,[1]Sheet1!$B:$D,3,FALSE)</f>
        <v>Non Life Insurance</v>
      </c>
      <c r="Z4606">
        <f>IFERROR(VLOOKUP(C4606,[2]!LTP,2,FALSE),0)</f>
        <v>379.9</v>
      </c>
      <c r="AA4606" s="7">
        <f t="shared" si="71"/>
        <v>31.658333333333331</v>
      </c>
    </row>
    <row r="4607" spans="1:27" x14ac:dyDescent="0.45">
      <c r="A4607" t="s">
        <v>24</v>
      </c>
      <c r="B4607" t="s">
        <v>181</v>
      </c>
      <c r="C4607" t="s">
        <v>276</v>
      </c>
      <c r="D4607">
        <v>666</v>
      </c>
      <c r="E4607" s="10">
        <v>1333629</v>
      </c>
      <c r="F4607" s="10">
        <v>447096</v>
      </c>
      <c r="G4607">
        <v>0</v>
      </c>
      <c r="H4607">
        <v>0</v>
      </c>
      <c r="I4607">
        <v>0</v>
      </c>
      <c r="J4607">
        <v>0</v>
      </c>
      <c r="K4607">
        <v>0</v>
      </c>
      <c r="L4607" s="10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 s="8">
        <v>-0.74</v>
      </c>
      <c r="W4607">
        <v>0</v>
      </c>
      <c r="X4607">
        <v>0</v>
      </c>
      <c r="Y4607" s="4" t="str">
        <f>VLOOKUP(C4607,[1]Sheet1!$B:$D,3,FALSE)</f>
        <v>Delist</v>
      </c>
      <c r="Z4607">
        <f>IFERROR(VLOOKUP(C4607,[2]!LTP,2,FALSE),0)</f>
        <v>0</v>
      </c>
      <c r="AA4607" s="7">
        <f t="shared" si="71"/>
        <v>0</v>
      </c>
    </row>
    <row r="4608" spans="1:27" x14ac:dyDescent="0.45">
      <c r="A4608" t="s">
        <v>24</v>
      </c>
      <c r="B4608" t="s">
        <v>181</v>
      </c>
      <c r="C4608" t="s">
        <v>277</v>
      </c>
      <c r="D4608">
        <v>750</v>
      </c>
      <c r="E4608" s="10">
        <v>2286081</v>
      </c>
      <c r="F4608" s="10">
        <v>918099</v>
      </c>
      <c r="G4608">
        <v>0</v>
      </c>
      <c r="H4608">
        <v>0</v>
      </c>
      <c r="I4608">
        <v>0</v>
      </c>
      <c r="J4608">
        <v>0</v>
      </c>
      <c r="K4608">
        <v>0</v>
      </c>
      <c r="L4608" s="10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 s="8">
        <v>-0.64</v>
      </c>
      <c r="W4608">
        <v>0</v>
      </c>
      <c r="X4608">
        <v>0</v>
      </c>
      <c r="Y4608" s="4" t="str">
        <f>VLOOKUP(C4608,[1]Sheet1!$B:$D,3,FALSE)</f>
        <v>Non Life Insurance</v>
      </c>
      <c r="Z4608">
        <f>IFERROR(VLOOKUP(C4608,[2]!LTP,2,FALSE),0)</f>
        <v>725</v>
      </c>
      <c r="AA4608" s="7">
        <f t="shared" si="71"/>
        <v>30.208333333333332</v>
      </c>
    </row>
    <row r="4609" spans="1:27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0">
        <v>1403920</v>
      </c>
      <c r="F4609" s="10">
        <v>242732</v>
      </c>
      <c r="G4609">
        <v>0</v>
      </c>
      <c r="H4609">
        <v>0</v>
      </c>
      <c r="I4609">
        <v>0</v>
      </c>
      <c r="J4609">
        <v>0</v>
      </c>
      <c r="K4609">
        <v>0</v>
      </c>
      <c r="L4609" s="10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 s="8">
        <v>-0.7</v>
      </c>
      <c r="W4609">
        <v>0</v>
      </c>
      <c r="X4609">
        <v>0</v>
      </c>
      <c r="Y4609" s="4" t="str">
        <f>VLOOKUP(C4609,[1]Sheet1!$B:$D,3,FALSE)</f>
        <v>Delist</v>
      </c>
      <c r="Z4609">
        <f>IFERROR(VLOOKUP(C4609,[2]!LTP,2,FALSE),0)</f>
        <v>0</v>
      </c>
      <c r="AA4609" s="7">
        <f t="shared" si="71"/>
        <v>0</v>
      </c>
    </row>
    <row r="4610" spans="1:27" x14ac:dyDescent="0.45">
      <c r="A4610" t="s">
        <v>24</v>
      </c>
      <c r="B4610" t="s">
        <v>181</v>
      </c>
      <c r="C4610" t="s">
        <v>279</v>
      </c>
      <c r="D4610">
        <v>433</v>
      </c>
      <c r="E4610" s="10">
        <v>1028160</v>
      </c>
      <c r="F4610" s="10">
        <v>214500</v>
      </c>
      <c r="G4610">
        <v>0</v>
      </c>
      <c r="H4610">
        <v>0</v>
      </c>
      <c r="I4610">
        <v>0</v>
      </c>
      <c r="J4610">
        <v>0</v>
      </c>
      <c r="K4610">
        <v>0</v>
      </c>
      <c r="L4610" s="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 s="8">
        <v>-0.64</v>
      </c>
      <c r="W4610">
        <v>0</v>
      </c>
      <c r="X4610">
        <v>0</v>
      </c>
      <c r="Y4610" s="4" t="str">
        <f>VLOOKUP(C4610,[1]Sheet1!$B:$D,3,FALSE)</f>
        <v>Non Life Insurance</v>
      </c>
      <c r="Z4610">
        <f>IFERROR(VLOOKUP(C4610,[2]!LTP,2,FALSE),0)</f>
        <v>443</v>
      </c>
      <c r="AA4610" s="7">
        <f t="shared" ref="AA4610:AA4673" si="72">IFERROR(Z4610/M4610,0)</f>
        <v>49.222222222222221</v>
      </c>
    </row>
    <row r="4611" spans="1:27" x14ac:dyDescent="0.45">
      <c r="A4611" t="s">
        <v>24</v>
      </c>
      <c r="B4611" t="s">
        <v>181</v>
      </c>
      <c r="C4611" t="s">
        <v>280</v>
      </c>
      <c r="D4611">
        <v>485</v>
      </c>
      <c r="E4611" s="10">
        <v>1289712</v>
      </c>
      <c r="F4611" s="10">
        <v>233805</v>
      </c>
      <c r="G4611">
        <v>0</v>
      </c>
      <c r="H4611">
        <v>0</v>
      </c>
      <c r="I4611">
        <v>0</v>
      </c>
      <c r="J4611">
        <v>0</v>
      </c>
      <c r="K4611">
        <v>0</v>
      </c>
      <c r="L4611" s="10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 s="8">
        <v>-0.5</v>
      </c>
      <c r="W4611">
        <v>0</v>
      </c>
      <c r="X4611">
        <v>0</v>
      </c>
      <c r="Y4611" s="4" t="str">
        <f>VLOOKUP(C4611,[1]Sheet1!$B:$D,3,FALSE)</f>
        <v>Non Life Insurance</v>
      </c>
      <c r="Z4611">
        <f>IFERROR(VLOOKUP(C4611,[2]!LTP,2,FALSE),0)</f>
        <v>458.8</v>
      </c>
      <c r="AA4611" s="7">
        <f t="shared" si="72"/>
        <v>20.854545454545455</v>
      </c>
    </row>
    <row r="4612" spans="1:27" x14ac:dyDescent="0.45">
      <c r="A4612" t="s">
        <v>24</v>
      </c>
      <c r="B4612" t="s">
        <v>181</v>
      </c>
      <c r="C4612" t="s">
        <v>281</v>
      </c>
      <c r="D4612">
        <v>12605</v>
      </c>
      <c r="E4612" s="10">
        <v>266639</v>
      </c>
      <c r="F4612" s="10">
        <v>3412189</v>
      </c>
      <c r="G4612">
        <v>0</v>
      </c>
      <c r="H4612">
        <v>0</v>
      </c>
      <c r="I4612">
        <v>0</v>
      </c>
      <c r="J4612">
        <v>0</v>
      </c>
      <c r="K4612">
        <v>0</v>
      </c>
      <c r="L4612" s="10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 s="10">
        <v>1427</v>
      </c>
      <c r="S4612">
        <v>0</v>
      </c>
      <c r="T4612" s="10">
        <v>1380</v>
      </c>
      <c r="U4612" s="10">
        <v>1583</v>
      </c>
      <c r="V4612" s="8">
        <v>-0.87</v>
      </c>
      <c r="W4612">
        <v>0</v>
      </c>
      <c r="X4612">
        <v>0</v>
      </c>
      <c r="Y4612" s="4" t="str">
        <f>VLOOKUP(C4612,[1]Sheet1!$B:$D,3,FALSE)</f>
        <v>Non Life Insurance</v>
      </c>
      <c r="Z4612">
        <f>IFERROR(VLOOKUP(C4612,[2]!LTP,2,FALSE),0)</f>
        <v>12350</v>
      </c>
      <c r="AA4612" s="7">
        <f t="shared" si="72"/>
        <v>152.46913580246914</v>
      </c>
    </row>
    <row r="4613" spans="1:27" x14ac:dyDescent="0.45">
      <c r="A4613" t="s">
        <v>24</v>
      </c>
      <c r="B4613" t="s">
        <v>181</v>
      </c>
      <c r="C4613" t="s">
        <v>282</v>
      </c>
      <c r="D4613">
        <v>385.1</v>
      </c>
      <c r="E4613" s="10">
        <v>1803750</v>
      </c>
      <c r="F4613" s="10">
        <v>293042</v>
      </c>
      <c r="G4613">
        <v>0</v>
      </c>
      <c r="H4613">
        <v>0</v>
      </c>
      <c r="I4613">
        <v>0</v>
      </c>
      <c r="J4613">
        <v>0</v>
      </c>
      <c r="K4613">
        <v>0</v>
      </c>
      <c r="L4613" s="10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 s="8">
        <v>-0.56000000000000005</v>
      </c>
      <c r="W4613">
        <v>0</v>
      </c>
      <c r="X4613">
        <v>0</v>
      </c>
      <c r="Y4613" s="4" t="str">
        <f>VLOOKUP(C4613,[1]Sheet1!$B:$D,3,FALSE)</f>
        <v>Non Life Insurance</v>
      </c>
      <c r="Z4613">
        <f>IFERROR(VLOOKUP(C4613,[2]!LTP,2,FALSE),0)</f>
        <v>380</v>
      </c>
      <c r="AA4613" s="7">
        <f t="shared" si="72"/>
        <v>34.545454545454547</v>
      </c>
    </row>
    <row r="4614" spans="1:27" x14ac:dyDescent="0.45">
      <c r="A4614" t="s">
        <v>24</v>
      </c>
      <c r="B4614" t="s">
        <v>181</v>
      </c>
      <c r="C4614" t="s">
        <v>283</v>
      </c>
      <c r="D4614">
        <v>462</v>
      </c>
      <c r="E4614" s="10">
        <v>1000000</v>
      </c>
      <c r="F4614" s="10">
        <v>163116</v>
      </c>
      <c r="G4614">
        <v>0</v>
      </c>
      <c r="H4614">
        <v>0</v>
      </c>
      <c r="I4614">
        <v>0</v>
      </c>
      <c r="J4614">
        <v>0</v>
      </c>
      <c r="K4614">
        <v>0</v>
      </c>
      <c r="L4614" s="10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 s="8">
        <v>-0.75</v>
      </c>
      <c r="W4614">
        <v>0</v>
      </c>
      <c r="X4614">
        <v>0</v>
      </c>
      <c r="Y4614" s="4" t="str">
        <f>VLOOKUP(C4614,[1]Sheet1!$B:$D,3,FALSE)</f>
        <v>Non Life Insurance</v>
      </c>
      <c r="Z4614">
        <f>IFERROR(VLOOKUP(C4614,[2]!LTP,2,FALSE),0)</f>
        <v>402.5</v>
      </c>
      <c r="AA4614" s="7">
        <f t="shared" si="72"/>
        <v>80.5</v>
      </c>
    </row>
    <row r="4615" spans="1:27" x14ac:dyDescent="0.45">
      <c r="A4615" t="s">
        <v>24</v>
      </c>
      <c r="B4615" t="s">
        <v>181</v>
      </c>
      <c r="C4615" t="s">
        <v>284</v>
      </c>
      <c r="D4615">
        <v>365</v>
      </c>
      <c r="E4615" s="10">
        <v>1000000</v>
      </c>
      <c r="F4615" s="10">
        <v>171371</v>
      </c>
      <c r="G4615">
        <v>0</v>
      </c>
      <c r="H4615">
        <v>0</v>
      </c>
      <c r="I4615">
        <v>0</v>
      </c>
      <c r="J4615">
        <v>0</v>
      </c>
      <c r="K4615">
        <v>0</v>
      </c>
      <c r="L4615" s="10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 s="8">
        <v>-0.43</v>
      </c>
      <c r="W4615">
        <v>0</v>
      </c>
      <c r="X4615">
        <v>0</v>
      </c>
      <c r="Y4615" s="4" t="str">
        <f>VLOOKUP(C4615,[1]Sheet1!$B:$D,3,FALSE)</f>
        <v>Delist</v>
      </c>
      <c r="Z4615">
        <f>IFERROR(VLOOKUP(C4615,[2]!LTP,2,FALSE),0)</f>
        <v>0</v>
      </c>
      <c r="AA4615" s="7">
        <f t="shared" si="72"/>
        <v>0</v>
      </c>
    </row>
    <row r="4616" spans="1:27" x14ac:dyDescent="0.45">
      <c r="A4616" t="s">
        <v>24</v>
      </c>
      <c r="B4616" t="s">
        <v>181</v>
      </c>
      <c r="C4616" t="s">
        <v>285</v>
      </c>
      <c r="D4616">
        <v>370</v>
      </c>
      <c r="E4616" s="10">
        <v>1000000</v>
      </c>
      <c r="F4616" s="10">
        <v>130622</v>
      </c>
      <c r="G4616">
        <v>0</v>
      </c>
      <c r="H4616">
        <v>0</v>
      </c>
      <c r="I4616">
        <v>0</v>
      </c>
      <c r="J4616">
        <v>0</v>
      </c>
      <c r="K4616">
        <v>0</v>
      </c>
      <c r="L4616" s="10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 s="8">
        <v>-0.63</v>
      </c>
      <c r="W4616">
        <v>0</v>
      </c>
      <c r="X4616">
        <v>0</v>
      </c>
      <c r="Y4616" s="4" t="str">
        <f>VLOOKUP(C4616,[1]Sheet1!$B:$D,3,FALSE)</f>
        <v>Delist</v>
      </c>
      <c r="Z4616">
        <f>IFERROR(VLOOKUP(C4616,[2]!LTP,2,FALSE),0)</f>
        <v>0</v>
      </c>
      <c r="AA4616" s="7">
        <f t="shared" si="72"/>
        <v>0</v>
      </c>
    </row>
    <row r="4617" spans="1:27" x14ac:dyDescent="0.45">
      <c r="A4617" t="s">
        <v>24</v>
      </c>
      <c r="B4617" t="s">
        <v>181</v>
      </c>
      <c r="C4617" t="s">
        <v>287</v>
      </c>
      <c r="D4617">
        <v>420.1</v>
      </c>
      <c r="E4617" s="10">
        <v>2239937</v>
      </c>
      <c r="F4617" s="10">
        <v>594013</v>
      </c>
      <c r="G4617">
        <v>0</v>
      </c>
      <c r="H4617">
        <v>0</v>
      </c>
      <c r="I4617">
        <v>0</v>
      </c>
      <c r="J4617">
        <v>0</v>
      </c>
      <c r="K4617">
        <v>0</v>
      </c>
      <c r="L4617" s="10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 s="8">
        <v>-0.67</v>
      </c>
      <c r="W4617">
        <v>0</v>
      </c>
      <c r="X4617">
        <v>0</v>
      </c>
      <c r="Y4617" s="4" t="str">
        <f>VLOOKUP(C4617,[1]Sheet1!$B:$D,3,FALSE)</f>
        <v>Non Life Insurance</v>
      </c>
      <c r="Z4617">
        <f>IFERROR(VLOOKUP(C4617,[2]!LTP,2,FALSE),0)</f>
        <v>441.9</v>
      </c>
      <c r="AA4617" s="7">
        <f t="shared" si="72"/>
        <v>63.128571428571426</v>
      </c>
    </row>
    <row r="4618" spans="1:27" x14ac:dyDescent="0.45">
      <c r="A4618" t="s">
        <v>24</v>
      </c>
      <c r="B4618" t="s">
        <v>181</v>
      </c>
      <c r="C4618" t="s">
        <v>288</v>
      </c>
      <c r="D4618">
        <v>456</v>
      </c>
      <c r="E4618" s="10">
        <v>1000000</v>
      </c>
      <c r="F4618" s="10">
        <v>171371</v>
      </c>
      <c r="G4618">
        <v>0</v>
      </c>
      <c r="H4618">
        <v>0</v>
      </c>
      <c r="I4618">
        <v>0</v>
      </c>
      <c r="J4618">
        <v>0</v>
      </c>
      <c r="K4618">
        <v>0</v>
      </c>
      <c r="L4618" s="10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 s="8">
        <v>-0.54</v>
      </c>
      <c r="W4618">
        <v>0</v>
      </c>
      <c r="X4618">
        <v>0</v>
      </c>
      <c r="Y4618" s="4" t="str">
        <f>VLOOKUP(C4618,[1]Sheet1!$B:$D,3,FALSE)</f>
        <v>Non Life Insurance</v>
      </c>
      <c r="Z4618">
        <f>IFERROR(VLOOKUP(C4618,[2]!LTP,2,FALSE),0)</f>
        <v>446</v>
      </c>
      <c r="AA4618" s="7">
        <f t="shared" si="72"/>
        <v>26.235294117647058</v>
      </c>
    </row>
    <row r="4619" spans="1:27" x14ac:dyDescent="0.45">
      <c r="A4619" t="s">
        <v>53</v>
      </c>
      <c r="B4619" t="s">
        <v>181</v>
      </c>
      <c r="C4619" t="s">
        <v>270</v>
      </c>
      <c r="D4619">
        <v>509.9</v>
      </c>
      <c r="E4619" s="10">
        <v>1312800</v>
      </c>
      <c r="F4619" s="10">
        <v>253700</v>
      </c>
      <c r="G4619">
        <v>0</v>
      </c>
      <c r="H4619">
        <v>0</v>
      </c>
      <c r="I4619">
        <v>0</v>
      </c>
      <c r="J4619">
        <v>0</v>
      </c>
      <c r="K4619">
        <v>0</v>
      </c>
      <c r="L4619" s="10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 s="8">
        <v>-0.59</v>
      </c>
      <c r="W4619">
        <v>0</v>
      </c>
      <c r="X4619">
        <v>0</v>
      </c>
      <c r="Y4619" s="4" t="str">
        <f>VLOOKUP(C4619,[1]Sheet1!$B:$D,3,FALSE)</f>
        <v>Delist</v>
      </c>
      <c r="Z4619">
        <f>IFERROR(VLOOKUP(C4619,[2]!LTP,2,FALSE),0)</f>
        <v>0</v>
      </c>
      <c r="AA4619" s="7">
        <f t="shared" si="72"/>
        <v>0</v>
      </c>
    </row>
    <row r="4620" spans="1:27" x14ac:dyDescent="0.45">
      <c r="A4620" t="s">
        <v>53</v>
      </c>
      <c r="B4620" t="s">
        <v>181</v>
      </c>
      <c r="C4620" t="s">
        <v>271</v>
      </c>
      <c r="D4620">
        <v>512</v>
      </c>
      <c r="E4620" s="10">
        <v>1378996</v>
      </c>
      <c r="F4620" s="10">
        <v>477781</v>
      </c>
      <c r="G4620">
        <v>0</v>
      </c>
      <c r="H4620">
        <v>0</v>
      </c>
      <c r="I4620">
        <v>0</v>
      </c>
      <c r="J4620">
        <v>0</v>
      </c>
      <c r="K4620">
        <v>0</v>
      </c>
      <c r="L4620" s="1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 s="8">
        <v>-0.49</v>
      </c>
      <c r="W4620">
        <v>0</v>
      </c>
      <c r="X4620">
        <v>0</v>
      </c>
      <c r="Y4620" s="4" t="str">
        <f>VLOOKUP(C4620,[1]Sheet1!$B:$D,3,FALSE)</f>
        <v>Non Life Insurance</v>
      </c>
      <c r="Z4620">
        <f>IFERROR(VLOOKUP(C4620,[2]!LTP,2,FALSE),0)</f>
        <v>518</v>
      </c>
      <c r="AA4620" s="7">
        <f t="shared" si="72"/>
        <v>23.545454545454547</v>
      </c>
    </row>
    <row r="4621" spans="1:27" x14ac:dyDescent="0.45">
      <c r="A4621" t="s">
        <v>53</v>
      </c>
      <c r="B4621" t="s">
        <v>181</v>
      </c>
      <c r="C4621" t="s">
        <v>272</v>
      </c>
      <c r="D4621">
        <v>775</v>
      </c>
      <c r="E4621" s="10">
        <v>2012361</v>
      </c>
      <c r="F4621" s="10">
        <v>321654</v>
      </c>
      <c r="G4621">
        <v>0</v>
      </c>
      <c r="H4621">
        <v>0</v>
      </c>
      <c r="I4621">
        <v>0</v>
      </c>
      <c r="J4621">
        <v>0</v>
      </c>
      <c r="K4621">
        <v>0</v>
      </c>
      <c r="L4621" s="10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 s="8">
        <v>-0.72</v>
      </c>
      <c r="W4621">
        <v>0</v>
      </c>
      <c r="X4621">
        <v>0</v>
      </c>
      <c r="Y4621" s="4" t="str">
        <f>VLOOKUP(C4621,[1]Sheet1!$B:$D,3,FALSE)</f>
        <v>Non Life Insurance</v>
      </c>
      <c r="Z4621">
        <f>IFERROR(VLOOKUP(C4621,[2]!LTP,2,FALSE),0)</f>
        <v>733.1</v>
      </c>
      <c r="AA4621" s="7">
        <f t="shared" si="72"/>
        <v>43.123529411764707</v>
      </c>
    </row>
    <row r="4622" spans="1:27" x14ac:dyDescent="0.45">
      <c r="A4622" t="s">
        <v>53</v>
      </c>
      <c r="B4622" t="s">
        <v>181</v>
      </c>
      <c r="C4622" t="s">
        <v>273</v>
      </c>
      <c r="D4622">
        <v>665</v>
      </c>
      <c r="E4622" s="10">
        <v>1326614</v>
      </c>
      <c r="F4622" s="10">
        <v>341693</v>
      </c>
      <c r="G4622">
        <v>0</v>
      </c>
      <c r="H4622">
        <v>0</v>
      </c>
      <c r="I4622">
        <v>0</v>
      </c>
      <c r="J4622">
        <v>0</v>
      </c>
      <c r="K4622">
        <v>0</v>
      </c>
      <c r="L4622" s="10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 s="8">
        <v>-0.68</v>
      </c>
      <c r="W4622">
        <v>0</v>
      </c>
      <c r="X4622">
        <v>0</v>
      </c>
      <c r="Y4622" s="4" t="str">
        <f>VLOOKUP(C4622,[1]Sheet1!$B:$D,3,FALSE)</f>
        <v>Non Life Insurance</v>
      </c>
      <c r="Z4622">
        <f>IFERROR(VLOOKUP(C4622,[2]!LTP,2,FALSE),0)</f>
        <v>595</v>
      </c>
      <c r="AA4622" s="7">
        <f t="shared" si="72"/>
        <v>37.1875</v>
      </c>
    </row>
    <row r="4623" spans="1:27" x14ac:dyDescent="0.45">
      <c r="A4623" t="s">
        <v>53</v>
      </c>
      <c r="B4623" t="s">
        <v>181</v>
      </c>
      <c r="C4623" t="s">
        <v>274</v>
      </c>
      <c r="D4623">
        <v>624</v>
      </c>
      <c r="E4623" s="10">
        <v>1402630</v>
      </c>
      <c r="F4623" s="10">
        <v>300814</v>
      </c>
      <c r="G4623">
        <v>0</v>
      </c>
      <c r="H4623">
        <v>0</v>
      </c>
      <c r="I4623">
        <v>0</v>
      </c>
      <c r="J4623">
        <v>0</v>
      </c>
      <c r="K4623">
        <v>0</v>
      </c>
      <c r="L4623" s="10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 s="8">
        <v>-0.6</v>
      </c>
      <c r="W4623">
        <v>0</v>
      </c>
      <c r="X4623">
        <v>0</v>
      </c>
      <c r="Y4623" s="4" t="str">
        <f>VLOOKUP(C4623,[1]Sheet1!$B:$D,3,FALSE)</f>
        <v>Delist</v>
      </c>
      <c r="Z4623">
        <f>IFERROR(VLOOKUP(C4623,[2]!LTP,2,FALSE),0)</f>
        <v>0</v>
      </c>
      <c r="AA4623" s="7">
        <f t="shared" si="72"/>
        <v>0</v>
      </c>
    </row>
    <row r="4624" spans="1:27" x14ac:dyDescent="0.45">
      <c r="A4624" t="s">
        <v>53</v>
      </c>
      <c r="B4624" t="s">
        <v>181</v>
      </c>
      <c r="C4624" t="s">
        <v>275</v>
      </c>
      <c r="D4624">
        <v>390.2</v>
      </c>
      <c r="E4624" s="10">
        <v>1225584</v>
      </c>
      <c r="F4624" s="10">
        <v>285945</v>
      </c>
      <c r="G4624">
        <v>0</v>
      </c>
      <c r="H4624">
        <v>0</v>
      </c>
      <c r="I4624">
        <v>0</v>
      </c>
      <c r="J4624">
        <v>0</v>
      </c>
      <c r="K4624">
        <v>0</v>
      </c>
      <c r="L4624" s="10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 s="8">
        <v>-0.65</v>
      </c>
      <c r="W4624">
        <v>0</v>
      </c>
      <c r="X4624">
        <v>0</v>
      </c>
      <c r="Y4624" s="4" t="str">
        <f>VLOOKUP(C4624,[1]Sheet1!$B:$D,3,FALSE)</f>
        <v>Non Life Insurance</v>
      </c>
      <c r="Z4624">
        <f>IFERROR(VLOOKUP(C4624,[2]!LTP,2,FALSE),0)</f>
        <v>379.9</v>
      </c>
      <c r="AA4624" s="7">
        <f t="shared" si="72"/>
        <v>54.271428571428565</v>
      </c>
    </row>
    <row r="4625" spans="1:27" x14ac:dyDescent="0.45">
      <c r="A4625" t="s">
        <v>53</v>
      </c>
      <c r="B4625" t="s">
        <v>181</v>
      </c>
      <c r="C4625" t="s">
        <v>276</v>
      </c>
      <c r="D4625">
        <v>666</v>
      </c>
      <c r="E4625" s="10">
        <v>1333629</v>
      </c>
      <c r="F4625" s="10">
        <v>502674</v>
      </c>
      <c r="G4625">
        <v>0</v>
      </c>
      <c r="H4625">
        <v>0</v>
      </c>
      <c r="I4625">
        <v>0</v>
      </c>
      <c r="J4625">
        <v>0</v>
      </c>
      <c r="K4625">
        <v>0</v>
      </c>
      <c r="L4625" s="10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 s="8">
        <v>-0.56999999999999995</v>
      </c>
      <c r="W4625">
        <v>0</v>
      </c>
      <c r="X4625">
        <v>0</v>
      </c>
      <c r="Y4625" s="4" t="str">
        <f>VLOOKUP(C4625,[1]Sheet1!$B:$D,3,FALSE)</f>
        <v>Delist</v>
      </c>
      <c r="Z4625">
        <f>IFERROR(VLOOKUP(C4625,[2]!LTP,2,FALSE),0)</f>
        <v>0</v>
      </c>
      <c r="AA4625" s="7">
        <f t="shared" si="72"/>
        <v>0</v>
      </c>
    </row>
    <row r="4626" spans="1:27" x14ac:dyDescent="0.45">
      <c r="A4626" t="s">
        <v>53</v>
      </c>
      <c r="B4626" t="s">
        <v>181</v>
      </c>
      <c r="C4626" t="s">
        <v>277</v>
      </c>
      <c r="D4626">
        <v>750</v>
      </c>
      <c r="E4626" s="10">
        <v>2651854</v>
      </c>
      <c r="F4626" s="10">
        <v>971003</v>
      </c>
      <c r="G4626">
        <v>0</v>
      </c>
      <c r="H4626">
        <v>0</v>
      </c>
      <c r="I4626">
        <v>0</v>
      </c>
      <c r="J4626">
        <v>0</v>
      </c>
      <c r="K4626">
        <v>0</v>
      </c>
      <c r="L4626" s="10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 s="8">
        <v>-0.69</v>
      </c>
      <c r="W4626">
        <v>0</v>
      </c>
      <c r="X4626">
        <v>0</v>
      </c>
      <c r="Y4626" s="4" t="str">
        <f>VLOOKUP(C4626,[1]Sheet1!$B:$D,3,FALSE)</f>
        <v>Non Life Insurance</v>
      </c>
      <c r="Z4626">
        <f>IFERROR(VLOOKUP(C4626,[2]!LTP,2,FALSE),0)</f>
        <v>725</v>
      </c>
      <c r="AA4626" s="7">
        <f t="shared" si="72"/>
        <v>40.277777777777779</v>
      </c>
    </row>
    <row r="4627" spans="1:27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0">
        <v>1403920</v>
      </c>
      <c r="F4627" s="10">
        <v>281431</v>
      </c>
      <c r="G4627">
        <v>0</v>
      </c>
      <c r="H4627">
        <v>0</v>
      </c>
      <c r="I4627">
        <v>0</v>
      </c>
      <c r="J4627">
        <v>0</v>
      </c>
      <c r="K4627">
        <v>0</v>
      </c>
      <c r="L4627" s="10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 s="8">
        <v>-0.63</v>
      </c>
      <c r="W4627">
        <v>0</v>
      </c>
      <c r="X4627">
        <v>0</v>
      </c>
      <c r="Y4627" s="4" t="str">
        <f>VLOOKUP(C4627,[1]Sheet1!$B:$D,3,FALSE)</f>
        <v>Delist</v>
      </c>
      <c r="Z4627">
        <f>IFERROR(VLOOKUP(C4627,[2]!LTP,2,FALSE),0)</f>
        <v>0</v>
      </c>
      <c r="AA4627" s="7">
        <f t="shared" si="72"/>
        <v>0</v>
      </c>
    </row>
    <row r="4628" spans="1:27" x14ac:dyDescent="0.45">
      <c r="A4628" t="s">
        <v>53</v>
      </c>
      <c r="B4628" t="s">
        <v>181</v>
      </c>
      <c r="C4628" t="s">
        <v>279</v>
      </c>
      <c r="D4628">
        <v>433</v>
      </c>
      <c r="E4628" s="10">
        <v>1079568</v>
      </c>
      <c r="F4628" s="10">
        <v>238795</v>
      </c>
      <c r="G4628">
        <v>0</v>
      </c>
      <c r="H4628">
        <v>0</v>
      </c>
      <c r="I4628">
        <v>0</v>
      </c>
      <c r="J4628">
        <v>0</v>
      </c>
      <c r="K4628">
        <v>0</v>
      </c>
      <c r="L4628" s="10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 s="8">
        <v>-0.53</v>
      </c>
      <c r="W4628">
        <v>0</v>
      </c>
      <c r="X4628">
        <v>0</v>
      </c>
      <c r="Y4628" s="4" t="str">
        <f>VLOOKUP(C4628,[1]Sheet1!$B:$D,3,FALSE)</f>
        <v>Non Life Insurance</v>
      </c>
      <c r="Z4628">
        <f>IFERROR(VLOOKUP(C4628,[2]!LTP,2,FALSE),0)</f>
        <v>443</v>
      </c>
      <c r="AA4628" s="7">
        <f t="shared" si="72"/>
        <v>29.533333333333335</v>
      </c>
    </row>
    <row r="4629" spans="1:27" x14ac:dyDescent="0.45">
      <c r="A4629" t="s">
        <v>53</v>
      </c>
      <c r="B4629" t="s">
        <v>181</v>
      </c>
      <c r="C4629" t="s">
        <v>280</v>
      </c>
      <c r="D4629">
        <v>485</v>
      </c>
      <c r="E4629" s="10">
        <v>1376123</v>
      </c>
      <c r="F4629" s="10">
        <v>246858</v>
      </c>
      <c r="G4629">
        <v>0</v>
      </c>
      <c r="H4629">
        <v>0</v>
      </c>
      <c r="I4629">
        <v>0</v>
      </c>
      <c r="J4629">
        <v>0</v>
      </c>
      <c r="K4629">
        <v>0</v>
      </c>
      <c r="L4629" s="10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 s="8">
        <v>-0.61</v>
      </c>
      <c r="W4629">
        <v>0</v>
      </c>
      <c r="X4629">
        <v>0</v>
      </c>
      <c r="Y4629" s="4" t="str">
        <f>VLOOKUP(C4629,[1]Sheet1!$B:$D,3,FALSE)</f>
        <v>Non Life Insurance</v>
      </c>
      <c r="Z4629">
        <f>IFERROR(VLOOKUP(C4629,[2]!LTP,2,FALSE),0)</f>
        <v>458.8</v>
      </c>
      <c r="AA4629" s="7">
        <f t="shared" si="72"/>
        <v>32.771428571428572</v>
      </c>
    </row>
    <row r="4630" spans="1:27" x14ac:dyDescent="0.45">
      <c r="A4630" t="s">
        <v>53</v>
      </c>
      <c r="B4630" t="s">
        <v>181</v>
      </c>
      <c r="C4630" t="s">
        <v>281</v>
      </c>
      <c r="D4630">
        <v>12605</v>
      </c>
      <c r="E4630" s="10">
        <v>266639</v>
      </c>
      <c r="F4630" s="10">
        <v>3572354</v>
      </c>
      <c r="G4630">
        <v>0</v>
      </c>
      <c r="H4630">
        <v>0</v>
      </c>
      <c r="I4630">
        <v>0</v>
      </c>
      <c r="J4630">
        <v>0</v>
      </c>
      <c r="K4630">
        <v>0</v>
      </c>
      <c r="L4630" s="1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 s="10">
        <v>1440</v>
      </c>
      <c r="U4630" s="10">
        <v>3015</v>
      </c>
      <c r="V4630" s="8">
        <v>-0.76</v>
      </c>
      <c r="W4630">
        <v>0</v>
      </c>
      <c r="X4630">
        <v>0</v>
      </c>
      <c r="Y4630" s="4" t="str">
        <f>VLOOKUP(C4630,[1]Sheet1!$B:$D,3,FALSE)</f>
        <v>Non Life Insurance</v>
      </c>
      <c r="Z4630">
        <f>IFERROR(VLOOKUP(C4630,[2]!LTP,2,FALSE),0)</f>
        <v>12350</v>
      </c>
      <c r="AA4630" s="7">
        <f t="shared" si="72"/>
        <v>43.95017793594306</v>
      </c>
    </row>
    <row r="4631" spans="1:27" x14ac:dyDescent="0.45">
      <c r="A4631" t="s">
        <v>53</v>
      </c>
      <c r="B4631" t="s">
        <v>181</v>
      </c>
      <c r="C4631" t="s">
        <v>282</v>
      </c>
      <c r="D4631">
        <v>385.1</v>
      </c>
      <c r="E4631" s="10">
        <v>1701651</v>
      </c>
      <c r="F4631" s="10">
        <v>328049</v>
      </c>
      <c r="G4631">
        <v>0</v>
      </c>
      <c r="H4631">
        <v>0</v>
      </c>
      <c r="I4631">
        <v>0</v>
      </c>
      <c r="J4631">
        <v>0</v>
      </c>
      <c r="K4631">
        <v>0</v>
      </c>
      <c r="L4631" s="10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 s="8">
        <v>-0.47</v>
      </c>
      <c r="W4631">
        <v>0</v>
      </c>
      <c r="X4631">
        <v>0</v>
      </c>
      <c r="Y4631" s="4" t="str">
        <f>VLOOKUP(C4631,[1]Sheet1!$B:$D,3,FALSE)</f>
        <v>Non Life Insurance</v>
      </c>
      <c r="Z4631">
        <f>IFERROR(VLOOKUP(C4631,[2]!LTP,2,FALSE),0)</f>
        <v>380</v>
      </c>
      <c r="AA4631" s="7">
        <f t="shared" si="72"/>
        <v>25.333333333333332</v>
      </c>
    </row>
    <row r="4632" spans="1:27" x14ac:dyDescent="0.45">
      <c r="A4632" t="s">
        <v>53</v>
      </c>
      <c r="B4632" t="s">
        <v>181</v>
      </c>
      <c r="C4632" t="s">
        <v>283</v>
      </c>
      <c r="D4632">
        <v>462</v>
      </c>
      <c r="E4632" s="10">
        <v>1000000</v>
      </c>
      <c r="F4632" s="10">
        <v>178713</v>
      </c>
      <c r="G4632">
        <v>0</v>
      </c>
      <c r="H4632">
        <v>0</v>
      </c>
      <c r="I4632">
        <v>0</v>
      </c>
      <c r="J4632">
        <v>0</v>
      </c>
      <c r="K4632">
        <v>0</v>
      </c>
      <c r="L4632" s="10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 s="8">
        <v>-0.65</v>
      </c>
      <c r="W4632">
        <v>0</v>
      </c>
      <c r="X4632">
        <v>0</v>
      </c>
      <c r="Y4632" s="4" t="str">
        <f>VLOOKUP(C4632,[1]Sheet1!$B:$D,3,FALSE)</f>
        <v>Non Life Insurance</v>
      </c>
      <c r="Z4632">
        <f>IFERROR(VLOOKUP(C4632,[2]!LTP,2,FALSE),0)</f>
        <v>402.5</v>
      </c>
      <c r="AA4632" s="7">
        <f t="shared" si="72"/>
        <v>40.25</v>
      </c>
    </row>
    <row r="4633" spans="1:27" x14ac:dyDescent="0.45">
      <c r="A4633" t="s">
        <v>53</v>
      </c>
      <c r="B4633" t="s">
        <v>181</v>
      </c>
      <c r="C4633" t="s">
        <v>287</v>
      </c>
      <c r="D4633">
        <v>420.1</v>
      </c>
      <c r="E4633" s="10">
        <v>2301535</v>
      </c>
      <c r="F4633" s="10">
        <v>662003</v>
      </c>
      <c r="G4633">
        <v>0</v>
      </c>
      <c r="H4633">
        <v>0</v>
      </c>
      <c r="I4633">
        <v>0</v>
      </c>
      <c r="J4633">
        <v>0</v>
      </c>
      <c r="K4633">
        <v>0</v>
      </c>
      <c r="L4633" s="10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 s="8">
        <v>-0.6</v>
      </c>
      <c r="W4633">
        <v>0</v>
      </c>
      <c r="X4633">
        <v>0</v>
      </c>
      <c r="Y4633" s="4" t="str">
        <f>VLOOKUP(C4633,[1]Sheet1!$B:$D,3,FALSE)</f>
        <v>Non Life Insurance</v>
      </c>
      <c r="Z4633">
        <f>IFERROR(VLOOKUP(C4633,[2]!LTP,2,FALSE),0)</f>
        <v>441.9</v>
      </c>
      <c r="AA4633" s="7">
        <f t="shared" si="72"/>
        <v>44.19</v>
      </c>
    </row>
    <row r="4634" spans="1:27" x14ac:dyDescent="0.45">
      <c r="A4634" t="s">
        <v>53</v>
      </c>
      <c r="B4634" t="s">
        <v>181</v>
      </c>
      <c r="C4634" t="s">
        <v>288</v>
      </c>
      <c r="D4634">
        <v>456</v>
      </c>
      <c r="E4634" s="10">
        <v>2000000</v>
      </c>
      <c r="F4634" s="10">
        <v>263292</v>
      </c>
      <c r="G4634">
        <v>0</v>
      </c>
      <c r="H4634">
        <v>0</v>
      </c>
      <c r="I4634">
        <v>0</v>
      </c>
      <c r="J4634">
        <v>0</v>
      </c>
      <c r="K4634">
        <v>0</v>
      </c>
      <c r="L4634" s="10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 s="8">
        <v>-0.62</v>
      </c>
      <c r="W4634">
        <v>0</v>
      </c>
      <c r="X4634">
        <v>0</v>
      </c>
      <c r="Y4634" s="4" t="str">
        <f>VLOOKUP(C4634,[1]Sheet1!$B:$D,3,FALSE)</f>
        <v>Non Life Insurance</v>
      </c>
      <c r="Z4634">
        <f>IFERROR(VLOOKUP(C4634,[2]!LTP,2,FALSE),0)</f>
        <v>446</v>
      </c>
      <c r="AA4634" s="7">
        <f t="shared" si="72"/>
        <v>37.166666666666664</v>
      </c>
    </row>
    <row r="4635" spans="1:27" x14ac:dyDescent="0.45">
      <c r="A4635" t="s">
        <v>24</v>
      </c>
      <c r="B4635" t="s">
        <v>25</v>
      </c>
      <c r="C4635" t="s">
        <v>289</v>
      </c>
      <c r="D4635">
        <v>515.1</v>
      </c>
      <c r="E4635" s="10">
        <v>791726</v>
      </c>
      <c r="F4635" s="10">
        <v>54320</v>
      </c>
      <c r="G4635">
        <v>0</v>
      </c>
      <c r="H4635">
        <v>0</v>
      </c>
      <c r="I4635">
        <v>0</v>
      </c>
      <c r="J4635">
        <v>0</v>
      </c>
      <c r="K4635">
        <v>0</v>
      </c>
      <c r="L4635" s="10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 s="8">
        <v>-0.65</v>
      </c>
      <c r="W4635">
        <v>0</v>
      </c>
      <c r="X4635">
        <v>0</v>
      </c>
      <c r="Y4635" s="4" t="str">
        <f>VLOOKUP(C4635,[1]Sheet1!$B:$D,3,FALSE)</f>
        <v>Hotels And Tourism</v>
      </c>
      <c r="Z4635">
        <f>IFERROR(VLOOKUP(C4635,[2]!LTP,2,FALSE),0)</f>
        <v>588</v>
      </c>
      <c r="AA4635" s="7">
        <f t="shared" si="72"/>
        <v>45.230769230769234</v>
      </c>
    </row>
    <row r="4636" spans="1:27" x14ac:dyDescent="0.45">
      <c r="A4636" t="s">
        <v>24</v>
      </c>
      <c r="B4636" t="s">
        <v>25</v>
      </c>
      <c r="C4636" t="s">
        <v>290</v>
      </c>
      <c r="D4636">
        <v>227</v>
      </c>
      <c r="E4636" s="10">
        <v>526526</v>
      </c>
      <c r="F4636" s="10">
        <v>768455</v>
      </c>
      <c r="G4636">
        <v>0</v>
      </c>
      <c r="H4636">
        <v>0</v>
      </c>
      <c r="I4636">
        <v>0</v>
      </c>
      <c r="J4636">
        <v>0</v>
      </c>
      <c r="K4636">
        <v>0</v>
      </c>
      <c r="L4636" s="10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 s="8">
        <v>-0.84</v>
      </c>
      <c r="W4636">
        <v>0</v>
      </c>
      <c r="X4636">
        <v>0</v>
      </c>
      <c r="Y4636" s="4" t="str">
        <f>VLOOKUP(C4636,[1]Sheet1!$B:$D,3,FALSE)</f>
        <v>Hotels And Tourism</v>
      </c>
      <c r="Z4636">
        <f>IFERROR(VLOOKUP(C4636,[2]!LTP,2,FALSE),0)</f>
        <v>265.5</v>
      </c>
      <c r="AA4636" s="7">
        <f t="shared" si="72"/>
        <v>132.75</v>
      </c>
    </row>
    <row r="4637" spans="1:27" x14ac:dyDescent="0.45">
      <c r="A4637" t="s">
        <v>24</v>
      </c>
      <c r="B4637" t="s">
        <v>25</v>
      </c>
      <c r="C4637" t="s">
        <v>291</v>
      </c>
      <c r="D4637">
        <v>362</v>
      </c>
      <c r="E4637" s="10">
        <v>1886654</v>
      </c>
      <c r="F4637" s="10">
        <v>-113433</v>
      </c>
      <c r="G4637">
        <v>0</v>
      </c>
      <c r="H4637">
        <v>0</v>
      </c>
      <c r="I4637">
        <v>0</v>
      </c>
      <c r="J4637">
        <v>0</v>
      </c>
      <c r="K4637">
        <v>0</v>
      </c>
      <c r="L4637" s="10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 s="8">
        <v>-0.7</v>
      </c>
      <c r="W4637">
        <v>0</v>
      </c>
      <c r="X4637">
        <v>0</v>
      </c>
      <c r="Y4637" s="4" t="str">
        <f>VLOOKUP(C4637,[1]Sheet1!$B:$D,3,FALSE)</f>
        <v>Hotels And Tourism</v>
      </c>
      <c r="Z4637">
        <f>IFERROR(VLOOKUP(C4637,[2]!LTP,2,FALSE),0)</f>
        <v>531</v>
      </c>
      <c r="AA4637" s="7">
        <f t="shared" si="72"/>
        <v>88.5</v>
      </c>
    </row>
    <row r="4638" spans="1:27" x14ac:dyDescent="0.45">
      <c r="A4638" t="s">
        <v>53</v>
      </c>
      <c r="B4638" t="s">
        <v>25</v>
      </c>
      <c r="C4638" t="s">
        <v>289</v>
      </c>
      <c r="D4638">
        <v>515.1</v>
      </c>
      <c r="E4638" s="10">
        <v>791726</v>
      </c>
      <c r="F4638" s="10">
        <v>133595</v>
      </c>
      <c r="G4638">
        <v>0</v>
      </c>
      <c r="H4638">
        <v>0</v>
      </c>
      <c r="I4638">
        <v>0</v>
      </c>
      <c r="J4638">
        <v>0</v>
      </c>
      <c r="K4638">
        <v>0</v>
      </c>
      <c r="L4638" s="10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 s="8">
        <v>-0.48</v>
      </c>
      <c r="W4638">
        <v>0</v>
      </c>
      <c r="X4638">
        <v>0</v>
      </c>
      <c r="Y4638" s="4" t="str">
        <f>VLOOKUP(C4638,[1]Sheet1!$B:$D,3,FALSE)</f>
        <v>Hotels And Tourism</v>
      </c>
      <c r="Z4638">
        <f>IFERROR(VLOOKUP(C4638,[2]!LTP,2,FALSE),0)</f>
        <v>588</v>
      </c>
      <c r="AA4638" s="7">
        <f t="shared" si="72"/>
        <v>21.777777777777779</v>
      </c>
    </row>
    <row r="4639" spans="1:27" x14ac:dyDescent="0.45">
      <c r="A4639" t="s">
        <v>53</v>
      </c>
      <c r="B4639" t="s">
        <v>25</v>
      </c>
      <c r="C4639" t="s">
        <v>290</v>
      </c>
      <c r="D4639">
        <v>227</v>
      </c>
      <c r="E4639" s="10">
        <v>526526</v>
      </c>
      <c r="F4639" s="10">
        <v>782103</v>
      </c>
      <c r="G4639">
        <v>0</v>
      </c>
      <c r="H4639">
        <v>0</v>
      </c>
      <c r="I4639">
        <v>0</v>
      </c>
      <c r="J4639">
        <v>0</v>
      </c>
      <c r="K4639">
        <v>0</v>
      </c>
      <c r="L4639" s="10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 s="8">
        <v>-0.79</v>
      </c>
      <c r="W4639">
        <v>0</v>
      </c>
      <c r="X4639">
        <v>0</v>
      </c>
      <c r="Y4639" s="4" t="str">
        <f>VLOOKUP(C4639,[1]Sheet1!$B:$D,3,FALSE)</f>
        <v>Hotels And Tourism</v>
      </c>
      <c r="Z4639">
        <f>IFERROR(VLOOKUP(C4639,[2]!LTP,2,FALSE),0)</f>
        <v>265.5</v>
      </c>
      <c r="AA4639" s="7">
        <f t="shared" si="72"/>
        <v>66.375</v>
      </c>
    </row>
    <row r="4640" spans="1:27" x14ac:dyDescent="0.45">
      <c r="A4640" t="s">
        <v>53</v>
      </c>
      <c r="B4640" t="s">
        <v>25</v>
      </c>
      <c r="C4640" t="s">
        <v>291</v>
      </c>
      <c r="D4640">
        <v>362</v>
      </c>
      <c r="E4640" s="10">
        <v>1886654</v>
      </c>
      <c r="F4640" s="10">
        <v>-14164</v>
      </c>
      <c r="G4640">
        <v>0</v>
      </c>
      <c r="H4640">
        <v>0</v>
      </c>
      <c r="I4640">
        <v>0</v>
      </c>
      <c r="J4640">
        <v>0</v>
      </c>
      <c r="K4640">
        <v>0</v>
      </c>
      <c r="L4640" s="1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 s="8">
        <v>-0.52</v>
      </c>
      <c r="W4640">
        <v>0</v>
      </c>
      <c r="X4640">
        <v>0</v>
      </c>
      <c r="Y4640" s="4" t="str">
        <f>VLOOKUP(C4640,[1]Sheet1!$B:$D,3,FALSE)</f>
        <v>Hotels And Tourism</v>
      </c>
      <c r="Z4640">
        <f>IFERROR(VLOOKUP(C4640,[2]!LTP,2,FALSE),0)</f>
        <v>531</v>
      </c>
      <c r="AA4640" s="7">
        <f t="shared" si="72"/>
        <v>40.846153846153847</v>
      </c>
    </row>
    <row r="4641" spans="1:27" x14ac:dyDescent="0.45">
      <c r="A4641" t="s">
        <v>54</v>
      </c>
      <c r="B4641" t="s">
        <v>25</v>
      </c>
      <c r="C4641" t="s">
        <v>289</v>
      </c>
      <c r="D4641">
        <v>515.1</v>
      </c>
      <c r="E4641" s="10">
        <v>791726</v>
      </c>
      <c r="F4641" s="10">
        <v>200523</v>
      </c>
      <c r="G4641">
        <v>0</v>
      </c>
      <c r="H4641">
        <v>0</v>
      </c>
      <c r="I4641">
        <v>0</v>
      </c>
      <c r="J4641">
        <v>0</v>
      </c>
      <c r="K4641">
        <v>0</v>
      </c>
      <c r="L4641" s="10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 s="8">
        <v>-0.44</v>
      </c>
      <c r="W4641">
        <v>0</v>
      </c>
      <c r="X4641">
        <v>0</v>
      </c>
      <c r="Y4641" s="4" t="str">
        <f>VLOOKUP(C4641,[1]Sheet1!$B:$D,3,FALSE)</f>
        <v>Hotels And Tourism</v>
      </c>
      <c r="Z4641">
        <f>IFERROR(VLOOKUP(C4641,[2]!LTP,2,FALSE),0)</f>
        <v>588</v>
      </c>
      <c r="AA4641" s="7">
        <f t="shared" si="72"/>
        <v>20.275862068965516</v>
      </c>
    </row>
    <row r="4642" spans="1:27" x14ac:dyDescent="0.45">
      <c r="A4642" t="s">
        <v>54</v>
      </c>
      <c r="B4642" t="s">
        <v>25</v>
      </c>
      <c r="C4642" t="s">
        <v>290</v>
      </c>
      <c r="D4642">
        <v>227</v>
      </c>
      <c r="E4642" s="10">
        <v>526526</v>
      </c>
      <c r="F4642" s="10">
        <v>850411</v>
      </c>
      <c r="G4642">
        <v>0</v>
      </c>
      <c r="H4642">
        <v>0</v>
      </c>
      <c r="I4642">
        <v>0</v>
      </c>
      <c r="J4642">
        <v>0</v>
      </c>
      <c r="K4642">
        <v>0</v>
      </c>
      <c r="L4642" s="10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 s="8">
        <v>-0.78</v>
      </c>
      <c r="W4642">
        <v>0</v>
      </c>
      <c r="X4642">
        <v>0</v>
      </c>
      <c r="Y4642" s="4" t="str">
        <f>VLOOKUP(C4642,[1]Sheet1!$B:$D,3,FALSE)</f>
        <v>Hotels And Tourism</v>
      </c>
      <c r="Z4642">
        <f>IFERROR(VLOOKUP(C4642,[2]!LTP,2,FALSE),0)</f>
        <v>265.5</v>
      </c>
      <c r="AA4642" s="7">
        <f t="shared" si="72"/>
        <v>66.375</v>
      </c>
    </row>
    <row r="4643" spans="1:27" x14ac:dyDescent="0.45">
      <c r="A4643" t="s">
        <v>54</v>
      </c>
      <c r="B4643" t="s">
        <v>25</v>
      </c>
      <c r="C4643" t="s">
        <v>291</v>
      </c>
      <c r="D4643">
        <v>362</v>
      </c>
      <c r="E4643" s="10">
        <v>1886654</v>
      </c>
      <c r="F4643" s="10">
        <v>110624</v>
      </c>
      <c r="G4643">
        <v>0</v>
      </c>
      <c r="H4643">
        <v>0</v>
      </c>
      <c r="I4643">
        <v>0</v>
      </c>
      <c r="J4643">
        <v>0</v>
      </c>
      <c r="K4643">
        <v>0</v>
      </c>
      <c r="L4643" s="10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 s="8">
        <v>-0.43</v>
      </c>
      <c r="W4643">
        <v>0</v>
      </c>
      <c r="X4643">
        <v>0</v>
      </c>
      <c r="Y4643" s="4" t="str">
        <f>VLOOKUP(C4643,[1]Sheet1!$B:$D,3,FALSE)</f>
        <v>Hotels And Tourism</v>
      </c>
      <c r="Z4643">
        <f>IFERROR(VLOOKUP(C4643,[2]!LTP,2,FALSE),0)</f>
        <v>531</v>
      </c>
      <c r="AA4643" s="7">
        <f t="shared" si="72"/>
        <v>29.5</v>
      </c>
    </row>
    <row r="4644" spans="1:27" x14ac:dyDescent="0.45">
      <c r="A4644" t="s">
        <v>55</v>
      </c>
      <c r="B4644" t="s">
        <v>25</v>
      </c>
      <c r="C4644" t="s">
        <v>289</v>
      </c>
      <c r="D4644">
        <v>515.1</v>
      </c>
      <c r="E4644" s="10">
        <v>791726</v>
      </c>
      <c r="F4644" s="10">
        <v>253585</v>
      </c>
      <c r="G4644">
        <v>0</v>
      </c>
      <c r="H4644">
        <v>0</v>
      </c>
      <c r="I4644">
        <v>0</v>
      </c>
      <c r="J4644">
        <v>0</v>
      </c>
      <c r="K4644">
        <v>0</v>
      </c>
      <c r="L4644" s="10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 s="8">
        <v>-0.44</v>
      </c>
      <c r="W4644">
        <v>0</v>
      </c>
      <c r="X4644">
        <v>0</v>
      </c>
      <c r="Y4644" s="4" t="str">
        <f>VLOOKUP(C4644,[1]Sheet1!$B:$D,3,FALSE)</f>
        <v>Hotels And Tourism</v>
      </c>
      <c r="Z4644">
        <f>IFERROR(VLOOKUP(C4644,[2]!LTP,2,FALSE),0)</f>
        <v>588</v>
      </c>
      <c r="AA4644" s="7">
        <f t="shared" si="72"/>
        <v>21</v>
      </c>
    </row>
    <row r="4645" spans="1:27" x14ac:dyDescent="0.45">
      <c r="A4645" t="s">
        <v>55</v>
      </c>
      <c r="B4645" t="s">
        <v>25</v>
      </c>
      <c r="C4645" t="s">
        <v>290</v>
      </c>
      <c r="D4645">
        <v>227</v>
      </c>
      <c r="E4645" s="10">
        <v>579181</v>
      </c>
      <c r="F4645" s="10">
        <v>809047</v>
      </c>
      <c r="G4645">
        <v>0</v>
      </c>
      <c r="H4645">
        <v>0</v>
      </c>
      <c r="I4645">
        <v>0</v>
      </c>
      <c r="J4645">
        <v>0</v>
      </c>
      <c r="K4645">
        <v>0</v>
      </c>
      <c r="L4645" s="10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 s="8">
        <v>-0.82</v>
      </c>
      <c r="W4645">
        <v>0</v>
      </c>
      <c r="X4645">
        <v>0</v>
      </c>
      <c r="Y4645" s="4" t="str">
        <f>VLOOKUP(C4645,[1]Sheet1!$B:$D,3,FALSE)</f>
        <v>Hotels And Tourism</v>
      </c>
      <c r="Z4645">
        <f>IFERROR(VLOOKUP(C4645,[2]!LTP,2,FALSE),0)</f>
        <v>265.5</v>
      </c>
      <c r="AA4645" s="7">
        <f t="shared" si="72"/>
        <v>88.5</v>
      </c>
    </row>
    <row r="4646" spans="1:27" x14ac:dyDescent="0.45">
      <c r="A4646" t="s">
        <v>55</v>
      </c>
      <c r="B4646" t="s">
        <v>25</v>
      </c>
      <c r="C4646" t="s">
        <v>291</v>
      </c>
      <c r="D4646">
        <v>362</v>
      </c>
      <c r="E4646" s="10">
        <v>1886654</v>
      </c>
      <c r="F4646" s="10">
        <v>140556</v>
      </c>
      <c r="G4646">
        <v>0</v>
      </c>
      <c r="H4646">
        <v>0</v>
      </c>
      <c r="I4646">
        <v>0</v>
      </c>
      <c r="J4646">
        <v>0</v>
      </c>
      <c r="K4646">
        <v>0</v>
      </c>
      <c r="L4646" s="10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 s="8">
        <v>-0.48</v>
      </c>
      <c r="W4646">
        <v>0</v>
      </c>
      <c r="X4646">
        <v>0</v>
      </c>
      <c r="Y4646" s="4" t="str">
        <f>VLOOKUP(C4646,[1]Sheet1!$B:$D,3,FALSE)</f>
        <v>Hotels And Tourism</v>
      </c>
      <c r="Z4646">
        <f>IFERROR(VLOOKUP(C4646,[2]!LTP,2,FALSE),0)</f>
        <v>531</v>
      </c>
      <c r="AA4646" s="7">
        <f t="shared" si="72"/>
        <v>35.4</v>
      </c>
    </row>
    <row r="4647" spans="1:27" x14ac:dyDescent="0.45">
      <c r="A4647" t="s">
        <v>24</v>
      </c>
      <c r="B4647" t="s">
        <v>56</v>
      </c>
      <c r="C4647" t="s">
        <v>289</v>
      </c>
      <c r="D4647">
        <v>515.1</v>
      </c>
      <c r="E4647" s="10">
        <v>791726</v>
      </c>
      <c r="F4647" s="10">
        <v>1046046</v>
      </c>
      <c r="G4647">
        <v>0</v>
      </c>
      <c r="H4647">
        <v>0</v>
      </c>
      <c r="I4647">
        <v>0</v>
      </c>
      <c r="J4647">
        <v>0</v>
      </c>
      <c r="K4647">
        <v>0</v>
      </c>
      <c r="L4647" s="10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 s="8">
        <v>-0.5</v>
      </c>
      <c r="W4647">
        <v>0</v>
      </c>
      <c r="X4647">
        <v>0</v>
      </c>
      <c r="Y4647" s="4" t="str">
        <f>VLOOKUP(C4647,[1]Sheet1!$B:$D,3,FALSE)</f>
        <v>Hotels And Tourism</v>
      </c>
      <c r="Z4647">
        <f>IFERROR(VLOOKUP(C4647,[2]!LTP,2,FALSE),0)</f>
        <v>588</v>
      </c>
      <c r="AA4647" s="7">
        <f t="shared" si="72"/>
        <v>45.230769230769234</v>
      </c>
    </row>
    <row r="4648" spans="1:27" x14ac:dyDescent="0.45">
      <c r="A4648" t="s">
        <v>24</v>
      </c>
      <c r="B4648" t="s">
        <v>56</v>
      </c>
      <c r="C4648" t="s">
        <v>290</v>
      </c>
      <c r="D4648">
        <v>227</v>
      </c>
      <c r="E4648" s="10">
        <v>579181</v>
      </c>
      <c r="F4648" s="10">
        <v>832703</v>
      </c>
      <c r="G4648">
        <v>0</v>
      </c>
      <c r="H4648">
        <v>0</v>
      </c>
      <c r="I4648">
        <v>0</v>
      </c>
      <c r="J4648">
        <v>0</v>
      </c>
      <c r="K4648">
        <v>0</v>
      </c>
      <c r="L4648" s="10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 s="10">
        <v>8806</v>
      </c>
      <c r="S4648">
        <v>0</v>
      </c>
      <c r="T4648">
        <v>24</v>
      </c>
      <c r="U4648">
        <v>11</v>
      </c>
      <c r="V4648" s="8">
        <v>-0.95</v>
      </c>
      <c r="W4648">
        <v>0</v>
      </c>
      <c r="X4648">
        <v>0</v>
      </c>
      <c r="Y4648" s="4" t="str">
        <f>VLOOKUP(C4648,[1]Sheet1!$B:$D,3,FALSE)</f>
        <v>Hotels And Tourism</v>
      </c>
      <c r="Z4648">
        <f>IFERROR(VLOOKUP(C4648,[2]!LTP,2,FALSE),0)</f>
        <v>265.5</v>
      </c>
      <c r="AA4648" s="7">
        <f t="shared" si="72"/>
        <v>0</v>
      </c>
    </row>
    <row r="4649" spans="1:27" x14ac:dyDescent="0.45">
      <c r="A4649" t="s">
        <v>24</v>
      </c>
      <c r="B4649" t="s">
        <v>56</v>
      </c>
      <c r="C4649" t="s">
        <v>291</v>
      </c>
      <c r="D4649">
        <v>362</v>
      </c>
      <c r="E4649" s="10">
        <v>1886654</v>
      </c>
      <c r="F4649" s="10">
        <v>150585</v>
      </c>
      <c r="G4649">
        <v>0</v>
      </c>
      <c r="H4649">
        <v>0</v>
      </c>
      <c r="I4649">
        <v>0</v>
      </c>
      <c r="J4649">
        <v>0</v>
      </c>
      <c r="K4649">
        <v>0</v>
      </c>
      <c r="L4649" s="10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 s="8">
        <v>-0.8</v>
      </c>
      <c r="W4649">
        <v>0</v>
      </c>
      <c r="X4649">
        <v>0</v>
      </c>
      <c r="Y4649" s="4" t="str">
        <f>VLOOKUP(C4649,[1]Sheet1!$B:$D,3,FALSE)</f>
        <v>Hotels And Tourism</v>
      </c>
      <c r="Z4649">
        <f>IFERROR(VLOOKUP(C4649,[2]!LTP,2,FALSE),0)</f>
        <v>531</v>
      </c>
      <c r="AA4649" s="7">
        <f t="shared" si="72"/>
        <v>265.5</v>
      </c>
    </row>
    <row r="4650" spans="1:27" x14ac:dyDescent="0.45">
      <c r="A4650" t="s">
        <v>53</v>
      </c>
      <c r="B4650" t="s">
        <v>56</v>
      </c>
      <c r="C4650" t="s">
        <v>289</v>
      </c>
      <c r="D4650">
        <v>515.1</v>
      </c>
      <c r="E4650" s="10">
        <v>934236</v>
      </c>
      <c r="F4650" s="10">
        <v>946381</v>
      </c>
      <c r="G4650">
        <v>0</v>
      </c>
      <c r="H4650">
        <v>0</v>
      </c>
      <c r="I4650">
        <v>0</v>
      </c>
      <c r="J4650">
        <v>0</v>
      </c>
      <c r="K4650">
        <v>0</v>
      </c>
      <c r="L4650" s="1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 s="8">
        <v>-0.34</v>
      </c>
      <c r="W4650">
        <v>0</v>
      </c>
      <c r="X4650">
        <v>0</v>
      </c>
      <c r="Y4650" s="4" t="str">
        <f>VLOOKUP(C4650,[1]Sheet1!$B:$D,3,FALSE)</f>
        <v>Hotels And Tourism</v>
      </c>
      <c r="Z4650">
        <f>IFERROR(VLOOKUP(C4650,[2]!LTP,2,FALSE),0)</f>
        <v>588</v>
      </c>
      <c r="AA4650" s="7">
        <f t="shared" si="72"/>
        <v>23.52</v>
      </c>
    </row>
    <row r="4651" spans="1:27" x14ac:dyDescent="0.45">
      <c r="A4651" t="s">
        <v>53</v>
      </c>
      <c r="B4651" t="s">
        <v>56</v>
      </c>
      <c r="C4651" t="s">
        <v>290</v>
      </c>
      <c r="D4651">
        <v>227</v>
      </c>
      <c r="E4651" s="10">
        <v>579181</v>
      </c>
      <c r="F4651" s="10">
        <v>871064</v>
      </c>
      <c r="G4651">
        <v>0</v>
      </c>
      <c r="H4651">
        <v>0</v>
      </c>
      <c r="I4651">
        <v>0</v>
      </c>
      <c r="J4651">
        <v>0</v>
      </c>
      <c r="K4651">
        <v>0</v>
      </c>
      <c r="L4651" s="10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 s="8">
        <v>-0.83</v>
      </c>
      <c r="W4651">
        <v>0</v>
      </c>
      <c r="X4651">
        <v>0</v>
      </c>
      <c r="Y4651" s="4" t="str">
        <f>VLOOKUP(C4651,[1]Sheet1!$B:$D,3,FALSE)</f>
        <v>Hotels And Tourism</v>
      </c>
      <c r="Z4651">
        <f>IFERROR(VLOOKUP(C4651,[2]!LTP,2,FALSE),0)</f>
        <v>265.5</v>
      </c>
      <c r="AA4651" s="7">
        <f t="shared" si="72"/>
        <v>88.5</v>
      </c>
    </row>
    <row r="4652" spans="1:27" x14ac:dyDescent="0.45">
      <c r="A4652" t="s">
        <v>53</v>
      </c>
      <c r="B4652" t="s">
        <v>56</v>
      </c>
      <c r="C4652" t="s">
        <v>291</v>
      </c>
      <c r="D4652">
        <v>362</v>
      </c>
      <c r="E4652" s="10">
        <v>1886654</v>
      </c>
      <c r="F4652" s="10">
        <v>295862</v>
      </c>
      <c r="G4652">
        <v>0</v>
      </c>
      <c r="H4652">
        <v>0</v>
      </c>
      <c r="I4652">
        <v>0</v>
      </c>
      <c r="J4652">
        <v>0</v>
      </c>
      <c r="K4652">
        <v>0</v>
      </c>
      <c r="L4652" s="10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 s="8">
        <v>-0.43</v>
      </c>
      <c r="W4652">
        <v>0</v>
      </c>
      <c r="X4652">
        <v>0</v>
      </c>
      <c r="Y4652" s="4" t="str">
        <f>VLOOKUP(C4652,[1]Sheet1!$B:$D,3,FALSE)</f>
        <v>Hotels And Tourism</v>
      </c>
      <c r="Z4652">
        <f>IFERROR(VLOOKUP(C4652,[2]!LTP,2,FALSE),0)</f>
        <v>531</v>
      </c>
      <c r="AA4652" s="7">
        <f t="shared" si="72"/>
        <v>33.1875</v>
      </c>
    </row>
    <row r="4653" spans="1:27" x14ac:dyDescent="0.45">
      <c r="A4653" t="s">
        <v>54</v>
      </c>
      <c r="B4653" t="s">
        <v>56</v>
      </c>
      <c r="C4653" t="s">
        <v>289</v>
      </c>
      <c r="D4653">
        <v>515.1</v>
      </c>
      <c r="E4653" s="10">
        <v>934236</v>
      </c>
      <c r="F4653" s="10">
        <v>1023927</v>
      </c>
      <c r="G4653">
        <v>0</v>
      </c>
      <c r="H4653">
        <v>0</v>
      </c>
      <c r="I4653">
        <v>0</v>
      </c>
      <c r="J4653">
        <v>0</v>
      </c>
      <c r="K4653">
        <v>0</v>
      </c>
      <c r="L4653" s="10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 s="8">
        <v>-0.3</v>
      </c>
      <c r="W4653">
        <v>0</v>
      </c>
      <c r="X4653">
        <v>0</v>
      </c>
      <c r="Y4653" s="4" t="str">
        <f>VLOOKUP(C4653,[1]Sheet1!$B:$D,3,FALSE)</f>
        <v>Hotels And Tourism</v>
      </c>
      <c r="Z4653">
        <f>IFERROR(VLOOKUP(C4653,[2]!LTP,2,FALSE),0)</f>
        <v>588</v>
      </c>
      <c r="AA4653" s="7">
        <f t="shared" si="72"/>
        <v>21</v>
      </c>
    </row>
    <row r="4654" spans="1:27" x14ac:dyDescent="0.45">
      <c r="A4654" t="s">
        <v>54</v>
      </c>
      <c r="B4654" t="s">
        <v>56</v>
      </c>
      <c r="C4654" t="s">
        <v>290</v>
      </c>
      <c r="D4654">
        <v>227</v>
      </c>
      <c r="E4654" s="10">
        <v>666064</v>
      </c>
      <c r="F4654" s="10">
        <v>859015</v>
      </c>
      <c r="G4654">
        <v>0</v>
      </c>
      <c r="H4654">
        <v>0</v>
      </c>
      <c r="I4654">
        <v>0</v>
      </c>
      <c r="J4654">
        <v>0</v>
      </c>
      <c r="K4654">
        <v>0</v>
      </c>
      <c r="L4654" s="10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 s="8">
        <v>-0.83</v>
      </c>
      <c r="W4654">
        <v>0</v>
      </c>
      <c r="X4654">
        <v>0</v>
      </c>
      <c r="Y4654" s="4" t="str">
        <f>VLOOKUP(C4654,[1]Sheet1!$B:$D,3,FALSE)</f>
        <v>Hotels And Tourism</v>
      </c>
      <c r="Z4654">
        <f>IFERROR(VLOOKUP(C4654,[2]!LTP,2,FALSE),0)</f>
        <v>265.5</v>
      </c>
      <c r="AA4654" s="7">
        <f t="shared" si="72"/>
        <v>88.5</v>
      </c>
    </row>
    <row r="4655" spans="1:27" x14ac:dyDescent="0.45">
      <c r="A4655" t="s">
        <v>54</v>
      </c>
      <c r="B4655" t="s">
        <v>56</v>
      </c>
      <c r="C4655" t="s">
        <v>291</v>
      </c>
      <c r="D4655">
        <v>362</v>
      </c>
      <c r="E4655" s="10">
        <v>1886654</v>
      </c>
      <c r="F4655" s="10">
        <v>415961</v>
      </c>
      <c r="G4655">
        <v>0</v>
      </c>
      <c r="H4655">
        <v>0</v>
      </c>
      <c r="I4655">
        <v>0</v>
      </c>
      <c r="J4655">
        <v>0</v>
      </c>
      <c r="K4655">
        <v>0</v>
      </c>
      <c r="L4655" s="10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 s="8">
        <v>-0.36</v>
      </c>
      <c r="W4655">
        <v>0</v>
      </c>
      <c r="X4655">
        <v>0</v>
      </c>
      <c r="Y4655" s="4" t="str">
        <f>VLOOKUP(C4655,[1]Sheet1!$B:$D,3,FALSE)</f>
        <v>Hotels And Tourism</v>
      </c>
      <c r="Z4655">
        <f>IFERROR(VLOOKUP(C4655,[2]!LTP,2,FALSE),0)</f>
        <v>531</v>
      </c>
      <c r="AA4655" s="7">
        <f t="shared" si="72"/>
        <v>27.94736842105263</v>
      </c>
    </row>
    <row r="4656" spans="1:27" x14ac:dyDescent="0.45">
      <c r="A4656" t="s">
        <v>55</v>
      </c>
      <c r="B4656" t="s">
        <v>56</v>
      </c>
      <c r="C4656" t="s">
        <v>289</v>
      </c>
      <c r="D4656">
        <v>515.1</v>
      </c>
      <c r="E4656" s="10">
        <v>934236</v>
      </c>
      <c r="F4656" s="10">
        <v>1119090</v>
      </c>
      <c r="G4656">
        <v>0</v>
      </c>
      <c r="H4656">
        <v>0</v>
      </c>
      <c r="I4656">
        <v>0</v>
      </c>
      <c r="J4656">
        <v>0</v>
      </c>
      <c r="K4656">
        <v>0</v>
      </c>
      <c r="L4656" s="10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 s="8">
        <v>-0.24</v>
      </c>
      <c r="W4656">
        <v>0</v>
      </c>
      <c r="X4656">
        <v>0</v>
      </c>
      <c r="Y4656" s="4" t="str">
        <f>VLOOKUP(C4656,[1]Sheet1!$B:$D,3,FALSE)</f>
        <v>Hotels And Tourism</v>
      </c>
      <c r="Z4656">
        <f>IFERROR(VLOOKUP(C4656,[2]!LTP,2,FALSE),0)</f>
        <v>588</v>
      </c>
      <c r="AA4656" s="7">
        <f t="shared" si="72"/>
        <v>18.967741935483872</v>
      </c>
    </row>
    <row r="4657" spans="1:27" x14ac:dyDescent="0.45">
      <c r="A4657" t="s">
        <v>55</v>
      </c>
      <c r="B4657" t="s">
        <v>56</v>
      </c>
      <c r="C4657" t="s">
        <v>290</v>
      </c>
      <c r="D4657">
        <v>227</v>
      </c>
      <c r="E4657" s="10">
        <v>666064</v>
      </c>
      <c r="F4657" s="10">
        <v>920147</v>
      </c>
      <c r="G4657">
        <v>0</v>
      </c>
      <c r="H4657">
        <v>0</v>
      </c>
      <c r="I4657">
        <v>0</v>
      </c>
      <c r="J4657">
        <v>0</v>
      </c>
      <c r="K4657">
        <v>0</v>
      </c>
      <c r="L4657" s="10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 s="8">
        <v>-0.82</v>
      </c>
      <c r="W4657">
        <v>0</v>
      </c>
      <c r="X4657">
        <v>0</v>
      </c>
      <c r="Y4657" s="4" t="str">
        <f>VLOOKUP(C4657,[1]Sheet1!$B:$D,3,FALSE)</f>
        <v>Hotels And Tourism</v>
      </c>
      <c r="Z4657">
        <f>IFERROR(VLOOKUP(C4657,[2]!LTP,2,FALSE),0)</f>
        <v>265.5</v>
      </c>
      <c r="AA4657" s="7">
        <f t="shared" si="72"/>
        <v>88.5</v>
      </c>
    </row>
    <row r="4658" spans="1:27" x14ac:dyDescent="0.45">
      <c r="A4658" t="s">
        <v>55</v>
      </c>
      <c r="B4658" t="s">
        <v>56</v>
      </c>
      <c r="C4658" t="s">
        <v>291</v>
      </c>
      <c r="D4658">
        <v>362</v>
      </c>
      <c r="E4658" s="10">
        <v>1886654</v>
      </c>
      <c r="F4658" s="10">
        <v>430313</v>
      </c>
      <c r="G4658">
        <v>0</v>
      </c>
      <c r="H4658">
        <v>0</v>
      </c>
      <c r="I4658">
        <v>0</v>
      </c>
      <c r="J4658">
        <v>0</v>
      </c>
      <c r="K4658">
        <v>0</v>
      </c>
      <c r="L4658" s="10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 s="8">
        <v>-0.46</v>
      </c>
      <c r="W4658">
        <v>0</v>
      </c>
      <c r="X4658">
        <v>0</v>
      </c>
      <c r="Y4658" s="4" t="str">
        <f>VLOOKUP(C4658,[1]Sheet1!$B:$D,3,FALSE)</f>
        <v>Hotels And Tourism</v>
      </c>
      <c r="Z4658">
        <f>IFERROR(VLOOKUP(C4658,[2]!LTP,2,FALSE),0)</f>
        <v>531</v>
      </c>
      <c r="AA4658" s="7">
        <f t="shared" si="72"/>
        <v>37.928571428571431</v>
      </c>
    </row>
    <row r="4659" spans="1:27" x14ac:dyDescent="0.45">
      <c r="A4659" t="s">
        <v>24</v>
      </c>
      <c r="B4659" t="s">
        <v>57</v>
      </c>
      <c r="C4659" t="s">
        <v>289</v>
      </c>
      <c r="D4659">
        <v>515.1</v>
      </c>
      <c r="E4659" s="10">
        <v>934236</v>
      </c>
      <c r="F4659" s="10">
        <v>1159698</v>
      </c>
      <c r="G4659">
        <v>0</v>
      </c>
      <c r="H4659">
        <v>0</v>
      </c>
      <c r="I4659">
        <v>0</v>
      </c>
      <c r="J4659">
        <v>0</v>
      </c>
      <c r="K4659">
        <v>0</v>
      </c>
      <c r="L4659" s="10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 s="8">
        <v>-0.43</v>
      </c>
      <c r="W4659">
        <v>0</v>
      </c>
      <c r="X4659">
        <v>0</v>
      </c>
      <c r="Y4659" s="4" t="str">
        <f>VLOOKUP(C4659,[1]Sheet1!$B:$D,3,FALSE)</f>
        <v>Hotels And Tourism</v>
      </c>
      <c r="Z4659">
        <f>IFERROR(VLOOKUP(C4659,[2]!LTP,2,FALSE),0)</f>
        <v>588</v>
      </c>
      <c r="AA4659" s="7">
        <f t="shared" si="72"/>
        <v>34.588235294117645</v>
      </c>
    </row>
    <row r="4660" spans="1:27" x14ac:dyDescent="0.45">
      <c r="A4660" t="s">
        <v>24</v>
      </c>
      <c r="B4660" t="s">
        <v>57</v>
      </c>
      <c r="C4660" t="s">
        <v>290</v>
      </c>
      <c r="D4660">
        <v>227</v>
      </c>
      <c r="E4660" s="10">
        <v>666064</v>
      </c>
      <c r="F4660" s="10">
        <v>830049</v>
      </c>
      <c r="G4660">
        <v>0</v>
      </c>
      <c r="H4660">
        <v>0</v>
      </c>
      <c r="I4660">
        <v>0</v>
      </c>
      <c r="J4660">
        <v>0</v>
      </c>
      <c r="K4660">
        <v>0</v>
      </c>
      <c r="L4660" s="1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 s="8">
        <v>-0.82</v>
      </c>
      <c r="W4660">
        <v>0</v>
      </c>
      <c r="X4660">
        <v>0</v>
      </c>
      <c r="Y4660" s="4" t="str">
        <f>VLOOKUP(C4660,[1]Sheet1!$B:$D,3,FALSE)</f>
        <v>Hotels And Tourism</v>
      </c>
      <c r="Z4660">
        <f>IFERROR(VLOOKUP(C4660,[2]!LTP,2,FALSE),0)</f>
        <v>265.5</v>
      </c>
      <c r="AA4660" s="7">
        <f t="shared" si="72"/>
        <v>88.5</v>
      </c>
    </row>
    <row r="4661" spans="1:27" x14ac:dyDescent="0.45">
      <c r="A4661" t="s">
        <v>24</v>
      </c>
      <c r="B4661" t="s">
        <v>57</v>
      </c>
      <c r="C4661" t="s">
        <v>291</v>
      </c>
      <c r="D4661">
        <v>362</v>
      </c>
      <c r="E4661" s="10">
        <v>1886654</v>
      </c>
      <c r="F4661" s="10">
        <v>480290</v>
      </c>
      <c r="G4661">
        <v>0</v>
      </c>
      <c r="H4661">
        <v>0</v>
      </c>
      <c r="I4661">
        <v>0</v>
      </c>
      <c r="J4661">
        <v>0</v>
      </c>
      <c r="K4661">
        <v>0</v>
      </c>
      <c r="L4661" s="10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 s="8">
        <v>-0.57999999999999996</v>
      </c>
      <c r="W4661">
        <v>0</v>
      </c>
      <c r="X4661">
        <v>0</v>
      </c>
      <c r="Y4661" s="4" t="str">
        <f>VLOOKUP(C4661,[1]Sheet1!$B:$D,3,FALSE)</f>
        <v>Hotels And Tourism</v>
      </c>
      <c r="Z4661">
        <f>IFERROR(VLOOKUP(C4661,[2]!LTP,2,FALSE),0)</f>
        <v>531</v>
      </c>
      <c r="AA4661" s="7">
        <f t="shared" si="72"/>
        <v>66.375</v>
      </c>
    </row>
    <row r="4662" spans="1:27" x14ac:dyDescent="0.45">
      <c r="A4662" t="s">
        <v>53</v>
      </c>
      <c r="B4662" t="s">
        <v>57</v>
      </c>
      <c r="C4662" t="s">
        <v>289</v>
      </c>
      <c r="D4662">
        <v>515.1</v>
      </c>
      <c r="E4662" s="10">
        <v>1074372</v>
      </c>
      <c r="F4662" s="10">
        <v>1007969</v>
      </c>
      <c r="G4662">
        <v>0</v>
      </c>
      <c r="H4662">
        <v>0</v>
      </c>
      <c r="I4662">
        <v>0</v>
      </c>
      <c r="J4662">
        <v>0</v>
      </c>
      <c r="K4662">
        <v>0</v>
      </c>
      <c r="L4662" s="10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 s="8">
        <v>-0.36</v>
      </c>
      <c r="W4662">
        <v>0</v>
      </c>
      <c r="X4662">
        <v>0</v>
      </c>
      <c r="Y4662" s="4" t="str">
        <f>VLOOKUP(C4662,[1]Sheet1!$B:$D,3,FALSE)</f>
        <v>Hotels And Tourism</v>
      </c>
      <c r="Z4662">
        <f>IFERROR(VLOOKUP(C4662,[2]!LTP,2,FALSE),0)</f>
        <v>588</v>
      </c>
      <c r="AA4662" s="7">
        <f t="shared" si="72"/>
        <v>23.52</v>
      </c>
    </row>
    <row r="4663" spans="1:27" x14ac:dyDescent="0.45">
      <c r="A4663" t="s">
        <v>53</v>
      </c>
      <c r="B4663" t="s">
        <v>57</v>
      </c>
      <c r="C4663" t="s">
        <v>290</v>
      </c>
      <c r="D4663">
        <v>227</v>
      </c>
      <c r="E4663" s="10">
        <v>666064</v>
      </c>
      <c r="F4663" s="10">
        <v>923567</v>
      </c>
      <c r="G4663">
        <v>0</v>
      </c>
      <c r="H4663">
        <v>0</v>
      </c>
      <c r="I4663">
        <v>0</v>
      </c>
      <c r="J4663">
        <v>0</v>
      </c>
      <c r="K4663">
        <v>0</v>
      </c>
      <c r="L4663" s="10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 s="8">
        <v>-0.78</v>
      </c>
      <c r="W4663">
        <v>0</v>
      </c>
      <c r="X4663">
        <v>0</v>
      </c>
      <c r="Y4663" s="4" t="str">
        <f>VLOOKUP(C4663,[1]Sheet1!$B:$D,3,FALSE)</f>
        <v>Hotels And Tourism</v>
      </c>
      <c r="Z4663">
        <f>IFERROR(VLOOKUP(C4663,[2]!LTP,2,FALSE),0)</f>
        <v>265.5</v>
      </c>
      <c r="AA4663" s="7">
        <f t="shared" si="72"/>
        <v>53.1</v>
      </c>
    </row>
    <row r="4664" spans="1:27" x14ac:dyDescent="0.45">
      <c r="A4664" t="s">
        <v>53</v>
      </c>
      <c r="B4664" t="s">
        <v>57</v>
      </c>
      <c r="C4664" t="s">
        <v>291</v>
      </c>
      <c r="D4664">
        <v>362</v>
      </c>
      <c r="E4664" s="10">
        <v>1886654</v>
      </c>
      <c r="F4664" s="10">
        <v>635086</v>
      </c>
      <c r="G4664">
        <v>0</v>
      </c>
      <c r="H4664">
        <v>0</v>
      </c>
      <c r="I4664">
        <v>0</v>
      </c>
      <c r="J4664">
        <v>0</v>
      </c>
      <c r="K4664">
        <v>0</v>
      </c>
      <c r="L4664" s="10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 s="8">
        <v>-0.28000000000000003</v>
      </c>
      <c r="W4664">
        <v>0</v>
      </c>
      <c r="X4664">
        <v>0</v>
      </c>
      <c r="Y4664" s="4" t="str">
        <f>VLOOKUP(C4664,[1]Sheet1!$B:$D,3,FALSE)</f>
        <v>Hotels And Tourism</v>
      </c>
      <c r="Z4664">
        <f>IFERROR(VLOOKUP(C4664,[2]!LTP,2,FALSE),0)</f>
        <v>531</v>
      </c>
      <c r="AA4664" s="7">
        <f t="shared" si="72"/>
        <v>23.086956521739129</v>
      </c>
    </row>
    <row r="4665" spans="1:27" x14ac:dyDescent="0.45">
      <c r="A4665" t="s">
        <v>54</v>
      </c>
      <c r="B4665" t="s">
        <v>57</v>
      </c>
      <c r="C4665" t="s">
        <v>289</v>
      </c>
      <c r="D4665">
        <v>515.1</v>
      </c>
      <c r="E4665" s="10">
        <v>1074372</v>
      </c>
      <c r="F4665" s="10">
        <v>1081426</v>
      </c>
      <c r="G4665">
        <v>0</v>
      </c>
      <c r="H4665">
        <v>0</v>
      </c>
      <c r="I4665">
        <v>0</v>
      </c>
      <c r="J4665">
        <v>0</v>
      </c>
      <c r="K4665">
        <v>0</v>
      </c>
      <c r="L4665" s="10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 s="8">
        <v>-0.34</v>
      </c>
      <c r="W4665">
        <v>0</v>
      </c>
      <c r="X4665">
        <v>0</v>
      </c>
      <c r="Y4665" s="4" t="str">
        <f>VLOOKUP(C4665,[1]Sheet1!$B:$D,3,FALSE)</f>
        <v>Hotels And Tourism</v>
      </c>
      <c r="Z4665">
        <f>IFERROR(VLOOKUP(C4665,[2]!LTP,2,FALSE),0)</f>
        <v>588</v>
      </c>
      <c r="AA4665" s="7">
        <f t="shared" si="72"/>
        <v>22.615384615384617</v>
      </c>
    </row>
    <row r="4666" spans="1:27" x14ac:dyDescent="0.45">
      <c r="A4666" t="s">
        <v>54</v>
      </c>
      <c r="B4666" t="s">
        <v>57</v>
      </c>
      <c r="C4666" t="s">
        <v>290</v>
      </c>
      <c r="D4666">
        <v>227</v>
      </c>
      <c r="E4666" s="10">
        <v>732670</v>
      </c>
      <c r="F4666" s="10">
        <v>894292</v>
      </c>
      <c r="G4666">
        <v>0</v>
      </c>
      <c r="H4666">
        <v>0</v>
      </c>
      <c r="I4666">
        <v>0</v>
      </c>
      <c r="J4666">
        <v>0</v>
      </c>
      <c r="K4666">
        <v>0</v>
      </c>
      <c r="L4666" s="10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 s="8">
        <v>-0.8</v>
      </c>
      <c r="W4666">
        <v>0</v>
      </c>
      <c r="X4666">
        <v>0</v>
      </c>
      <c r="Y4666" s="4" t="str">
        <f>VLOOKUP(C4666,[1]Sheet1!$B:$D,3,FALSE)</f>
        <v>Hotels And Tourism</v>
      </c>
      <c r="Z4666">
        <f>IFERROR(VLOOKUP(C4666,[2]!LTP,2,FALSE),0)</f>
        <v>265.5</v>
      </c>
      <c r="AA4666" s="7">
        <f t="shared" si="72"/>
        <v>66.375</v>
      </c>
    </row>
    <row r="4667" spans="1:27" x14ac:dyDescent="0.45">
      <c r="A4667" t="s">
        <v>54</v>
      </c>
      <c r="B4667" t="s">
        <v>57</v>
      </c>
      <c r="C4667" t="s">
        <v>291</v>
      </c>
      <c r="D4667">
        <v>362</v>
      </c>
      <c r="E4667" s="10">
        <v>1886654</v>
      </c>
      <c r="F4667" s="10">
        <v>777780</v>
      </c>
      <c r="G4667">
        <v>0</v>
      </c>
      <c r="H4667">
        <v>0</v>
      </c>
      <c r="I4667">
        <v>0</v>
      </c>
      <c r="J4667">
        <v>0</v>
      </c>
      <c r="K4667">
        <v>0</v>
      </c>
      <c r="L4667" s="10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 s="8">
        <v>-0.22</v>
      </c>
      <c r="W4667">
        <v>0</v>
      </c>
      <c r="X4667">
        <v>0</v>
      </c>
      <c r="Y4667" s="4" t="str">
        <f>VLOOKUP(C4667,[1]Sheet1!$B:$D,3,FALSE)</f>
        <v>Hotels And Tourism</v>
      </c>
      <c r="Z4667">
        <f>IFERROR(VLOOKUP(C4667,[2]!LTP,2,FALSE),0)</f>
        <v>531</v>
      </c>
      <c r="AA4667" s="7">
        <f t="shared" si="72"/>
        <v>21.24</v>
      </c>
    </row>
    <row r="4668" spans="1:27" x14ac:dyDescent="0.45">
      <c r="A4668" t="s">
        <v>55</v>
      </c>
      <c r="B4668" t="s">
        <v>57</v>
      </c>
      <c r="C4668" t="s">
        <v>289</v>
      </c>
      <c r="D4668">
        <v>515.1</v>
      </c>
      <c r="E4668" s="10">
        <v>1074372</v>
      </c>
      <c r="F4668" s="10">
        <v>1171807</v>
      </c>
      <c r="G4668">
        <v>0</v>
      </c>
      <c r="H4668">
        <v>0</v>
      </c>
      <c r="I4668">
        <v>0</v>
      </c>
      <c r="J4668">
        <v>0</v>
      </c>
      <c r="K4668">
        <v>0</v>
      </c>
      <c r="L4668" s="10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 s="8">
        <v>-0.3</v>
      </c>
      <c r="W4668">
        <v>0</v>
      </c>
      <c r="X4668">
        <v>0</v>
      </c>
      <c r="Y4668" s="4" t="str">
        <f>VLOOKUP(C4668,[1]Sheet1!$B:$D,3,FALSE)</f>
        <v>Hotels And Tourism</v>
      </c>
      <c r="Z4668">
        <f>IFERROR(VLOOKUP(C4668,[2]!LTP,2,FALSE),0)</f>
        <v>588</v>
      </c>
      <c r="AA4668" s="7">
        <f t="shared" si="72"/>
        <v>21</v>
      </c>
    </row>
    <row r="4669" spans="1:27" x14ac:dyDescent="0.45">
      <c r="A4669" t="s">
        <v>55</v>
      </c>
      <c r="B4669" t="s">
        <v>57</v>
      </c>
      <c r="C4669" t="s">
        <v>290</v>
      </c>
      <c r="D4669">
        <v>227</v>
      </c>
      <c r="E4669" s="10">
        <v>732675</v>
      </c>
      <c r="F4669" s="10">
        <v>870879</v>
      </c>
      <c r="G4669">
        <v>0</v>
      </c>
      <c r="H4669">
        <v>0</v>
      </c>
      <c r="I4669">
        <v>0</v>
      </c>
      <c r="J4669">
        <v>0</v>
      </c>
      <c r="K4669">
        <v>0</v>
      </c>
      <c r="L4669" s="10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 s="8">
        <v>-0.81</v>
      </c>
      <c r="W4669">
        <v>0</v>
      </c>
      <c r="X4669">
        <v>0</v>
      </c>
      <c r="Y4669" s="4" t="str">
        <f>VLOOKUP(C4669,[1]Sheet1!$B:$D,3,FALSE)</f>
        <v>Hotels And Tourism</v>
      </c>
      <c r="Z4669">
        <f>IFERROR(VLOOKUP(C4669,[2]!LTP,2,FALSE),0)</f>
        <v>265.5</v>
      </c>
      <c r="AA4669" s="7">
        <f t="shared" si="72"/>
        <v>66.375</v>
      </c>
    </row>
    <row r="4670" spans="1:27" x14ac:dyDescent="0.45">
      <c r="A4670" t="s">
        <v>55</v>
      </c>
      <c r="B4670" t="s">
        <v>57</v>
      </c>
      <c r="C4670" t="s">
        <v>291</v>
      </c>
      <c r="D4670">
        <v>362</v>
      </c>
      <c r="E4670" s="10">
        <v>1886654</v>
      </c>
      <c r="F4670" s="10">
        <v>535326</v>
      </c>
      <c r="G4670">
        <v>0</v>
      </c>
      <c r="H4670">
        <v>0</v>
      </c>
      <c r="I4670">
        <v>0</v>
      </c>
      <c r="J4670">
        <v>0</v>
      </c>
      <c r="K4670">
        <v>0</v>
      </c>
      <c r="L4670" s="1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 s="8">
        <v>-0.36</v>
      </c>
      <c r="W4670">
        <v>0</v>
      </c>
      <c r="X4670">
        <v>0</v>
      </c>
      <c r="Y4670" s="4" t="str">
        <f>VLOOKUP(C4670,[1]Sheet1!$B:$D,3,FALSE)</f>
        <v>Hotels And Tourism</v>
      </c>
      <c r="Z4670">
        <f>IFERROR(VLOOKUP(C4670,[2]!LTP,2,FALSE),0)</f>
        <v>531</v>
      </c>
      <c r="AA4670" s="7">
        <f t="shared" si="72"/>
        <v>27.94736842105263</v>
      </c>
    </row>
    <row r="4671" spans="1:27" x14ac:dyDescent="0.45">
      <c r="A4671" t="s">
        <v>24</v>
      </c>
      <c r="B4671" t="s">
        <v>58</v>
      </c>
      <c r="C4671" t="s">
        <v>289</v>
      </c>
      <c r="D4671">
        <v>515.1</v>
      </c>
      <c r="E4671" s="10">
        <v>1074372</v>
      </c>
      <c r="F4671" s="10">
        <v>1202307</v>
      </c>
      <c r="G4671">
        <v>0</v>
      </c>
      <c r="H4671">
        <v>0</v>
      </c>
      <c r="I4671">
        <v>0</v>
      </c>
      <c r="J4671">
        <v>0</v>
      </c>
      <c r="K4671">
        <v>0</v>
      </c>
      <c r="L4671" s="10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 s="8">
        <v>-0.7</v>
      </c>
      <c r="W4671">
        <v>0</v>
      </c>
      <c r="X4671">
        <v>0</v>
      </c>
      <c r="Y4671" s="4" t="str">
        <f>VLOOKUP(C4671,[1]Sheet1!$B:$D,3,FALSE)</f>
        <v>Hotels And Tourism</v>
      </c>
      <c r="Z4671">
        <f>IFERROR(VLOOKUP(C4671,[2]!LTP,2,FALSE),0)</f>
        <v>588</v>
      </c>
      <c r="AA4671" s="7">
        <f t="shared" si="72"/>
        <v>117.6</v>
      </c>
    </row>
    <row r="4672" spans="1:27" x14ac:dyDescent="0.45">
      <c r="A4672" t="s">
        <v>24</v>
      </c>
      <c r="B4672" t="s">
        <v>58</v>
      </c>
      <c r="C4672" t="s">
        <v>290</v>
      </c>
      <c r="D4672">
        <v>227</v>
      </c>
      <c r="E4672" s="10">
        <v>732675</v>
      </c>
      <c r="F4672" s="10">
        <v>924901</v>
      </c>
      <c r="G4672">
        <v>0</v>
      </c>
      <c r="H4672">
        <v>0</v>
      </c>
      <c r="I4672">
        <v>0</v>
      </c>
      <c r="J4672">
        <v>0</v>
      </c>
      <c r="K4672">
        <v>0</v>
      </c>
      <c r="L4672" s="10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 s="10">
        <v>1414</v>
      </c>
      <c r="S4672">
        <v>0</v>
      </c>
      <c r="T4672">
        <v>23</v>
      </c>
      <c r="U4672">
        <v>29</v>
      </c>
      <c r="V4672" s="8">
        <v>-0.87</v>
      </c>
      <c r="W4672">
        <v>0</v>
      </c>
      <c r="X4672">
        <v>0</v>
      </c>
      <c r="Y4672" s="4" t="str">
        <f>VLOOKUP(C4672,[1]Sheet1!$B:$D,3,FALSE)</f>
        <v>Hotels And Tourism</v>
      </c>
      <c r="Z4672">
        <f>IFERROR(VLOOKUP(C4672,[2]!LTP,2,FALSE),0)</f>
        <v>265.5</v>
      </c>
      <c r="AA4672" s="7">
        <f t="shared" si="72"/>
        <v>132.75</v>
      </c>
    </row>
    <row r="4673" spans="1:27" x14ac:dyDescent="0.45">
      <c r="A4673" t="s">
        <v>24</v>
      </c>
      <c r="B4673" t="s">
        <v>58</v>
      </c>
      <c r="C4673" t="s">
        <v>291</v>
      </c>
      <c r="D4673">
        <v>362</v>
      </c>
      <c r="E4673" s="10">
        <v>1886654</v>
      </c>
      <c r="F4673" s="10">
        <v>550279</v>
      </c>
      <c r="G4673">
        <v>0</v>
      </c>
      <c r="H4673">
        <v>0</v>
      </c>
      <c r="I4673">
        <v>0</v>
      </c>
      <c r="J4673">
        <v>0</v>
      </c>
      <c r="K4673">
        <v>0</v>
      </c>
      <c r="L4673" s="10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 s="8">
        <v>-0.74</v>
      </c>
      <c r="W4673">
        <v>0</v>
      </c>
      <c r="X4673">
        <v>0</v>
      </c>
      <c r="Y4673" s="4" t="str">
        <f>VLOOKUP(C4673,[1]Sheet1!$B:$D,3,FALSE)</f>
        <v>Hotels And Tourism</v>
      </c>
      <c r="Z4673">
        <f>IFERROR(VLOOKUP(C4673,[2]!LTP,2,FALSE),0)</f>
        <v>531</v>
      </c>
      <c r="AA4673" s="7">
        <f t="shared" si="72"/>
        <v>177</v>
      </c>
    </row>
    <row r="4674" spans="1:27" x14ac:dyDescent="0.45">
      <c r="A4674" t="s">
        <v>53</v>
      </c>
      <c r="B4674" t="s">
        <v>58</v>
      </c>
      <c r="C4674" t="s">
        <v>289</v>
      </c>
      <c r="D4674">
        <v>515.1</v>
      </c>
      <c r="E4674" s="10">
        <v>1128090</v>
      </c>
      <c r="F4674" s="10">
        <v>1103877</v>
      </c>
      <c r="G4674">
        <v>0</v>
      </c>
      <c r="H4674">
        <v>0</v>
      </c>
      <c r="I4674">
        <v>0</v>
      </c>
      <c r="J4674">
        <v>0</v>
      </c>
      <c r="K4674">
        <v>0</v>
      </c>
      <c r="L4674" s="10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 s="8">
        <v>-0.45</v>
      </c>
      <c r="W4674">
        <v>0</v>
      </c>
      <c r="X4674">
        <v>0</v>
      </c>
      <c r="Y4674" s="4" t="str">
        <f>VLOOKUP(C4674,[1]Sheet1!$B:$D,3,FALSE)</f>
        <v>Hotels And Tourism</v>
      </c>
      <c r="Z4674">
        <f>IFERROR(VLOOKUP(C4674,[2]!LTP,2,FALSE),0)</f>
        <v>588</v>
      </c>
      <c r="AA4674" s="7">
        <f t="shared" ref="AA4674:AA4737" si="73">IFERROR(Z4674/M4674,0)</f>
        <v>32.666666666666664</v>
      </c>
    </row>
    <row r="4675" spans="1:27" x14ac:dyDescent="0.45">
      <c r="A4675" t="s">
        <v>53</v>
      </c>
      <c r="B4675" t="s">
        <v>58</v>
      </c>
      <c r="C4675" t="s">
        <v>290</v>
      </c>
      <c r="D4675">
        <v>227</v>
      </c>
      <c r="E4675" s="10">
        <v>732675</v>
      </c>
      <c r="F4675" s="10">
        <v>1011286</v>
      </c>
      <c r="G4675">
        <v>0</v>
      </c>
      <c r="H4675">
        <v>0</v>
      </c>
      <c r="I4675">
        <v>0</v>
      </c>
      <c r="J4675">
        <v>0</v>
      </c>
      <c r="K4675">
        <v>0</v>
      </c>
      <c r="L4675" s="10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 s="8">
        <v>-0.8</v>
      </c>
      <c r="W4675">
        <v>0</v>
      </c>
      <c r="X4675">
        <v>0</v>
      </c>
      <c r="Y4675" s="4" t="str">
        <f>VLOOKUP(C4675,[1]Sheet1!$B:$D,3,FALSE)</f>
        <v>Hotels And Tourism</v>
      </c>
      <c r="Z4675">
        <f>IFERROR(VLOOKUP(C4675,[2]!LTP,2,FALSE),0)</f>
        <v>265.5</v>
      </c>
      <c r="AA4675" s="7">
        <f t="shared" si="73"/>
        <v>66.375</v>
      </c>
    </row>
    <row r="4676" spans="1:27" x14ac:dyDescent="0.45">
      <c r="A4676" t="s">
        <v>53</v>
      </c>
      <c r="B4676" t="s">
        <v>58</v>
      </c>
      <c r="C4676" t="s">
        <v>291</v>
      </c>
      <c r="D4676">
        <v>362</v>
      </c>
      <c r="E4676" s="10">
        <v>1886654</v>
      </c>
      <c r="F4676" s="10">
        <v>713766</v>
      </c>
      <c r="G4676">
        <v>0</v>
      </c>
      <c r="H4676">
        <v>0</v>
      </c>
      <c r="I4676">
        <v>0</v>
      </c>
      <c r="J4676">
        <v>0</v>
      </c>
      <c r="K4676">
        <v>0</v>
      </c>
      <c r="L4676" s="10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 s="8">
        <v>-0.33</v>
      </c>
      <c r="W4676">
        <v>0</v>
      </c>
      <c r="X4676">
        <v>0</v>
      </c>
      <c r="Y4676" s="4" t="str">
        <f>VLOOKUP(C4676,[1]Sheet1!$B:$D,3,FALSE)</f>
        <v>Hotels And Tourism</v>
      </c>
      <c r="Z4676">
        <f>IFERROR(VLOOKUP(C4676,[2]!LTP,2,FALSE),0)</f>
        <v>531</v>
      </c>
      <c r="AA4676" s="7">
        <f t="shared" si="73"/>
        <v>27.94736842105263</v>
      </c>
    </row>
    <row r="4677" spans="1:27" x14ac:dyDescent="0.45">
      <c r="A4677" t="s">
        <v>54</v>
      </c>
      <c r="B4677" t="s">
        <v>58</v>
      </c>
      <c r="C4677" t="s">
        <v>289</v>
      </c>
      <c r="D4677">
        <v>515.1</v>
      </c>
      <c r="E4677" s="10">
        <v>1128090</v>
      </c>
      <c r="F4677" s="10">
        <v>1132086</v>
      </c>
      <c r="G4677">
        <v>0</v>
      </c>
      <c r="H4677">
        <v>0</v>
      </c>
      <c r="I4677">
        <v>0</v>
      </c>
      <c r="J4677">
        <v>0</v>
      </c>
      <c r="K4677">
        <v>0</v>
      </c>
      <c r="L4677" s="10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 s="8">
        <v>-0.52</v>
      </c>
      <c r="W4677">
        <v>0</v>
      </c>
      <c r="X4677">
        <v>0</v>
      </c>
      <c r="Y4677" s="4" t="str">
        <f>VLOOKUP(C4677,[1]Sheet1!$B:$D,3,FALSE)</f>
        <v>Hotels And Tourism</v>
      </c>
      <c r="Z4677">
        <f>IFERROR(VLOOKUP(C4677,[2]!LTP,2,FALSE),0)</f>
        <v>588</v>
      </c>
      <c r="AA4677" s="7">
        <f t="shared" si="73"/>
        <v>42</v>
      </c>
    </row>
    <row r="4678" spans="1:27" x14ac:dyDescent="0.45">
      <c r="A4678" t="s">
        <v>54</v>
      </c>
      <c r="B4678" t="s">
        <v>58</v>
      </c>
      <c r="C4678" t="s">
        <v>290</v>
      </c>
      <c r="D4678">
        <v>227</v>
      </c>
      <c r="E4678" s="10">
        <v>732675</v>
      </c>
      <c r="F4678" s="10">
        <v>953011</v>
      </c>
      <c r="G4678">
        <v>0</v>
      </c>
      <c r="H4678">
        <v>0</v>
      </c>
      <c r="I4678">
        <v>0</v>
      </c>
      <c r="J4678">
        <v>0</v>
      </c>
      <c r="K4678">
        <v>0</v>
      </c>
      <c r="L4678" s="10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 s="8">
        <v>-0.84</v>
      </c>
      <c r="W4678">
        <v>0</v>
      </c>
      <c r="X4678">
        <v>0</v>
      </c>
      <c r="Y4678" s="4" t="str">
        <f>VLOOKUP(C4678,[1]Sheet1!$B:$D,3,FALSE)</f>
        <v>Hotels And Tourism</v>
      </c>
      <c r="Z4678">
        <f>IFERROR(VLOOKUP(C4678,[2]!LTP,2,FALSE),0)</f>
        <v>265.5</v>
      </c>
      <c r="AA4678" s="7">
        <f t="shared" si="73"/>
        <v>88.5</v>
      </c>
    </row>
    <row r="4679" spans="1:27" x14ac:dyDescent="0.45">
      <c r="A4679" t="s">
        <v>54</v>
      </c>
      <c r="B4679" t="s">
        <v>58</v>
      </c>
      <c r="C4679" t="s">
        <v>291</v>
      </c>
      <c r="D4679">
        <v>362</v>
      </c>
      <c r="E4679" s="10">
        <v>1886654</v>
      </c>
      <c r="F4679" s="10">
        <v>555606</v>
      </c>
      <c r="G4679">
        <v>0</v>
      </c>
      <c r="H4679">
        <v>0</v>
      </c>
      <c r="I4679">
        <v>0</v>
      </c>
      <c r="J4679">
        <v>0</v>
      </c>
      <c r="K4679">
        <v>0</v>
      </c>
      <c r="L4679" s="10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 s="8">
        <v>-0.36</v>
      </c>
      <c r="W4679">
        <v>0</v>
      </c>
      <c r="X4679">
        <v>0</v>
      </c>
      <c r="Y4679" s="4" t="str">
        <f>VLOOKUP(C4679,[1]Sheet1!$B:$D,3,FALSE)</f>
        <v>Hotels And Tourism</v>
      </c>
      <c r="Z4679">
        <f>IFERROR(VLOOKUP(C4679,[2]!LTP,2,FALSE),0)</f>
        <v>531</v>
      </c>
      <c r="AA4679" s="7">
        <f t="shared" si="73"/>
        <v>29.5</v>
      </c>
    </row>
    <row r="4680" spans="1:27" x14ac:dyDescent="0.45">
      <c r="A4680" t="s">
        <v>54</v>
      </c>
      <c r="B4680" t="s">
        <v>58</v>
      </c>
      <c r="C4680" t="s">
        <v>292</v>
      </c>
      <c r="D4680">
        <v>1338.9</v>
      </c>
      <c r="E4680" s="10">
        <v>1350000</v>
      </c>
      <c r="F4680" s="10">
        <v>-54909</v>
      </c>
      <c r="G4680">
        <v>0</v>
      </c>
      <c r="H4680">
        <v>0</v>
      </c>
      <c r="I4680">
        <v>0</v>
      </c>
      <c r="J4680">
        <v>0</v>
      </c>
      <c r="K4680">
        <v>0</v>
      </c>
      <c r="L4680" s="1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 s="10">
        <v>-8693</v>
      </c>
      <c r="S4680">
        <v>0</v>
      </c>
      <c r="T4680">
        <v>96</v>
      </c>
      <c r="U4680">
        <v>0</v>
      </c>
      <c r="V4680" s="8">
        <v>0</v>
      </c>
      <c r="W4680">
        <v>0</v>
      </c>
      <c r="X4680">
        <v>0</v>
      </c>
      <c r="Y4680" s="4" t="str">
        <f>VLOOKUP(C4680,[1]Sheet1!$B:$D,3,FALSE)</f>
        <v>Hotels And Tourism</v>
      </c>
      <c r="Z4680">
        <f>IFERROR(VLOOKUP(C4680,[2]!LTP,2,FALSE),0)</f>
        <v>1080.0999999999999</v>
      </c>
      <c r="AA4680" s="7">
        <f t="shared" si="73"/>
        <v>-540.04999999999995</v>
      </c>
    </row>
    <row r="4681" spans="1:27" x14ac:dyDescent="0.45">
      <c r="A4681" t="s">
        <v>55</v>
      </c>
      <c r="B4681" t="s">
        <v>58</v>
      </c>
      <c r="C4681" t="s">
        <v>289</v>
      </c>
      <c r="D4681">
        <v>515.1</v>
      </c>
      <c r="E4681" s="10">
        <v>1128090</v>
      </c>
      <c r="F4681" s="10">
        <v>1079680</v>
      </c>
      <c r="G4681">
        <v>0</v>
      </c>
      <c r="H4681">
        <v>0</v>
      </c>
      <c r="I4681">
        <v>0</v>
      </c>
      <c r="J4681">
        <v>0</v>
      </c>
      <c r="K4681">
        <v>0</v>
      </c>
      <c r="L4681" s="10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 s="8">
        <v>-0.7</v>
      </c>
      <c r="W4681">
        <v>0</v>
      </c>
      <c r="X4681">
        <v>0</v>
      </c>
      <c r="Y4681" s="4" t="str">
        <f>VLOOKUP(C4681,[1]Sheet1!$B:$D,3,FALSE)</f>
        <v>Hotels And Tourism</v>
      </c>
      <c r="Z4681">
        <f>IFERROR(VLOOKUP(C4681,[2]!LTP,2,FALSE),0)</f>
        <v>588</v>
      </c>
      <c r="AA4681" s="7">
        <f t="shared" si="73"/>
        <v>98</v>
      </c>
    </row>
    <row r="4682" spans="1:27" x14ac:dyDescent="0.45">
      <c r="A4682" t="s">
        <v>55</v>
      </c>
      <c r="B4682" t="s">
        <v>58</v>
      </c>
      <c r="C4682" t="s">
        <v>290</v>
      </c>
      <c r="D4682">
        <v>227</v>
      </c>
      <c r="E4682" s="10">
        <v>842580</v>
      </c>
      <c r="F4682" s="10">
        <v>808304</v>
      </c>
      <c r="G4682">
        <v>0</v>
      </c>
      <c r="H4682">
        <v>0</v>
      </c>
      <c r="I4682">
        <v>0</v>
      </c>
      <c r="J4682">
        <v>0</v>
      </c>
      <c r="K4682">
        <v>0</v>
      </c>
      <c r="L4682" s="10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 s="10">
        <v>2105</v>
      </c>
      <c r="S4682">
        <v>0</v>
      </c>
      <c r="T4682">
        <v>20</v>
      </c>
      <c r="U4682">
        <v>23</v>
      </c>
      <c r="V4682" s="8">
        <v>-0.9</v>
      </c>
      <c r="W4682">
        <v>0</v>
      </c>
      <c r="X4682">
        <v>0</v>
      </c>
      <c r="Y4682" s="4" t="str">
        <f>VLOOKUP(C4682,[1]Sheet1!$B:$D,3,FALSE)</f>
        <v>Hotels And Tourism</v>
      </c>
      <c r="Z4682">
        <f>IFERROR(VLOOKUP(C4682,[2]!LTP,2,FALSE),0)</f>
        <v>265.5</v>
      </c>
      <c r="AA4682" s="7">
        <f t="shared" si="73"/>
        <v>265.5</v>
      </c>
    </row>
    <row r="4683" spans="1:27" x14ac:dyDescent="0.45">
      <c r="A4683" t="s">
        <v>55</v>
      </c>
      <c r="B4683" t="s">
        <v>58</v>
      </c>
      <c r="C4683" t="s">
        <v>291</v>
      </c>
      <c r="D4683">
        <v>362</v>
      </c>
      <c r="E4683" s="10">
        <v>1886654</v>
      </c>
      <c r="F4683" s="10">
        <v>463415</v>
      </c>
      <c r="G4683">
        <v>0</v>
      </c>
      <c r="H4683">
        <v>0</v>
      </c>
      <c r="I4683">
        <v>0</v>
      </c>
      <c r="J4683">
        <v>0</v>
      </c>
      <c r="K4683">
        <v>0</v>
      </c>
      <c r="L4683" s="10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 s="8">
        <v>-0.56999999999999995</v>
      </c>
      <c r="W4683">
        <v>0</v>
      </c>
      <c r="X4683">
        <v>0</v>
      </c>
      <c r="Y4683" s="4" t="str">
        <f>VLOOKUP(C4683,[1]Sheet1!$B:$D,3,FALSE)</f>
        <v>Hotels And Tourism</v>
      </c>
      <c r="Z4683">
        <f>IFERROR(VLOOKUP(C4683,[2]!LTP,2,FALSE),0)</f>
        <v>531</v>
      </c>
      <c r="AA4683" s="7">
        <f t="shared" si="73"/>
        <v>59</v>
      </c>
    </row>
    <row r="4684" spans="1:27" x14ac:dyDescent="0.45">
      <c r="A4684" t="s">
        <v>55</v>
      </c>
      <c r="B4684" t="s">
        <v>58</v>
      </c>
      <c r="C4684" t="s">
        <v>292</v>
      </c>
      <c r="D4684">
        <v>1338.9</v>
      </c>
      <c r="E4684" s="10">
        <v>1350000</v>
      </c>
      <c r="F4684" s="10">
        <v>-139717</v>
      </c>
      <c r="G4684">
        <v>0</v>
      </c>
      <c r="H4684">
        <v>0</v>
      </c>
      <c r="I4684">
        <v>0</v>
      </c>
      <c r="J4684">
        <v>0</v>
      </c>
      <c r="K4684">
        <v>0</v>
      </c>
      <c r="L4684" s="10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 s="10">
        <v>-2534</v>
      </c>
      <c r="S4684">
        <v>0</v>
      </c>
      <c r="T4684">
        <v>90</v>
      </c>
      <c r="U4684">
        <v>0</v>
      </c>
      <c r="V4684" s="8">
        <v>0</v>
      </c>
      <c r="W4684">
        <v>0</v>
      </c>
      <c r="X4684">
        <v>0</v>
      </c>
      <c r="Y4684" s="4" t="str">
        <f>VLOOKUP(C4684,[1]Sheet1!$B:$D,3,FALSE)</f>
        <v>Hotels And Tourism</v>
      </c>
      <c r="Z4684">
        <f>IFERROR(VLOOKUP(C4684,[2]!LTP,2,FALSE),0)</f>
        <v>1080.0999999999999</v>
      </c>
      <c r="AA4684" s="7">
        <f t="shared" si="73"/>
        <v>-135.01249999999999</v>
      </c>
    </row>
    <row r="4685" spans="1:27" x14ac:dyDescent="0.45">
      <c r="A4685" t="s">
        <v>24</v>
      </c>
      <c r="B4685" t="s">
        <v>59</v>
      </c>
      <c r="C4685" t="s">
        <v>289</v>
      </c>
      <c r="D4685">
        <v>515.1</v>
      </c>
      <c r="E4685" s="10">
        <v>1128090</v>
      </c>
      <c r="F4685" s="10">
        <v>1041003</v>
      </c>
      <c r="G4685">
        <v>0</v>
      </c>
      <c r="H4685">
        <v>0</v>
      </c>
      <c r="I4685">
        <v>0</v>
      </c>
      <c r="J4685">
        <v>0</v>
      </c>
      <c r="K4685">
        <v>0</v>
      </c>
      <c r="L4685" s="10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 s="8">
        <v>0</v>
      </c>
      <c r="W4685">
        <v>0</v>
      </c>
      <c r="X4685">
        <v>0</v>
      </c>
      <c r="Y4685" s="4" t="str">
        <f>VLOOKUP(C4685,[1]Sheet1!$B:$D,3,FALSE)</f>
        <v>Hotels And Tourism</v>
      </c>
      <c r="Z4685">
        <f>IFERROR(VLOOKUP(C4685,[2]!LTP,2,FALSE),0)</f>
        <v>588</v>
      </c>
      <c r="AA4685" s="7">
        <f t="shared" si="73"/>
        <v>-28</v>
      </c>
    </row>
    <row r="4686" spans="1:27" x14ac:dyDescent="0.45">
      <c r="A4686" t="s">
        <v>24</v>
      </c>
      <c r="B4686" t="s">
        <v>59</v>
      </c>
      <c r="C4686" t="s">
        <v>290</v>
      </c>
      <c r="D4686">
        <v>227</v>
      </c>
      <c r="E4686" s="10">
        <v>842580</v>
      </c>
      <c r="F4686" s="10">
        <v>727888</v>
      </c>
      <c r="G4686">
        <v>0</v>
      </c>
      <c r="H4686">
        <v>0</v>
      </c>
      <c r="I4686">
        <v>0</v>
      </c>
      <c r="J4686">
        <v>0</v>
      </c>
      <c r="K4686">
        <v>0</v>
      </c>
      <c r="L4686" s="10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 s="8">
        <v>0</v>
      </c>
      <c r="W4686">
        <v>0</v>
      </c>
      <c r="X4686">
        <v>0</v>
      </c>
      <c r="Y4686" s="4" t="str">
        <f>VLOOKUP(C4686,[1]Sheet1!$B:$D,3,FALSE)</f>
        <v>Hotels And Tourism</v>
      </c>
      <c r="Z4686">
        <f>IFERROR(VLOOKUP(C4686,[2]!LTP,2,FALSE),0)</f>
        <v>265.5</v>
      </c>
      <c r="AA4686" s="7">
        <f t="shared" si="73"/>
        <v>-66.375</v>
      </c>
    </row>
    <row r="4687" spans="1:27" x14ac:dyDescent="0.45">
      <c r="A4687" t="s">
        <v>24</v>
      </c>
      <c r="B4687" t="s">
        <v>59</v>
      </c>
      <c r="C4687" t="s">
        <v>291</v>
      </c>
      <c r="D4687">
        <v>362</v>
      </c>
      <c r="E4687" s="10">
        <v>1886654</v>
      </c>
      <c r="F4687" s="10">
        <v>384433</v>
      </c>
      <c r="G4687">
        <v>0</v>
      </c>
      <c r="H4687">
        <v>0</v>
      </c>
      <c r="I4687">
        <v>0</v>
      </c>
      <c r="J4687">
        <v>0</v>
      </c>
      <c r="K4687">
        <v>0</v>
      </c>
      <c r="L4687" s="10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 s="8">
        <v>0</v>
      </c>
      <c r="W4687">
        <v>0</v>
      </c>
      <c r="X4687">
        <v>0</v>
      </c>
      <c r="Y4687" s="4" t="str">
        <f>VLOOKUP(C4687,[1]Sheet1!$B:$D,3,FALSE)</f>
        <v>Hotels And Tourism</v>
      </c>
      <c r="Z4687">
        <f>IFERROR(VLOOKUP(C4687,[2]!LTP,2,FALSE),0)</f>
        <v>531</v>
      </c>
      <c r="AA4687" s="7">
        <f t="shared" si="73"/>
        <v>-31.235294117647058</v>
      </c>
    </row>
    <row r="4688" spans="1:27" x14ac:dyDescent="0.45">
      <c r="A4688" t="s">
        <v>53</v>
      </c>
      <c r="B4688" t="s">
        <v>59</v>
      </c>
      <c r="C4688" t="s">
        <v>289</v>
      </c>
      <c r="D4688">
        <v>515.1</v>
      </c>
      <c r="E4688" s="10">
        <v>1128090</v>
      </c>
      <c r="F4688" s="10">
        <v>959488</v>
      </c>
      <c r="G4688">
        <v>0</v>
      </c>
      <c r="H4688">
        <v>0</v>
      </c>
      <c r="I4688">
        <v>0</v>
      </c>
      <c r="J4688">
        <v>0</v>
      </c>
      <c r="K4688">
        <v>0</v>
      </c>
      <c r="L4688" s="10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 s="8">
        <v>0</v>
      </c>
      <c r="W4688">
        <v>0</v>
      </c>
      <c r="X4688">
        <v>0</v>
      </c>
      <c r="Y4688" s="4" t="str">
        <f>VLOOKUP(C4688,[1]Sheet1!$B:$D,3,FALSE)</f>
        <v>Hotels And Tourism</v>
      </c>
      <c r="Z4688">
        <f>IFERROR(VLOOKUP(C4688,[2]!LTP,2,FALSE),0)</f>
        <v>588</v>
      </c>
      <c r="AA4688" s="7">
        <f t="shared" si="73"/>
        <v>-23.52</v>
      </c>
    </row>
    <row r="4689" spans="1:27" x14ac:dyDescent="0.45">
      <c r="A4689" t="s">
        <v>53</v>
      </c>
      <c r="B4689" t="s">
        <v>59</v>
      </c>
      <c r="C4689" t="s">
        <v>290</v>
      </c>
      <c r="D4689">
        <v>227</v>
      </c>
      <c r="E4689" s="10">
        <v>842580</v>
      </c>
      <c r="F4689" s="10">
        <v>692064</v>
      </c>
      <c r="G4689">
        <v>0</v>
      </c>
      <c r="H4689">
        <v>0</v>
      </c>
      <c r="I4689">
        <v>0</v>
      </c>
      <c r="J4689">
        <v>0</v>
      </c>
      <c r="K4689">
        <v>0</v>
      </c>
      <c r="L4689" s="10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 s="10">
        <v>-1036</v>
      </c>
      <c r="S4689">
        <v>0</v>
      </c>
      <c r="T4689">
        <v>18</v>
      </c>
      <c r="U4689">
        <v>0</v>
      </c>
      <c r="V4689" s="8">
        <v>0</v>
      </c>
      <c r="W4689">
        <v>0</v>
      </c>
      <c r="X4689">
        <v>0</v>
      </c>
      <c r="Y4689" s="4" t="str">
        <f>VLOOKUP(C4689,[1]Sheet1!$B:$D,3,FALSE)</f>
        <v>Hotels And Tourism</v>
      </c>
      <c r="Z4689">
        <f>IFERROR(VLOOKUP(C4689,[2]!LTP,2,FALSE),0)</f>
        <v>265.5</v>
      </c>
      <c r="AA4689" s="7">
        <f t="shared" si="73"/>
        <v>-88.5</v>
      </c>
    </row>
    <row r="4690" spans="1:27" x14ac:dyDescent="0.45">
      <c r="A4690" t="s">
        <v>53</v>
      </c>
      <c r="B4690" t="s">
        <v>59</v>
      </c>
      <c r="C4690" t="s">
        <v>291</v>
      </c>
      <c r="D4690">
        <v>362</v>
      </c>
      <c r="E4690" s="10">
        <v>1886654</v>
      </c>
      <c r="F4690" s="10">
        <v>379568</v>
      </c>
      <c r="G4690">
        <v>0</v>
      </c>
      <c r="H4690">
        <v>0</v>
      </c>
      <c r="I4690">
        <v>0</v>
      </c>
      <c r="J4690">
        <v>0</v>
      </c>
      <c r="K4690">
        <v>0</v>
      </c>
      <c r="L4690" s="1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 s="8">
        <v>0</v>
      </c>
      <c r="W4690">
        <v>0</v>
      </c>
      <c r="X4690">
        <v>0</v>
      </c>
      <c r="Y4690" s="4" t="str">
        <f>VLOOKUP(C4690,[1]Sheet1!$B:$D,3,FALSE)</f>
        <v>Hotels And Tourism</v>
      </c>
      <c r="Z4690">
        <f>IFERROR(VLOOKUP(C4690,[2]!LTP,2,FALSE),0)</f>
        <v>531</v>
      </c>
      <c r="AA4690" s="7">
        <f t="shared" si="73"/>
        <v>-59</v>
      </c>
    </row>
    <row r="4691" spans="1:27" x14ac:dyDescent="0.45">
      <c r="A4691" t="s">
        <v>53</v>
      </c>
      <c r="B4691" t="s">
        <v>59</v>
      </c>
      <c r="C4691" t="s">
        <v>292</v>
      </c>
      <c r="D4691">
        <v>1338.9</v>
      </c>
      <c r="E4691" s="10">
        <v>1350000</v>
      </c>
      <c r="F4691" s="10">
        <v>-305174</v>
      </c>
      <c r="G4691">
        <v>0</v>
      </c>
      <c r="H4691">
        <v>0</v>
      </c>
      <c r="I4691">
        <v>0</v>
      </c>
      <c r="J4691">
        <v>0</v>
      </c>
      <c r="K4691">
        <v>0</v>
      </c>
      <c r="L4691" s="10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 s="8">
        <v>0</v>
      </c>
      <c r="W4691">
        <v>0</v>
      </c>
      <c r="X4691">
        <v>0</v>
      </c>
      <c r="Y4691" s="4" t="str">
        <f>VLOOKUP(C4691,[1]Sheet1!$B:$D,3,FALSE)</f>
        <v>Hotels And Tourism</v>
      </c>
      <c r="Z4691">
        <f>IFERROR(VLOOKUP(C4691,[2]!LTP,2,FALSE),0)</f>
        <v>1080.0999999999999</v>
      </c>
      <c r="AA4691" s="7">
        <f t="shared" si="73"/>
        <v>-43.203999999999994</v>
      </c>
    </row>
    <row r="4692" spans="1:27" x14ac:dyDescent="0.45">
      <c r="A4692" t="s">
        <v>54</v>
      </c>
      <c r="B4692" t="s">
        <v>59</v>
      </c>
      <c r="C4692" t="s">
        <v>289</v>
      </c>
      <c r="D4692">
        <v>515.1</v>
      </c>
      <c r="E4692" s="10">
        <v>1128090</v>
      </c>
      <c r="F4692" s="10">
        <v>888580</v>
      </c>
      <c r="G4692">
        <v>0</v>
      </c>
      <c r="H4692">
        <v>0</v>
      </c>
      <c r="I4692">
        <v>0</v>
      </c>
      <c r="J4692">
        <v>0</v>
      </c>
      <c r="K4692">
        <v>0</v>
      </c>
      <c r="L4692" s="10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 s="8">
        <v>0</v>
      </c>
      <c r="W4692">
        <v>0</v>
      </c>
      <c r="X4692">
        <v>0</v>
      </c>
      <c r="Y4692" s="4" t="str">
        <f>VLOOKUP(C4692,[1]Sheet1!$B:$D,3,FALSE)</f>
        <v>Hotels And Tourism</v>
      </c>
      <c r="Z4692">
        <f>IFERROR(VLOOKUP(C4692,[2]!LTP,2,FALSE),0)</f>
        <v>588</v>
      </c>
      <c r="AA4692" s="7">
        <f t="shared" si="73"/>
        <v>-23.52</v>
      </c>
    </row>
    <row r="4693" spans="1:27" x14ac:dyDescent="0.45">
      <c r="A4693" t="s">
        <v>54</v>
      </c>
      <c r="B4693" t="s">
        <v>59</v>
      </c>
      <c r="C4693" t="s">
        <v>290</v>
      </c>
      <c r="D4693">
        <v>227</v>
      </c>
      <c r="E4693" s="10">
        <v>842580</v>
      </c>
      <c r="F4693" s="10">
        <v>670567</v>
      </c>
      <c r="G4693">
        <v>0</v>
      </c>
      <c r="H4693">
        <v>0</v>
      </c>
      <c r="I4693">
        <v>0</v>
      </c>
      <c r="J4693">
        <v>0</v>
      </c>
      <c r="K4693">
        <v>0</v>
      </c>
      <c r="L4693" s="10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 s="10">
        <v>-1328</v>
      </c>
      <c r="S4693">
        <v>0</v>
      </c>
      <c r="T4693">
        <v>18</v>
      </c>
      <c r="U4693">
        <v>0</v>
      </c>
      <c r="V4693" s="8">
        <v>0</v>
      </c>
      <c r="W4693">
        <v>0</v>
      </c>
      <c r="X4693">
        <v>0</v>
      </c>
      <c r="Y4693" s="4" t="str">
        <f>VLOOKUP(C4693,[1]Sheet1!$B:$D,3,FALSE)</f>
        <v>Hotels And Tourism</v>
      </c>
      <c r="Z4693">
        <f>IFERROR(VLOOKUP(C4693,[2]!LTP,2,FALSE),0)</f>
        <v>265.5</v>
      </c>
      <c r="AA4693" s="7">
        <f t="shared" si="73"/>
        <v>-132.75</v>
      </c>
    </row>
    <row r="4694" spans="1:27" x14ac:dyDescent="0.45">
      <c r="A4694" t="s">
        <v>54</v>
      </c>
      <c r="B4694" t="s">
        <v>59</v>
      </c>
      <c r="C4694" t="s">
        <v>291</v>
      </c>
      <c r="D4694">
        <v>362</v>
      </c>
      <c r="E4694" s="10">
        <v>1886654</v>
      </c>
      <c r="F4694" s="10">
        <v>151962</v>
      </c>
      <c r="G4694">
        <v>0</v>
      </c>
      <c r="H4694">
        <v>0</v>
      </c>
      <c r="I4694">
        <v>0</v>
      </c>
      <c r="J4694">
        <v>0</v>
      </c>
      <c r="K4694">
        <v>0</v>
      </c>
      <c r="L4694" s="10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 s="8">
        <v>0</v>
      </c>
      <c r="W4694">
        <v>0</v>
      </c>
      <c r="X4694">
        <v>0</v>
      </c>
      <c r="Y4694" s="4" t="str">
        <f>VLOOKUP(C4694,[1]Sheet1!$B:$D,3,FALSE)</f>
        <v>Hotels And Tourism</v>
      </c>
      <c r="Z4694">
        <f>IFERROR(VLOOKUP(C4694,[2]!LTP,2,FALSE),0)</f>
        <v>531</v>
      </c>
      <c r="AA4694" s="7">
        <f t="shared" si="73"/>
        <v>-59</v>
      </c>
    </row>
    <row r="4695" spans="1:27" x14ac:dyDescent="0.45">
      <c r="A4695" t="s">
        <v>54</v>
      </c>
      <c r="B4695" t="s">
        <v>59</v>
      </c>
      <c r="C4695" t="s">
        <v>292</v>
      </c>
      <c r="D4695">
        <v>1338.9</v>
      </c>
      <c r="E4695" s="10">
        <v>1534091</v>
      </c>
      <c r="F4695" s="10">
        <v>-320838</v>
      </c>
      <c r="G4695">
        <v>0</v>
      </c>
      <c r="H4695">
        <v>0</v>
      </c>
      <c r="I4695">
        <v>0</v>
      </c>
      <c r="J4695">
        <v>0</v>
      </c>
      <c r="K4695">
        <v>0</v>
      </c>
      <c r="L4695" s="10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 s="10">
        <v>-1441</v>
      </c>
      <c r="S4695">
        <v>0</v>
      </c>
      <c r="T4695">
        <v>79</v>
      </c>
      <c r="U4695">
        <v>0</v>
      </c>
      <c r="V4695" s="8">
        <v>0</v>
      </c>
      <c r="W4695">
        <v>0</v>
      </c>
      <c r="X4695">
        <v>0</v>
      </c>
      <c r="Y4695" s="4" t="str">
        <f>VLOOKUP(C4695,[1]Sheet1!$B:$D,3,FALSE)</f>
        <v>Hotels And Tourism</v>
      </c>
      <c r="Z4695">
        <f>IFERROR(VLOOKUP(C4695,[2]!LTP,2,FALSE),0)</f>
        <v>1080.0999999999999</v>
      </c>
      <c r="AA4695" s="7">
        <f t="shared" si="73"/>
        <v>-67.506249999999994</v>
      </c>
    </row>
    <row r="4696" spans="1:27" x14ac:dyDescent="0.45">
      <c r="A4696" t="s">
        <v>55</v>
      </c>
      <c r="B4696" t="s">
        <v>59</v>
      </c>
      <c r="C4696" t="s">
        <v>289</v>
      </c>
      <c r="D4696">
        <v>515.1</v>
      </c>
      <c r="E4696" s="10">
        <v>1128090</v>
      </c>
      <c r="F4696" s="10">
        <v>839254</v>
      </c>
      <c r="G4696">
        <v>0</v>
      </c>
      <c r="H4696">
        <v>0</v>
      </c>
      <c r="I4696">
        <v>0</v>
      </c>
      <c r="J4696">
        <v>0</v>
      </c>
      <c r="K4696">
        <v>0</v>
      </c>
      <c r="L4696" s="10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 s="8">
        <v>0</v>
      </c>
      <c r="W4696">
        <v>0</v>
      </c>
      <c r="X4696">
        <v>0</v>
      </c>
      <c r="Y4696" s="4" t="str">
        <f>VLOOKUP(C4696,[1]Sheet1!$B:$D,3,FALSE)</f>
        <v>Hotels And Tourism</v>
      </c>
      <c r="Z4696">
        <f>IFERROR(VLOOKUP(C4696,[2]!LTP,2,FALSE),0)</f>
        <v>588</v>
      </c>
      <c r="AA4696" s="7">
        <f t="shared" si="73"/>
        <v>-25.565217391304348</v>
      </c>
    </row>
    <row r="4697" spans="1:27" x14ac:dyDescent="0.45">
      <c r="A4697" t="s">
        <v>55</v>
      </c>
      <c r="B4697" t="s">
        <v>59</v>
      </c>
      <c r="C4697" t="s">
        <v>290</v>
      </c>
      <c r="D4697">
        <v>227</v>
      </c>
      <c r="E4697" s="10">
        <v>842580</v>
      </c>
      <c r="F4697" s="10">
        <v>621160</v>
      </c>
      <c r="G4697">
        <v>0</v>
      </c>
      <c r="H4697">
        <v>0</v>
      </c>
      <c r="I4697">
        <v>0</v>
      </c>
      <c r="J4697">
        <v>0</v>
      </c>
      <c r="K4697">
        <v>0</v>
      </c>
      <c r="L4697" s="10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 s="10">
        <v>-1342</v>
      </c>
      <c r="S4697">
        <v>0</v>
      </c>
      <c r="T4697">
        <v>17</v>
      </c>
      <c r="U4697">
        <v>0</v>
      </c>
      <c r="V4697" s="8">
        <v>0</v>
      </c>
      <c r="W4697">
        <v>0</v>
      </c>
      <c r="X4697">
        <v>0</v>
      </c>
      <c r="Y4697" s="4" t="str">
        <f>VLOOKUP(C4697,[1]Sheet1!$B:$D,3,FALSE)</f>
        <v>Hotels And Tourism</v>
      </c>
      <c r="Z4697">
        <f>IFERROR(VLOOKUP(C4697,[2]!LTP,2,FALSE),0)</f>
        <v>265.5</v>
      </c>
      <c r="AA4697" s="7">
        <f t="shared" si="73"/>
        <v>-132.75</v>
      </c>
    </row>
    <row r="4698" spans="1:27" x14ac:dyDescent="0.45">
      <c r="A4698" t="s">
        <v>55</v>
      </c>
      <c r="B4698" t="s">
        <v>59</v>
      </c>
      <c r="C4698" t="s">
        <v>291</v>
      </c>
      <c r="D4698">
        <v>362</v>
      </c>
      <c r="E4698" s="10">
        <v>1886654</v>
      </c>
      <c r="F4698" s="10">
        <v>226292</v>
      </c>
      <c r="G4698">
        <v>0</v>
      </c>
      <c r="H4698">
        <v>0</v>
      </c>
      <c r="I4698">
        <v>0</v>
      </c>
      <c r="J4698">
        <v>0</v>
      </c>
      <c r="K4698">
        <v>0</v>
      </c>
      <c r="L4698" s="10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 s="8">
        <v>0</v>
      </c>
      <c r="W4698">
        <v>0</v>
      </c>
      <c r="X4698">
        <v>0</v>
      </c>
      <c r="Y4698" s="4" t="str">
        <f>VLOOKUP(C4698,[1]Sheet1!$B:$D,3,FALSE)</f>
        <v>Hotels And Tourism</v>
      </c>
      <c r="Z4698">
        <f>IFERROR(VLOOKUP(C4698,[2]!LTP,2,FALSE),0)</f>
        <v>531</v>
      </c>
      <c r="AA4698" s="7">
        <f t="shared" si="73"/>
        <v>-177</v>
      </c>
    </row>
    <row r="4699" spans="1:27" x14ac:dyDescent="0.45">
      <c r="A4699" t="s">
        <v>55</v>
      </c>
      <c r="B4699" t="s">
        <v>59</v>
      </c>
      <c r="C4699" t="s">
        <v>292</v>
      </c>
      <c r="D4699">
        <v>1338.9</v>
      </c>
      <c r="E4699" s="10">
        <v>1534091</v>
      </c>
      <c r="F4699" s="10">
        <v>-393560</v>
      </c>
      <c r="G4699">
        <v>0</v>
      </c>
      <c r="H4699">
        <v>0</v>
      </c>
      <c r="I4699">
        <v>0</v>
      </c>
      <c r="J4699">
        <v>0</v>
      </c>
      <c r="K4699">
        <v>0</v>
      </c>
      <c r="L4699" s="10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 s="10">
        <v>-1458</v>
      </c>
      <c r="S4699">
        <v>0</v>
      </c>
      <c r="T4699">
        <v>74</v>
      </c>
      <c r="U4699">
        <v>0</v>
      </c>
      <c r="V4699" s="8">
        <v>0</v>
      </c>
      <c r="W4699">
        <v>0</v>
      </c>
      <c r="X4699">
        <v>0</v>
      </c>
      <c r="Y4699" s="4" t="str">
        <f>VLOOKUP(C4699,[1]Sheet1!$B:$D,3,FALSE)</f>
        <v>Hotels And Tourism</v>
      </c>
      <c r="Z4699">
        <f>IFERROR(VLOOKUP(C4699,[2]!LTP,2,FALSE),0)</f>
        <v>1080.0999999999999</v>
      </c>
      <c r="AA4699" s="7">
        <f t="shared" si="73"/>
        <v>-63.535294117647055</v>
      </c>
    </row>
    <row r="4700" spans="1:27" x14ac:dyDescent="0.45">
      <c r="A4700" t="s">
        <v>24</v>
      </c>
      <c r="B4700" t="s">
        <v>60</v>
      </c>
      <c r="C4700" t="s">
        <v>289</v>
      </c>
      <c r="D4700">
        <v>515.1</v>
      </c>
      <c r="E4700" s="10">
        <v>1128090</v>
      </c>
      <c r="F4700" s="10">
        <v>839719</v>
      </c>
      <c r="G4700">
        <v>0</v>
      </c>
      <c r="H4700">
        <v>0</v>
      </c>
      <c r="I4700">
        <v>0</v>
      </c>
      <c r="J4700">
        <v>0</v>
      </c>
      <c r="K4700">
        <v>0</v>
      </c>
      <c r="L4700" s="1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 s="8">
        <v>0</v>
      </c>
      <c r="W4700">
        <v>0</v>
      </c>
      <c r="X4700">
        <v>0</v>
      </c>
      <c r="Y4700" s="4" t="str">
        <f>VLOOKUP(C4700,[1]Sheet1!$B:$D,3,FALSE)</f>
        <v>Hotels And Tourism</v>
      </c>
      <c r="Z4700">
        <f>IFERROR(VLOOKUP(C4700,[2]!LTP,2,FALSE),0)</f>
        <v>588</v>
      </c>
      <c r="AA4700" s="7">
        <f t="shared" si="73"/>
        <v>-29.4</v>
      </c>
    </row>
    <row r="4701" spans="1:27" x14ac:dyDescent="0.45">
      <c r="A4701" t="s">
        <v>24</v>
      </c>
      <c r="B4701" t="s">
        <v>60</v>
      </c>
      <c r="C4701" t="s">
        <v>290</v>
      </c>
      <c r="D4701">
        <v>227</v>
      </c>
      <c r="E4701" s="10">
        <v>842580</v>
      </c>
      <c r="F4701" s="10">
        <v>568498</v>
      </c>
      <c r="G4701">
        <v>0</v>
      </c>
      <c r="H4701">
        <v>0</v>
      </c>
      <c r="I4701">
        <v>0</v>
      </c>
      <c r="J4701">
        <v>0</v>
      </c>
      <c r="K4701">
        <v>0</v>
      </c>
      <c r="L4701" s="10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 s="10">
        <v>-3076</v>
      </c>
      <c r="S4701">
        <v>0</v>
      </c>
      <c r="T4701">
        <v>17</v>
      </c>
      <c r="U4701">
        <v>0</v>
      </c>
      <c r="V4701" s="8">
        <v>0</v>
      </c>
      <c r="W4701">
        <v>0</v>
      </c>
      <c r="X4701">
        <v>0</v>
      </c>
      <c r="Y4701" s="4" t="str">
        <f>VLOOKUP(C4701,[1]Sheet1!$B:$D,3,FALSE)</f>
        <v>Hotels And Tourism</v>
      </c>
      <c r="Z4701">
        <f>IFERROR(VLOOKUP(C4701,[2]!LTP,2,FALSE),0)</f>
        <v>265.5</v>
      </c>
      <c r="AA4701" s="7">
        <f t="shared" si="73"/>
        <v>-265.5</v>
      </c>
    </row>
    <row r="4702" spans="1:27" x14ac:dyDescent="0.45">
      <c r="A4702" t="s">
        <v>24</v>
      </c>
      <c r="B4702" t="s">
        <v>60</v>
      </c>
      <c r="C4702" t="s">
        <v>291</v>
      </c>
      <c r="D4702">
        <v>362</v>
      </c>
      <c r="E4702" s="10">
        <v>1886654</v>
      </c>
      <c r="F4702" s="10">
        <v>198031</v>
      </c>
      <c r="G4702">
        <v>0</v>
      </c>
      <c r="H4702">
        <v>0</v>
      </c>
      <c r="I4702">
        <v>0</v>
      </c>
      <c r="J4702">
        <v>0</v>
      </c>
      <c r="K4702">
        <v>0</v>
      </c>
      <c r="L4702" s="10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 s="8">
        <v>0</v>
      </c>
      <c r="W4702">
        <v>0</v>
      </c>
      <c r="X4702">
        <v>0</v>
      </c>
      <c r="Y4702" s="4" t="str">
        <f>VLOOKUP(C4702,[1]Sheet1!$B:$D,3,FALSE)</f>
        <v>Hotels And Tourism</v>
      </c>
      <c r="Z4702">
        <f>IFERROR(VLOOKUP(C4702,[2]!LTP,2,FALSE),0)</f>
        <v>531</v>
      </c>
      <c r="AA4702" s="7">
        <f t="shared" si="73"/>
        <v>-53.1</v>
      </c>
    </row>
    <row r="4703" spans="1:27" x14ac:dyDescent="0.45">
      <c r="A4703" t="s">
        <v>24</v>
      </c>
      <c r="B4703" t="s">
        <v>60</v>
      </c>
      <c r="C4703" t="s">
        <v>292</v>
      </c>
      <c r="D4703">
        <v>1338.9</v>
      </c>
      <c r="E4703" s="10">
        <v>1534091</v>
      </c>
      <c r="F4703" s="10">
        <v>-432282</v>
      </c>
      <c r="G4703">
        <v>0</v>
      </c>
      <c r="H4703">
        <v>0</v>
      </c>
      <c r="I4703">
        <v>0</v>
      </c>
      <c r="J4703">
        <v>0</v>
      </c>
      <c r="K4703">
        <v>0</v>
      </c>
      <c r="L4703" s="10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 s="10">
        <v>-2476</v>
      </c>
      <c r="S4703">
        <v>0</v>
      </c>
      <c r="T4703">
        <v>72</v>
      </c>
      <c r="U4703">
        <v>0</v>
      </c>
      <c r="V4703" s="8">
        <v>0</v>
      </c>
      <c r="W4703">
        <v>0</v>
      </c>
      <c r="X4703">
        <v>0</v>
      </c>
      <c r="Y4703" s="4" t="str">
        <f>VLOOKUP(C4703,[1]Sheet1!$B:$D,3,FALSE)</f>
        <v>Hotels And Tourism</v>
      </c>
      <c r="Z4703">
        <f>IFERROR(VLOOKUP(C4703,[2]!LTP,2,FALSE),0)</f>
        <v>1080.0999999999999</v>
      </c>
      <c r="AA4703" s="7">
        <f t="shared" si="73"/>
        <v>-108.00999999999999</v>
      </c>
    </row>
    <row r="4704" spans="1:27" x14ac:dyDescent="0.45">
      <c r="A4704" t="s">
        <v>53</v>
      </c>
      <c r="B4704" t="s">
        <v>60</v>
      </c>
      <c r="C4704" t="s">
        <v>289</v>
      </c>
      <c r="D4704">
        <v>515.1</v>
      </c>
      <c r="E4704" s="10">
        <v>1128090</v>
      </c>
      <c r="F4704" s="10">
        <v>816055</v>
      </c>
      <c r="G4704">
        <v>0</v>
      </c>
      <c r="H4704">
        <v>0</v>
      </c>
      <c r="I4704">
        <v>0</v>
      </c>
      <c r="J4704">
        <v>0</v>
      </c>
      <c r="K4704">
        <v>0</v>
      </c>
      <c r="L4704" s="10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 s="8">
        <v>0</v>
      </c>
      <c r="W4704">
        <v>0</v>
      </c>
      <c r="X4704">
        <v>0</v>
      </c>
      <c r="Y4704" s="4" t="str">
        <f>VLOOKUP(C4704,[1]Sheet1!$B:$D,3,FALSE)</f>
        <v>Hotels And Tourism</v>
      </c>
      <c r="Z4704">
        <f>IFERROR(VLOOKUP(C4704,[2]!LTP,2,FALSE),0)</f>
        <v>588</v>
      </c>
      <c r="AA4704" s="7">
        <f t="shared" si="73"/>
        <v>-42</v>
      </c>
    </row>
    <row r="4705" spans="1:27" x14ac:dyDescent="0.45">
      <c r="A4705" t="s">
        <v>53</v>
      </c>
      <c r="B4705" t="s">
        <v>60</v>
      </c>
      <c r="C4705" t="s">
        <v>290</v>
      </c>
      <c r="D4705">
        <v>227</v>
      </c>
      <c r="E4705" s="10">
        <v>842580</v>
      </c>
      <c r="F4705" s="10">
        <v>638698</v>
      </c>
      <c r="G4705">
        <v>0</v>
      </c>
      <c r="H4705">
        <v>0</v>
      </c>
      <c r="I4705">
        <v>0</v>
      </c>
      <c r="J4705">
        <v>0</v>
      </c>
      <c r="K4705">
        <v>0</v>
      </c>
      <c r="L4705" s="10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 s="10">
        <v>2526</v>
      </c>
      <c r="S4705">
        <v>0</v>
      </c>
      <c r="T4705">
        <v>18</v>
      </c>
      <c r="U4705">
        <v>21</v>
      </c>
      <c r="V4705" s="8">
        <v>-0.91</v>
      </c>
      <c r="W4705">
        <v>0</v>
      </c>
      <c r="X4705">
        <v>0</v>
      </c>
      <c r="Y4705" s="4" t="str">
        <f>VLOOKUP(C4705,[1]Sheet1!$B:$D,3,FALSE)</f>
        <v>Hotels And Tourism</v>
      </c>
      <c r="Z4705">
        <f>IFERROR(VLOOKUP(C4705,[2]!LTP,2,FALSE),0)</f>
        <v>265.5</v>
      </c>
      <c r="AA4705" s="7">
        <f t="shared" si="73"/>
        <v>265.5</v>
      </c>
    </row>
    <row r="4706" spans="1:27" x14ac:dyDescent="0.45">
      <c r="A4706" t="s">
        <v>53</v>
      </c>
      <c r="B4706" t="s">
        <v>60</v>
      </c>
      <c r="C4706" t="s">
        <v>291</v>
      </c>
      <c r="D4706">
        <v>362</v>
      </c>
      <c r="E4706" s="10">
        <v>1886654</v>
      </c>
      <c r="F4706" s="10">
        <v>242153</v>
      </c>
      <c r="G4706">
        <v>0</v>
      </c>
      <c r="H4706">
        <v>0</v>
      </c>
      <c r="I4706">
        <v>0</v>
      </c>
      <c r="J4706">
        <v>0</v>
      </c>
      <c r="K4706">
        <v>0</v>
      </c>
      <c r="L4706" s="10">
        <v>-1260</v>
      </c>
      <c r="M4706">
        <v>0</v>
      </c>
      <c r="N4706" s="10">
        <v>-3017</v>
      </c>
      <c r="O4706">
        <v>3</v>
      </c>
      <c r="P4706">
        <v>0</v>
      </c>
      <c r="Q4706">
        <v>0</v>
      </c>
      <c r="R4706" s="10">
        <v>-9684</v>
      </c>
      <c r="S4706">
        <v>0</v>
      </c>
      <c r="T4706">
        <v>113</v>
      </c>
      <c r="U4706">
        <v>0</v>
      </c>
      <c r="V4706" s="8">
        <v>0</v>
      </c>
      <c r="W4706">
        <v>0</v>
      </c>
      <c r="X4706">
        <v>0</v>
      </c>
      <c r="Y4706" s="4" t="str">
        <f>VLOOKUP(C4706,[1]Sheet1!$B:$D,3,FALSE)</f>
        <v>Hotels And Tourism</v>
      </c>
      <c r="Z4706">
        <f>IFERROR(VLOOKUP(C4706,[2]!LTP,2,FALSE),0)</f>
        <v>531</v>
      </c>
      <c r="AA4706" s="7">
        <f t="shared" si="73"/>
        <v>0</v>
      </c>
    </row>
    <row r="4707" spans="1:27" x14ac:dyDescent="0.45">
      <c r="A4707" t="s">
        <v>53</v>
      </c>
      <c r="B4707" t="s">
        <v>60</v>
      </c>
      <c r="C4707" t="s">
        <v>292</v>
      </c>
      <c r="D4707">
        <v>1338.9</v>
      </c>
      <c r="E4707" s="10">
        <v>1534091</v>
      </c>
      <c r="F4707" s="10">
        <v>-437545</v>
      </c>
      <c r="G4707">
        <v>0</v>
      </c>
      <c r="H4707">
        <v>0</v>
      </c>
      <c r="I4707">
        <v>0</v>
      </c>
      <c r="J4707">
        <v>0</v>
      </c>
      <c r="K4707">
        <v>0</v>
      </c>
      <c r="L4707" s="10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 s="10">
        <v>-10999</v>
      </c>
      <c r="S4707">
        <v>0</v>
      </c>
      <c r="T4707">
        <v>71</v>
      </c>
      <c r="U4707">
        <v>0</v>
      </c>
      <c r="V4707" s="8">
        <v>0</v>
      </c>
      <c r="W4707">
        <v>0</v>
      </c>
      <c r="X4707">
        <v>0</v>
      </c>
      <c r="Y4707" s="4" t="str">
        <f>VLOOKUP(C4707,[1]Sheet1!$B:$D,3,FALSE)</f>
        <v>Hotels And Tourism</v>
      </c>
      <c r="Z4707">
        <f>IFERROR(VLOOKUP(C4707,[2]!LTP,2,FALSE),0)</f>
        <v>1080.0999999999999</v>
      </c>
      <c r="AA4707" s="7">
        <f t="shared" si="73"/>
        <v>-540.04999999999995</v>
      </c>
    </row>
    <row r="4708" spans="1:27" x14ac:dyDescent="0.45">
      <c r="A4708" t="s">
        <v>24</v>
      </c>
      <c r="B4708" t="s">
        <v>25</v>
      </c>
      <c r="C4708" t="s">
        <v>293</v>
      </c>
      <c r="D4708">
        <v>1903.9</v>
      </c>
      <c r="E4708" s="10">
        <v>194889</v>
      </c>
      <c r="F4708" s="10">
        <v>1849536</v>
      </c>
      <c r="G4708">
        <v>0</v>
      </c>
      <c r="H4708">
        <v>0</v>
      </c>
      <c r="I4708">
        <v>0</v>
      </c>
      <c r="J4708">
        <v>0</v>
      </c>
      <c r="K4708">
        <v>0</v>
      </c>
      <c r="L4708" s="10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 s="10">
        <v>1049</v>
      </c>
      <c r="U4708" s="10">
        <v>3101</v>
      </c>
      <c r="V4708" s="8">
        <v>0.63</v>
      </c>
      <c r="W4708">
        <v>0</v>
      </c>
      <c r="X4708">
        <v>0</v>
      </c>
      <c r="Y4708" s="4" t="str">
        <f>VLOOKUP(C4708,[1]Sheet1!$B:$D,3,FALSE)</f>
        <v>Delist</v>
      </c>
      <c r="Z4708">
        <f>IFERROR(VLOOKUP(C4708,[2]!LTP,2,FALSE),0)</f>
        <v>0</v>
      </c>
      <c r="AA4708" s="7">
        <f t="shared" si="73"/>
        <v>0</v>
      </c>
    </row>
    <row r="4709" spans="1:27" x14ac:dyDescent="0.45">
      <c r="A4709" t="s">
        <v>53</v>
      </c>
      <c r="B4709" t="s">
        <v>25</v>
      </c>
      <c r="C4709" t="s">
        <v>293</v>
      </c>
      <c r="D4709">
        <v>1903.9</v>
      </c>
      <c r="E4709" s="10">
        <v>194889</v>
      </c>
      <c r="F4709" s="10">
        <v>1642250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 s="10">
        <v>-2505</v>
      </c>
      <c r="O4709">
        <v>2</v>
      </c>
      <c r="P4709">
        <v>0</v>
      </c>
      <c r="Q4709">
        <v>0</v>
      </c>
      <c r="R4709" s="10">
        <v>-5060</v>
      </c>
      <c r="S4709">
        <v>0</v>
      </c>
      <c r="T4709">
        <v>943</v>
      </c>
      <c r="U4709">
        <v>0</v>
      </c>
      <c r="V4709" s="8">
        <v>0</v>
      </c>
      <c r="W4709">
        <v>0</v>
      </c>
      <c r="X4709">
        <v>0</v>
      </c>
      <c r="Y4709" s="4" t="str">
        <f>VLOOKUP(C4709,[1]Sheet1!$B:$D,3,FALSE)</f>
        <v>Delist</v>
      </c>
      <c r="Z4709">
        <f>IFERROR(VLOOKUP(C4709,[2]!LTP,2,FALSE),0)</f>
        <v>0</v>
      </c>
      <c r="AA4709" s="7">
        <f t="shared" si="73"/>
        <v>0</v>
      </c>
    </row>
    <row r="4710" spans="1:27" x14ac:dyDescent="0.45">
      <c r="A4710" t="s">
        <v>53</v>
      </c>
      <c r="B4710" t="s">
        <v>25</v>
      </c>
      <c r="C4710" t="s">
        <v>294</v>
      </c>
      <c r="D4710">
        <v>14225</v>
      </c>
      <c r="E4710" s="10">
        <v>121000</v>
      </c>
      <c r="F4710" s="10">
        <v>843622</v>
      </c>
      <c r="G4710">
        <v>0</v>
      </c>
      <c r="H4710">
        <v>0</v>
      </c>
      <c r="I4710">
        <v>0</v>
      </c>
      <c r="J4710">
        <v>0</v>
      </c>
      <c r="K4710">
        <v>0</v>
      </c>
      <c r="L4710" s="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 s="10">
        <v>2130</v>
      </c>
      <c r="S4710">
        <v>0</v>
      </c>
      <c r="T4710">
        <v>797</v>
      </c>
      <c r="U4710" s="10">
        <v>1462</v>
      </c>
      <c r="V4710" s="8">
        <v>-0.9</v>
      </c>
      <c r="W4710">
        <v>0</v>
      </c>
      <c r="X4710">
        <v>0</v>
      </c>
      <c r="Y4710" s="4" t="str">
        <f>VLOOKUP(C4710,[1]Sheet1!$B:$D,3,FALSE)</f>
        <v>Manufacturing And Processing</v>
      </c>
      <c r="Z4710">
        <f>IFERROR(VLOOKUP(C4710,[2]!LTP,2,FALSE),0)</f>
        <v>11466</v>
      </c>
      <c r="AA4710" s="7">
        <f t="shared" si="73"/>
        <v>96.352941176470594</v>
      </c>
    </row>
    <row r="4711" spans="1:27" x14ac:dyDescent="0.45">
      <c r="A4711" t="s">
        <v>53</v>
      </c>
      <c r="B4711" t="s">
        <v>25</v>
      </c>
      <c r="C4711" t="s">
        <v>295</v>
      </c>
      <c r="D4711">
        <v>3546</v>
      </c>
      <c r="E4711" s="10">
        <v>385646</v>
      </c>
      <c r="F4711" s="10">
        <v>196708</v>
      </c>
      <c r="G4711">
        <v>0</v>
      </c>
      <c r="H4711">
        <v>0</v>
      </c>
      <c r="I4711">
        <v>0</v>
      </c>
      <c r="J4711">
        <v>0</v>
      </c>
      <c r="K4711">
        <v>0</v>
      </c>
      <c r="L4711" s="10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 s="10">
        <v>4898</v>
      </c>
      <c r="S4711">
        <v>0</v>
      </c>
      <c r="T4711">
        <v>151</v>
      </c>
      <c r="U4711">
        <v>240</v>
      </c>
      <c r="V4711" s="8">
        <v>-0.93</v>
      </c>
      <c r="W4711">
        <v>0</v>
      </c>
      <c r="X4711">
        <v>0</v>
      </c>
      <c r="Y4711" s="4" t="str">
        <f>VLOOKUP(C4711,[1]Sheet1!$B:$D,3,FALSE)</f>
        <v>Manufacturing And Processing</v>
      </c>
      <c r="Z4711">
        <f>IFERROR(VLOOKUP(C4711,[2]!LTP,2,FALSE),0)</f>
        <v>1900</v>
      </c>
      <c r="AA4711" s="7">
        <f t="shared" si="73"/>
        <v>111.76470588235294</v>
      </c>
    </row>
    <row r="4712" spans="1:27" x14ac:dyDescent="0.45">
      <c r="A4712" t="s">
        <v>53</v>
      </c>
      <c r="B4712" t="s">
        <v>25</v>
      </c>
      <c r="C4712" t="s">
        <v>296</v>
      </c>
      <c r="D4712">
        <v>18950</v>
      </c>
      <c r="E4712" s="10">
        <v>92100</v>
      </c>
      <c r="F4712" s="10">
        <v>936800</v>
      </c>
      <c r="G4712">
        <v>0</v>
      </c>
      <c r="H4712">
        <v>0</v>
      </c>
      <c r="I4712">
        <v>0</v>
      </c>
      <c r="J4712">
        <v>0</v>
      </c>
      <c r="K4712">
        <v>0</v>
      </c>
      <c r="L4712" s="10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 s="10">
        <v>1117</v>
      </c>
      <c r="U4712" s="10">
        <v>2849</v>
      </c>
      <c r="V4712" s="8">
        <v>-0.85</v>
      </c>
      <c r="W4712">
        <v>0</v>
      </c>
      <c r="X4712">
        <v>0</v>
      </c>
      <c r="Y4712" s="4" t="str">
        <f>VLOOKUP(C4712,[1]Sheet1!$B:$D,3,FALSE)</f>
        <v>Manufacturing And Processing</v>
      </c>
      <c r="Z4712">
        <f>IFERROR(VLOOKUP(C4712,[2]!LTP,2,FALSE),0)</f>
        <v>22542</v>
      </c>
      <c r="AA4712" s="7">
        <f t="shared" si="73"/>
        <v>69.78947368421052</v>
      </c>
    </row>
    <row r="4713" spans="1:27" x14ac:dyDescent="0.45">
      <c r="A4713" t="s">
        <v>54</v>
      </c>
      <c r="B4713" t="s">
        <v>25</v>
      </c>
      <c r="C4713" t="s">
        <v>293</v>
      </c>
      <c r="D4713">
        <v>1903.9</v>
      </c>
      <c r="E4713" s="10">
        <v>194889</v>
      </c>
      <c r="F4713" s="10">
        <v>804665</v>
      </c>
      <c r="G4713">
        <v>0</v>
      </c>
      <c r="H4713">
        <v>0</v>
      </c>
      <c r="I4713">
        <v>0</v>
      </c>
      <c r="J4713">
        <v>0</v>
      </c>
      <c r="K4713">
        <v>0</v>
      </c>
      <c r="L4713" s="10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 s="8">
        <v>-0.83</v>
      </c>
      <c r="W4713">
        <v>0</v>
      </c>
      <c r="X4713">
        <v>0</v>
      </c>
      <c r="Y4713" s="4" t="str">
        <f>VLOOKUP(C4713,[1]Sheet1!$B:$D,3,FALSE)</f>
        <v>Delist</v>
      </c>
      <c r="Z4713">
        <f>IFERROR(VLOOKUP(C4713,[2]!LTP,2,FALSE),0)</f>
        <v>0</v>
      </c>
      <c r="AA4713" s="7">
        <f t="shared" si="73"/>
        <v>0</v>
      </c>
    </row>
    <row r="4714" spans="1:27" x14ac:dyDescent="0.45">
      <c r="A4714" t="s">
        <v>54</v>
      </c>
      <c r="B4714" t="s">
        <v>25</v>
      </c>
      <c r="C4714" t="s">
        <v>294</v>
      </c>
      <c r="D4714">
        <v>14225</v>
      </c>
      <c r="E4714" s="10">
        <v>121000</v>
      </c>
      <c r="F4714" s="10">
        <v>959277</v>
      </c>
      <c r="G4714">
        <v>0</v>
      </c>
      <c r="H4714">
        <v>0</v>
      </c>
      <c r="I4714">
        <v>0</v>
      </c>
      <c r="J4714">
        <v>0</v>
      </c>
      <c r="K4714">
        <v>0</v>
      </c>
      <c r="L4714" s="10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 s="10">
        <v>1154</v>
      </c>
      <c r="S4714">
        <v>0</v>
      </c>
      <c r="T4714">
        <v>893</v>
      </c>
      <c r="U4714" s="10">
        <v>1986</v>
      </c>
      <c r="V4714" s="8">
        <v>-0.86</v>
      </c>
      <c r="W4714">
        <v>0</v>
      </c>
      <c r="X4714">
        <v>0</v>
      </c>
      <c r="Y4714" s="4" t="str">
        <f>VLOOKUP(C4714,[1]Sheet1!$B:$D,3,FALSE)</f>
        <v>Manufacturing And Processing</v>
      </c>
      <c r="Z4714">
        <f>IFERROR(VLOOKUP(C4714,[2]!LTP,2,FALSE),0)</f>
        <v>11466</v>
      </c>
      <c r="AA4714" s="7">
        <f t="shared" si="73"/>
        <v>58.5</v>
      </c>
    </row>
    <row r="4715" spans="1:27" x14ac:dyDescent="0.45">
      <c r="A4715" t="s">
        <v>54</v>
      </c>
      <c r="B4715" t="s">
        <v>25</v>
      </c>
      <c r="C4715" t="s">
        <v>295</v>
      </c>
      <c r="D4715">
        <v>3546</v>
      </c>
      <c r="E4715" s="10">
        <v>385646</v>
      </c>
      <c r="F4715" s="10">
        <v>296554</v>
      </c>
      <c r="G4715">
        <v>0</v>
      </c>
      <c r="H4715">
        <v>0</v>
      </c>
      <c r="I4715">
        <v>0</v>
      </c>
      <c r="J4715">
        <v>0</v>
      </c>
      <c r="K4715">
        <v>0</v>
      </c>
      <c r="L4715" s="10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 s="10">
        <v>2964</v>
      </c>
      <c r="S4715">
        <v>0</v>
      </c>
      <c r="T4715">
        <v>177</v>
      </c>
      <c r="U4715">
        <v>309</v>
      </c>
      <c r="V4715" s="8">
        <v>-0.91</v>
      </c>
      <c r="W4715">
        <v>0</v>
      </c>
      <c r="X4715">
        <v>0</v>
      </c>
      <c r="Y4715" s="4" t="str">
        <f>VLOOKUP(C4715,[1]Sheet1!$B:$D,3,FALSE)</f>
        <v>Manufacturing And Processing</v>
      </c>
      <c r="Z4715">
        <f>IFERROR(VLOOKUP(C4715,[2]!LTP,2,FALSE),0)</f>
        <v>1900</v>
      </c>
      <c r="AA4715" s="7">
        <f t="shared" si="73"/>
        <v>79.166666666666671</v>
      </c>
    </row>
    <row r="4716" spans="1:27" x14ac:dyDescent="0.45">
      <c r="A4716" t="s">
        <v>54</v>
      </c>
      <c r="B4716" t="s">
        <v>25</v>
      </c>
      <c r="C4716" t="s">
        <v>296</v>
      </c>
      <c r="D4716">
        <v>18950</v>
      </c>
      <c r="E4716" s="10">
        <v>92100</v>
      </c>
      <c r="F4716" s="10">
        <v>1680300</v>
      </c>
      <c r="G4716">
        <v>0</v>
      </c>
      <c r="H4716">
        <v>0</v>
      </c>
      <c r="I4716">
        <v>0</v>
      </c>
      <c r="J4716">
        <v>0</v>
      </c>
      <c r="K4716">
        <v>0</v>
      </c>
      <c r="L4716" s="10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 s="10">
        <v>1924</v>
      </c>
      <c r="U4716" s="10">
        <v>4480</v>
      </c>
      <c r="V4716" s="8">
        <v>-0.76</v>
      </c>
      <c r="W4716">
        <v>0</v>
      </c>
      <c r="X4716">
        <v>0</v>
      </c>
      <c r="Y4716" s="4" t="str">
        <f>VLOOKUP(C4716,[1]Sheet1!$B:$D,3,FALSE)</f>
        <v>Manufacturing And Processing</v>
      </c>
      <c r="Z4716">
        <f>IFERROR(VLOOKUP(C4716,[2]!LTP,2,FALSE),0)</f>
        <v>22542</v>
      </c>
      <c r="AA4716" s="7">
        <f t="shared" si="73"/>
        <v>48.581896551724135</v>
      </c>
    </row>
    <row r="4717" spans="1:27" x14ac:dyDescent="0.45">
      <c r="A4717" t="s">
        <v>55</v>
      </c>
      <c r="B4717" t="s">
        <v>25</v>
      </c>
      <c r="C4717" t="s">
        <v>293</v>
      </c>
      <c r="D4717">
        <v>1903.9</v>
      </c>
      <c r="E4717" s="10">
        <v>194889</v>
      </c>
      <c r="F4717" s="10">
        <v>2091243</v>
      </c>
      <c r="G4717">
        <v>0</v>
      </c>
      <c r="H4717">
        <v>0</v>
      </c>
      <c r="I4717">
        <v>0</v>
      </c>
      <c r="J4717">
        <v>0</v>
      </c>
      <c r="K4717">
        <v>0</v>
      </c>
      <c r="L4717" s="10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 s="10">
        <v>1173</v>
      </c>
      <c r="U4717" s="10">
        <v>2240</v>
      </c>
      <c r="V4717" s="8">
        <v>0.18</v>
      </c>
      <c r="W4717">
        <v>0</v>
      </c>
      <c r="X4717">
        <v>0</v>
      </c>
      <c r="Y4717" s="4" t="str">
        <f>VLOOKUP(C4717,[1]Sheet1!$B:$D,3,FALSE)</f>
        <v>Delist</v>
      </c>
      <c r="Z4717">
        <f>IFERROR(VLOOKUP(C4717,[2]!LTP,2,FALSE),0)</f>
        <v>0</v>
      </c>
      <c r="AA4717" s="7">
        <f t="shared" si="73"/>
        <v>0</v>
      </c>
    </row>
    <row r="4718" spans="1:27" x14ac:dyDescent="0.45">
      <c r="A4718" t="s">
        <v>55</v>
      </c>
      <c r="B4718" t="s">
        <v>25</v>
      </c>
      <c r="C4718" t="s">
        <v>294</v>
      </c>
      <c r="D4718">
        <v>14225</v>
      </c>
      <c r="E4718" s="10">
        <v>121000</v>
      </c>
      <c r="F4718" s="10">
        <v>1118318</v>
      </c>
      <c r="G4718">
        <v>0</v>
      </c>
      <c r="H4718">
        <v>0</v>
      </c>
      <c r="I4718">
        <v>0</v>
      </c>
      <c r="J4718">
        <v>0</v>
      </c>
      <c r="K4718">
        <v>0</v>
      </c>
      <c r="L4718" s="10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 s="10">
        <v>1623</v>
      </c>
      <c r="S4718">
        <v>0</v>
      </c>
      <c r="T4718" s="10">
        <v>1024</v>
      </c>
      <c r="U4718" s="10">
        <v>1675</v>
      </c>
      <c r="V4718" s="8">
        <v>-0.88</v>
      </c>
      <c r="W4718">
        <v>0</v>
      </c>
      <c r="X4718">
        <v>0</v>
      </c>
      <c r="Y4718" s="4" t="str">
        <f>VLOOKUP(C4718,[1]Sheet1!$B:$D,3,FALSE)</f>
        <v>Manufacturing And Processing</v>
      </c>
      <c r="Z4718">
        <f>IFERROR(VLOOKUP(C4718,[2]!LTP,2,FALSE),0)</f>
        <v>11466</v>
      </c>
      <c r="AA4718" s="7">
        <f t="shared" si="73"/>
        <v>93.983606557377044</v>
      </c>
    </row>
    <row r="4719" spans="1:27" x14ac:dyDescent="0.45">
      <c r="A4719" t="s">
        <v>55</v>
      </c>
      <c r="B4719" t="s">
        <v>25</v>
      </c>
      <c r="C4719" t="s">
        <v>295</v>
      </c>
      <c r="D4719">
        <v>3546</v>
      </c>
      <c r="E4719" s="10">
        <v>385646</v>
      </c>
      <c r="F4719" s="10">
        <v>202794</v>
      </c>
      <c r="G4719">
        <v>0</v>
      </c>
      <c r="H4719">
        <v>0</v>
      </c>
      <c r="I4719">
        <v>0</v>
      </c>
      <c r="J4719">
        <v>0</v>
      </c>
      <c r="K4719">
        <v>0</v>
      </c>
      <c r="L4719" s="10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 s="10">
        <v>8176</v>
      </c>
      <c r="S4719">
        <v>0</v>
      </c>
      <c r="T4719">
        <v>153</v>
      </c>
      <c r="U4719">
        <v>186</v>
      </c>
      <c r="V4719" s="8">
        <v>-0.95</v>
      </c>
      <c r="W4719">
        <v>0</v>
      </c>
      <c r="X4719">
        <v>0</v>
      </c>
      <c r="Y4719" s="4" t="str">
        <f>VLOOKUP(C4719,[1]Sheet1!$B:$D,3,FALSE)</f>
        <v>Manufacturing And Processing</v>
      </c>
      <c r="Z4719">
        <f>IFERROR(VLOOKUP(C4719,[2]!LTP,2,FALSE),0)</f>
        <v>1900</v>
      </c>
      <c r="AA4719" s="7">
        <f t="shared" si="73"/>
        <v>190</v>
      </c>
    </row>
    <row r="4720" spans="1:27" x14ac:dyDescent="0.45">
      <c r="A4720" t="s">
        <v>55</v>
      </c>
      <c r="B4720" t="s">
        <v>25</v>
      </c>
      <c r="C4720" t="s">
        <v>296</v>
      </c>
      <c r="D4720">
        <v>18950</v>
      </c>
      <c r="E4720" s="10">
        <v>92100</v>
      </c>
      <c r="F4720" s="10">
        <v>1982200</v>
      </c>
      <c r="G4720">
        <v>0</v>
      </c>
      <c r="H4720">
        <v>0</v>
      </c>
      <c r="I4720">
        <v>0</v>
      </c>
      <c r="J4720">
        <v>0</v>
      </c>
      <c r="K4720">
        <v>0</v>
      </c>
      <c r="L4720" s="1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 s="10">
        <v>2252</v>
      </c>
      <c r="U4720" s="10">
        <v>4090</v>
      </c>
      <c r="V4720" s="8">
        <v>-0.78</v>
      </c>
      <c r="W4720">
        <v>0</v>
      </c>
      <c r="X4720">
        <v>0</v>
      </c>
      <c r="Y4720" s="4" t="str">
        <f>VLOOKUP(C4720,[1]Sheet1!$B:$D,3,FALSE)</f>
        <v>Manufacturing And Processing</v>
      </c>
      <c r="Z4720">
        <f>IFERROR(VLOOKUP(C4720,[2]!LTP,2,FALSE),0)</f>
        <v>22542</v>
      </c>
      <c r="AA4720" s="7">
        <f t="shared" si="73"/>
        <v>68.309090909090912</v>
      </c>
    </row>
    <row r="4721" spans="1:27" x14ac:dyDescent="0.45">
      <c r="A4721" t="s">
        <v>24</v>
      </c>
      <c r="B4721" t="s">
        <v>56</v>
      </c>
      <c r="C4721" t="s">
        <v>293</v>
      </c>
      <c r="D4721">
        <v>1903.9</v>
      </c>
      <c r="E4721" s="10">
        <v>194889</v>
      </c>
      <c r="F4721" s="10">
        <v>2513490</v>
      </c>
      <c r="G4721">
        <v>0</v>
      </c>
      <c r="H4721">
        <v>0</v>
      </c>
      <c r="I4721">
        <v>0</v>
      </c>
      <c r="J4721">
        <v>0</v>
      </c>
      <c r="K4721">
        <v>0</v>
      </c>
      <c r="L4721" s="10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 s="10">
        <v>1390</v>
      </c>
      <c r="U4721" s="10">
        <v>4376</v>
      </c>
      <c r="V4721" s="8">
        <v>1.3</v>
      </c>
      <c r="W4721">
        <v>0</v>
      </c>
      <c r="X4721">
        <v>0</v>
      </c>
      <c r="Y4721" s="4" t="str">
        <f>VLOOKUP(C4721,[1]Sheet1!$B:$D,3,FALSE)</f>
        <v>Delist</v>
      </c>
      <c r="Z4721">
        <f>IFERROR(VLOOKUP(C4721,[2]!LTP,2,FALSE),0)</f>
        <v>0</v>
      </c>
      <c r="AA4721" s="7">
        <f t="shared" si="73"/>
        <v>0</v>
      </c>
    </row>
    <row r="4722" spans="1:27" x14ac:dyDescent="0.45">
      <c r="A4722" t="s">
        <v>24</v>
      </c>
      <c r="B4722" t="s">
        <v>56</v>
      </c>
      <c r="C4722" t="s">
        <v>294</v>
      </c>
      <c r="D4722">
        <v>14225</v>
      </c>
      <c r="E4722" s="10">
        <v>121000</v>
      </c>
      <c r="F4722" s="10">
        <v>1370155</v>
      </c>
      <c r="G4722">
        <v>0</v>
      </c>
      <c r="H4722">
        <v>0</v>
      </c>
      <c r="I4722">
        <v>0</v>
      </c>
      <c r="J4722">
        <v>0</v>
      </c>
      <c r="K4722">
        <v>0</v>
      </c>
      <c r="L4722" s="10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 s="10">
        <v>1232</v>
      </c>
      <c r="U4722" s="10">
        <v>4535</v>
      </c>
      <c r="V4722" s="8">
        <v>-0.68</v>
      </c>
      <c r="W4722">
        <v>0</v>
      </c>
      <c r="X4722">
        <v>0</v>
      </c>
      <c r="Y4722" s="4" t="str">
        <f>VLOOKUP(C4722,[1]Sheet1!$B:$D,3,FALSE)</f>
        <v>Manufacturing And Processing</v>
      </c>
      <c r="Z4722">
        <f>IFERROR(VLOOKUP(C4722,[2]!LTP,2,FALSE),0)</f>
        <v>11466</v>
      </c>
      <c r="AA4722" s="7">
        <f t="shared" si="73"/>
        <v>15.452830188679245</v>
      </c>
    </row>
    <row r="4723" spans="1:27" x14ac:dyDescent="0.45">
      <c r="A4723" t="s">
        <v>24</v>
      </c>
      <c r="B4723" t="s">
        <v>56</v>
      </c>
      <c r="C4723" t="s">
        <v>295</v>
      </c>
      <c r="D4723">
        <v>3546</v>
      </c>
      <c r="E4723" s="10">
        <v>385646</v>
      </c>
      <c r="F4723" s="10">
        <v>260085</v>
      </c>
      <c r="G4723">
        <v>0</v>
      </c>
      <c r="H4723">
        <v>0</v>
      </c>
      <c r="I4723">
        <v>0</v>
      </c>
      <c r="J4723">
        <v>0</v>
      </c>
      <c r="K4723">
        <v>0</v>
      </c>
      <c r="L4723" s="10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 s="10">
        <v>2943</v>
      </c>
      <c r="S4723">
        <v>0</v>
      </c>
      <c r="T4723">
        <v>167</v>
      </c>
      <c r="U4723">
        <v>310</v>
      </c>
      <c r="V4723" s="8">
        <v>-0.91</v>
      </c>
      <c r="W4723">
        <v>0</v>
      </c>
      <c r="X4723">
        <v>0</v>
      </c>
      <c r="Y4723" s="4" t="str">
        <f>VLOOKUP(C4723,[1]Sheet1!$B:$D,3,FALSE)</f>
        <v>Manufacturing And Processing</v>
      </c>
      <c r="Z4723">
        <f>IFERROR(VLOOKUP(C4723,[2]!LTP,2,FALSE),0)</f>
        <v>1900</v>
      </c>
      <c r="AA4723" s="7">
        <f t="shared" si="73"/>
        <v>73.07692307692308</v>
      </c>
    </row>
    <row r="4724" spans="1:27" x14ac:dyDescent="0.45">
      <c r="A4724" t="s">
        <v>24</v>
      </c>
      <c r="B4724" t="s">
        <v>56</v>
      </c>
      <c r="C4724" t="s">
        <v>296</v>
      </c>
      <c r="D4724">
        <v>18950</v>
      </c>
      <c r="E4724" s="10">
        <v>92100</v>
      </c>
      <c r="F4724" s="10">
        <v>1189600</v>
      </c>
      <c r="G4724">
        <v>0</v>
      </c>
      <c r="H4724">
        <v>0</v>
      </c>
      <c r="I4724">
        <v>0</v>
      </c>
      <c r="J4724">
        <v>0</v>
      </c>
      <c r="K4724">
        <v>0</v>
      </c>
      <c r="L4724" s="10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 s="10">
        <v>1392</v>
      </c>
      <c r="U4724" s="10">
        <v>4811</v>
      </c>
      <c r="V4724" s="8">
        <v>-0.75</v>
      </c>
      <c r="W4724">
        <v>0</v>
      </c>
      <c r="X4724">
        <v>0</v>
      </c>
      <c r="Y4724" s="4" t="str">
        <f>VLOOKUP(C4724,[1]Sheet1!$B:$D,3,FALSE)</f>
        <v>Manufacturing And Processing</v>
      </c>
      <c r="Z4724">
        <f>IFERROR(VLOOKUP(C4724,[2]!LTP,2,FALSE),0)</f>
        <v>22542</v>
      </c>
      <c r="AA4724" s="7">
        <f t="shared" si="73"/>
        <v>30.503382949932341</v>
      </c>
    </row>
    <row r="4725" spans="1:27" x14ac:dyDescent="0.45">
      <c r="A4725" t="s">
        <v>53</v>
      </c>
      <c r="B4725" t="s">
        <v>56</v>
      </c>
      <c r="C4725" t="s">
        <v>293</v>
      </c>
      <c r="D4725">
        <v>1903.9</v>
      </c>
      <c r="E4725" s="10">
        <v>194889</v>
      </c>
      <c r="F4725" s="10">
        <v>2564663</v>
      </c>
      <c r="G4725">
        <v>0</v>
      </c>
      <c r="H4725">
        <v>0</v>
      </c>
      <c r="I4725">
        <v>0</v>
      </c>
      <c r="J4725">
        <v>0</v>
      </c>
      <c r="K4725">
        <v>0</v>
      </c>
      <c r="L4725" s="10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 s="10">
        <v>1416</v>
      </c>
      <c r="U4725">
        <v>0</v>
      </c>
      <c r="V4725" s="8">
        <v>0</v>
      </c>
      <c r="W4725">
        <v>0</v>
      </c>
      <c r="X4725">
        <v>0</v>
      </c>
      <c r="Y4725" s="4" t="str">
        <f>VLOOKUP(C4725,[1]Sheet1!$B:$D,3,FALSE)</f>
        <v>Delist</v>
      </c>
      <c r="Z4725">
        <f>IFERROR(VLOOKUP(C4725,[2]!LTP,2,FALSE),0)</f>
        <v>0</v>
      </c>
      <c r="AA4725" s="7">
        <f t="shared" si="73"/>
        <v>0</v>
      </c>
    </row>
    <row r="4726" spans="1:27" x14ac:dyDescent="0.45">
      <c r="A4726" t="s">
        <v>53</v>
      </c>
      <c r="B4726" t="s">
        <v>56</v>
      </c>
      <c r="C4726" t="s">
        <v>294</v>
      </c>
      <c r="D4726">
        <v>14225</v>
      </c>
      <c r="E4726" s="10">
        <v>121000</v>
      </c>
      <c r="F4726" s="10">
        <v>1181734</v>
      </c>
      <c r="G4726">
        <v>0</v>
      </c>
      <c r="H4726">
        <v>0</v>
      </c>
      <c r="I4726">
        <v>0</v>
      </c>
      <c r="J4726">
        <v>0</v>
      </c>
      <c r="K4726">
        <v>0</v>
      </c>
      <c r="L4726" s="10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 s="10">
        <v>-1154</v>
      </c>
      <c r="S4726">
        <v>0</v>
      </c>
      <c r="T4726" s="10">
        <v>1077</v>
      </c>
      <c r="U4726">
        <v>0</v>
      </c>
      <c r="V4726" s="8">
        <v>0</v>
      </c>
      <c r="W4726">
        <v>0</v>
      </c>
      <c r="X4726">
        <v>0</v>
      </c>
      <c r="Y4726" s="4" t="str">
        <f>VLOOKUP(C4726,[1]Sheet1!$B:$D,3,FALSE)</f>
        <v>Manufacturing And Processing</v>
      </c>
      <c r="Z4726">
        <f>IFERROR(VLOOKUP(C4726,[2]!LTP,2,FALSE),0)</f>
        <v>11466</v>
      </c>
      <c r="AA4726" s="7">
        <f t="shared" si="73"/>
        <v>-70.343558282208591</v>
      </c>
    </row>
    <row r="4727" spans="1:27" x14ac:dyDescent="0.45">
      <c r="A4727" t="s">
        <v>53</v>
      </c>
      <c r="B4727" t="s">
        <v>56</v>
      </c>
      <c r="C4727" t="s">
        <v>295</v>
      </c>
      <c r="D4727">
        <v>3546</v>
      </c>
      <c r="E4727" s="10">
        <v>385646</v>
      </c>
      <c r="F4727" s="10">
        <v>219075</v>
      </c>
      <c r="G4727">
        <v>0</v>
      </c>
      <c r="H4727">
        <v>0</v>
      </c>
      <c r="I4727">
        <v>0</v>
      </c>
      <c r="J4727">
        <v>0</v>
      </c>
      <c r="K4727">
        <v>0</v>
      </c>
      <c r="L4727" s="10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 s="10">
        <v>1460</v>
      </c>
      <c r="S4727">
        <v>0</v>
      </c>
      <c r="T4727">
        <v>157</v>
      </c>
      <c r="U4727">
        <v>440</v>
      </c>
      <c r="V4727" s="8">
        <v>-0.88</v>
      </c>
      <c r="W4727">
        <v>0</v>
      </c>
      <c r="X4727">
        <v>0</v>
      </c>
      <c r="Y4727" s="4" t="str">
        <f>VLOOKUP(C4727,[1]Sheet1!$B:$D,3,FALSE)</f>
        <v>Manufacturing And Processing</v>
      </c>
      <c r="Z4727">
        <f>IFERROR(VLOOKUP(C4727,[2]!LTP,2,FALSE),0)</f>
        <v>1900</v>
      </c>
      <c r="AA4727" s="7">
        <f t="shared" si="73"/>
        <v>34.545454545454547</v>
      </c>
    </row>
    <row r="4728" spans="1:27" x14ac:dyDescent="0.45">
      <c r="A4728" t="s">
        <v>53</v>
      </c>
      <c r="B4728" t="s">
        <v>56</v>
      </c>
      <c r="C4728" t="s">
        <v>296</v>
      </c>
      <c r="D4728">
        <v>18950</v>
      </c>
      <c r="E4728" s="10">
        <v>92100</v>
      </c>
      <c r="F4728" s="10">
        <v>634200</v>
      </c>
      <c r="G4728">
        <v>0</v>
      </c>
      <c r="H4728">
        <v>0</v>
      </c>
      <c r="I4728">
        <v>0</v>
      </c>
      <c r="J4728">
        <v>0</v>
      </c>
      <c r="K4728">
        <v>0</v>
      </c>
      <c r="L4728" s="10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 s="10">
        <v>1117</v>
      </c>
      <c r="S4728">
        <v>0</v>
      </c>
      <c r="T4728">
        <v>789</v>
      </c>
      <c r="U4728" s="10">
        <v>2690</v>
      </c>
      <c r="V4728" s="8">
        <v>-0.86</v>
      </c>
      <c r="W4728">
        <v>0</v>
      </c>
      <c r="X4728">
        <v>0</v>
      </c>
      <c r="Y4728" s="4" t="str">
        <f>VLOOKUP(C4728,[1]Sheet1!$B:$D,3,FALSE)</f>
        <v>Manufacturing And Processing</v>
      </c>
      <c r="Z4728">
        <f>IFERROR(VLOOKUP(C4728,[2]!LTP,2,FALSE),0)</f>
        <v>22542</v>
      </c>
      <c r="AA4728" s="7">
        <f t="shared" si="73"/>
        <v>55.25</v>
      </c>
    </row>
    <row r="4729" spans="1:27" x14ac:dyDescent="0.45">
      <c r="A4729" t="s">
        <v>53</v>
      </c>
      <c r="B4729" t="s">
        <v>56</v>
      </c>
      <c r="C4729" t="s">
        <v>297</v>
      </c>
      <c r="D4729">
        <v>915</v>
      </c>
      <c r="E4729" s="10">
        <v>3634450</v>
      </c>
      <c r="F4729" s="10">
        <v>1775059</v>
      </c>
      <c r="G4729">
        <v>0</v>
      </c>
      <c r="H4729">
        <v>0</v>
      </c>
      <c r="I4729">
        <v>0</v>
      </c>
      <c r="J4729">
        <v>0</v>
      </c>
      <c r="K4729">
        <v>0</v>
      </c>
      <c r="L4729" s="10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 s="8">
        <v>-0.65</v>
      </c>
      <c r="W4729">
        <v>0</v>
      </c>
      <c r="X4729">
        <v>0</v>
      </c>
      <c r="Y4729" s="4" t="str">
        <f>VLOOKUP(C4729,[1]Sheet1!$B:$D,3,FALSE)</f>
        <v>Manufacturing And Processing</v>
      </c>
      <c r="Z4729">
        <f>IFERROR(VLOOKUP(C4729,[2]!LTP,2,FALSE),0)</f>
        <v>404.9</v>
      </c>
      <c r="AA4729" s="7">
        <f t="shared" si="73"/>
        <v>13.496666666666666</v>
      </c>
    </row>
    <row r="4730" spans="1:27" x14ac:dyDescent="0.45">
      <c r="A4730" t="s">
        <v>54</v>
      </c>
      <c r="B4730" t="s">
        <v>56</v>
      </c>
      <c r="C4730" t="s">
        <v>293</v>
      </c>
      <c r="D4730">
        <v>1903.9</v>
      </c>
      <c r="E4730" s="10">
        <v>194889</v>
      </c>
      <c r="F4730" s="10">
        <v>2455984</v>
      </c>
      <c r="G4730">
        <v>0</v>
      </c>
      <c r="H4730">
        <v>0</v>
      </c>
      <c r="I4730">
        <v>0</v>
      </c>
      <c r="J4730">
        <v>0</v>
      </c>
      <c r="K4730">
        <v>0</v>
      </c>
      <c r="L4730" s="1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 s="10">
        <v>1360</v>
      </c>
      <c r="U4730" s="10">
        <v>2402</v>
      </c>
      <c r="V4730" s="8">
        <v>0.26</v>
      </c>
      <c r="W4730">
        <v>0</v>
      </c>
      <c r="X4730">
        <v>0</v>
      </c>
      <c r="Y4730" s="4" t="str">
        <f>VLOOKUP(C4730,[1]Sheet1!$B:$D,3,FALSE)</f>
        <v>Delist</v>
      </c>
      <c r="Z4730">
        <f>IFERROR(VLOOKUP(C4730,[2]!LTP,2,FALSE),0)</f>
        <v>0</v>
      </c>
      <c r="AA4730" s="7">
        <f t="shared" si="73"/>
        <v>0</v>
      </c>
    </row>
    <row r="4731" spans="1:27" x14ac:dyDescent="0.45">
      <c r="A4731" t="s">
        <v>54</v>
      </c>
      <c r="B4731" t="s">
        <v>56</v>
      </c>
      <c r="C4731" t="s">
        <v>294</v>
      </c>
      <c r="D4731">
        <v>14225</v>
      </c>
      <c r="E4731" s="10">
        <v>121000</v>
      </c>
      <c r="F4731" s="10">
        <v>1371919</v>
      </c>
      <c r="G4731">
        <v>0</v>
      </c>
      <c r="H4731">
        <v>0</v>
      </c>
      <c r="I4731">
        <v>0</v>
      </c>
      <c r="J4731">
        <v>0</v>
      </c>
      <c r="K4731">
        <v>0</v>
      </c>
      <c r="L4731" s="10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 s="10">
        <v>1234</v>
      </c>
      <c r="U4731" s="10">
        <v>2456</v>
      </c>
      <c r="V4731" s="8">
        <v>-0.83</v>
      </c>
      <c r="W4731">
        <v>0</v>
      </c>
      <c r="X4731">
        <v>0</v>
      </c>
      <c r="Y4731" s="4" t="str">
        <f>VLOOKUP(C4731,[1]Sheet1!$B:$D,3,FALSE)</f>
        <v>Manufacturing And Processing</v>
      </c>
      <c r="Z4731">
        <f>IFERROR(VLOOKUP(C4731,[2]!LTP,2,FALSE),0)</f>
        <v>11466</v>
      </c>
      <c r="AA4731" s="7">
        <f t="shared" si="73"/>
        <v>52.838709677419352</v>
      </c>
    </row>
    <row r="4732" spans="1:27" x14ac:dyDescent="0.45">
      <c r="A4732" t="s">
        <v>54</v>
      </c>
      <c r="B4732" t="s">
        <v>56</v>
      </c>
      <c r="C4732" t="s">
        <v>295</v>
      </c>
      <c r="D4732">
        <v>3546</v>
      </c>
      <c r="E4732" s="10">
        <v>385646</v>
      </c>
      <c r="F4732" s="10">
        <v>306472</v>
      </c>
      <c r="G4732">
        <v>0</v>
      </c>
      <c r="H4732">
        <v>0</v>
      </c>
      <c r="I4732">
        <v>0</v>
      </c>
      <c r="J4732">
        <v>0</v>
      </c>
      <c r="K4732">
        <v>0</v>
      </c>
      <c r="L4732" s="10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 s="10">
        <v>1048</v>
      </c>
      <c r="S4732">
        <v>0</v>
      </c>
      <c r="T4732">
        <v>179</v>
      </c>
      <c r="U4732">
        <v>519</v>
      </c>
      <c r="V4732" s="8">
        <v>-0.85</v>
      </c>
      <c r="W4732">
        <v>0</v>
      </c>
      <c r="X4732">
        <v>0</v>
      </c>
      <c r="Y4732" s="4" t="str">
        <f>VLOOKUP(C4732,[1]Sheet1!$B:$D,3,FALSE)</f>
        <v>Manufacturing And Processing</v>
      </c>
      <c r="Z4732">
        <f>IFERROR(VLOOKUP(C4732,[2]!LTP,2,FALSE),0)</f>
        <v>1900</v>
      </c>
      <c r="AA4732" s="7">
        <f t="shared" si="73"/>
        <v>28.35820895522388</v>
      </c>
    </row>
    <row r="4733" spans="1:27" x14ac:dyDescent="0.45">
      <c r="A4733" t="s">
        <v>54</v>
      </c>
      <c r="B4733" t="s">
        <v>56</v>
      </c>
      <c r="C4733" t="s">
        <v>296</v>
      </c>
      <c r="D4733">
        <v>18950</v>
      </c>
      <c r="E4733" s="10">
        <v>92100</v>
      </c>
      <c r="F4733" s="10">
        <v>1519500</v>
      </c>
      <c r="G4733">
        <v>0</v>
      </c>
      <c r="H4733">
        <v>0</v>
      </c>
      <c r="I4733">
        <v>0</v>
      </c>
      <c r="J4733">
        <v>0</v>
      </c>
      <c r="K4733">
        <v>0</v>
      </c>
      <c r="L4733" s="10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 s="10">
        <v>1750</v>
      </c>
      <c r="U4733" s="10">
        <v>3789</v>
      </c>
      <c r="V4733" s="8">
        <v>-0.8</v>
      </c>
      <c r="W4733">
        <v>0</v>
      </c>
      <c r="X4733">
        <v>0</v>
      </c>
      <c r="Y4733" s="4" t="str">
        <f>VLOOKUP(C4733,[1]Sheet1!$B:$D,3,FALSE)</f>
        <v>Manufacturing And Processing</v>
      </c>
      <c r="Z4733">
        <f>IFERROR(VLOOKUP(C4733,[2]!LTP,2,FALSE),0)</f>
        <v>22542</v>
      </c>
      <c r="AA4733" s="7">
        <f t="shared" si="73"/>
        <v>61.758904109589039</v>
      </c>
    </row>
    <row r="4734" spans="1:27" x14ac:dyDescent="0.45">
      <c r="A4734" t="s">
        <v>54</v>
      </c>
      <c r="B4734" t="s">
        <v>56</v>
      </c>
      <c r="C4734" t="s">
        <v>297</v>
      </c>
      <c r="D4734">
        <v>915</v>
      </c>
      <c r="E4734" s="10">
        <v>3872000</v>
      </c>
      <c r="F4734" s="10">
        <v>2164844</v>
      </c>
      <c r="G4734">
        <v>0</v>
      </c>
      <c r="H4734">
        <v>0</v>
      </c>
      <c r="I4734">
        <v>0</v>
      </c>
      <c r="J4734">
        <v>0</v>
      </c>
      <c r="K4734">
        <v>0</v>
      </c>
      <c r="L4734" s="10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 s="8">
        <v>-0.63</v>
      </c>
      <c r="W4734">
        <v>0</v>
      </c>
      <c r="X4734">
        <v>0</v>
      </c>
      <c r="Y4734" s="4" t="str">
        <f>VLOOKUP(C4734,[1]Sheet1!$B:$D,3,FALSE)</f>
        <v>Manufacturing And Processing</v>
      </c>
      <c r="Z4734">
        <f>IFERROR(VLOOKUP(C4734,[2]!LTP,2,FALSE),0)</f>
        <v>404.9</v>
      </c>
      <c r="AA4734" s="7">
        <f t="shared" si="73"/>
        <v>12.653124999999999</v>
      </c>
    </row>
    <row r="4735" spans="1:27" x14ac:dyDescent="0.45">
      <c r="A4735" t="s">
        <v>55</v>
      </c>
      <c r="B4735" t="s">
        <v>56</v>
      </c>
      <c r="C4735" t="s">
        <v>293</v>
      </c>
      <c r="D4735">
        <v>1903.9</v>
      </c>
      <c r="E4735" s="10">
        <v>194889</v>
      </c>
      <c r="F4735" s="10">
        <v>3029462</v>
      </c>
      <c r="G4735">
        <v>0</v>
      </c>
      <c r="H4735">
        <v>0</v>
      </c>
      <c r="I4735">
        <v>0</v>
      </c>
      <c r="J4735">
        <v>0</v>
      </c>
      <c r="K4735">
        <v>0</v>
      </c>
      <c r="L4735" s="10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 s="10">
        <v>1654</v>
      </c>
      <c r="U4735" s="10">
        <v>3390</v>
      </c>
      <c r="V4735" s="8">
        <v>0.78</v>
      </c>
      <c r="W4735">
        <v>0</v>
      </c>
      <c r="X4735">
        <v>0</v>
      </c>
      <c r="Y4735" s="4" t="str">
        <f>VLOOKUP(C4735,[1]Sheet1!$B:$D,3,FALSE)</f>
        <v>Delist</v>
      </c>
      <c r="Z4735">
        <f>IFERROR(VLOOKUP(C4735,[2]!LTP,2,FALSE),0)</f>
        <v>0</v>
      </c>
      <c r="AA4735" s="7">
        <f t="shared" si="73"/>
        <v>0</v>
      </c>
    </row>
    <row r="4736" spans="1:27" x14ac:dyDescent="0.45">
      <c r="A4736" t="s">
        <v>55</v>
      </c>
      <c r="B4736" t="s">
        <v>56</v>
      </c>
      <c r="C4736" t="s">
        <v>294</v>
      </c>
      <c r="D4736">
        <v>14225</v>
      </c>
      <c r="E4736" s="10">
        <v>121000</v>
      </c>
      <c r="F4736" s="10">
        <v>1840130</v>
      </c>
      <c r="G4736">
        <v>0</v>
      </c>
      <c r="H4736">
        <v>0</v>
      </c>
      <c r="I4736">
        <v>0</v>
      </c>
      <c r="J4736">
        <v>0</v>
      </c>
      <c r="K4736">
        <v>0</v>
      </c>
      <c r="L4736" s="10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 s="10">
        <v>1621</v>
      </c>
      <c r="U4736" s="10">
        <v>3439</v>
      </c>
      <c r="V4736" s="8">
        <v>-0.76</v>
      </c>
      <c r="W4736">
        <v>0</v>
      </c>
      <c r="X4736">
        <v>0</v>
      </c>
      <c r="Y4736" s="4" t="str">
        <f>VLOOKUP(C4736,[1]Sheet1!$B:$D,3,FALSE)</f>
        <v>Manufacturing And Processing</v>
      </c>
      <c r="Z4736">
        <f>IFERROR(VLOOKUP(C4736,[2]!LTP,2,FALSE),0)</f>
        <v>11466</v>
      </c>
      <c r="AA4736" s="7">
        <f t="shared" si="73"/>
        <v>35.388888888888886</v>
      </c>
    </row>
    <row r="4737" spans="1:27" x14ac:dyDescent="0.45">
      <c r="A4737" t="s">
        <v>55</v>
      </c>
      <c r="B4737" t="s">
        <v>56</v>
      </c>
      <c r="C4737" t="s">
        <v>295</v>
      </c>
      <c r="D4737">
        <v>3546</v>
      </c>
      <c r="E4737" s="10">
        <v>385646</v>
      </c>
      <c r="F4737" s="10">
        <v>417115</v>
      </c>
      <c r="G4737">
        <v>0</v>
      </c>
      <c r="H4737">
        <v>0</v>
      </c>
      <c r="I4737">
        <v>0</v>
      </c>
      <c r="J4737">
        <v>0</v>
      </c>
      <c r="K4737">
        <v>0</v>
      </c>
      <c r="L4737" s="10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 s="8">
        <v>-0.83</v>
      </c>
      <c r="W4737">
        <v>0</v>
      </c>
      <c r="X4737">
        <v>0</v>
      </c>
      <c r="Y4737" s="4" t="str">
        <f>VLOOKUP(C4737,[1]Sheet1!$B:$D,3,FALSE)</f>
        <v>Manufacturing And Processing</v>
      </c>
      <c r="Z4737">
        <f>IFERROR(VLOOKUP(C4737,[2]!LTP,2,FALSE),0)</f>
        <v>1900</v>
      </c>
      <c r="AA4737" s="7">
        <f t="shared" si="73"/>
        <v>24.050632911392405</v>
      </c>
    </row>
    <row r="4738" spans="1:27" x14ac:dyDescent="0.45">
      <c r="A4738" t="s">
        <v>55</v>
      </c>
      <c r="B4738" t="s">
        <v>56</v>
      </c>
      <c r="C4738" t="s">
        <v>296</v>
      </c>
      <c r="D4738">
        <v>18950</v>
      </c>
      <c r="E4738" s="10">
        <v>92100</v>
      </c>
      <c r="F4738" s="10">
        <v>1811400</v>
      </c>
      <c r="G4738">
        <v>0</v>
      </c>
      <c r="H4738">
        <v>0</v>
      </c>
      <c r="I4738">
        <v>0</v>
      </c>
      <c r="J4738">
        <v>0</v>
      </c>
      <c r="K4738">
        <v>0</v>
      </c>
      <c r="L4738" s="10">
        <v>999300</v>
      </c>
      <c r="M4738" s="10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 s="10">
        <v>2067</v>
      </c>
      <c r="U4738" s="10">
        <v>7103</v>
      </c>
      <c r="V4738" s="8">
        <v>-0.63</v>
      </c>
      <c r="W4738">
        <v>0</v>
      </c>
      <c r="X4738">
        <v>0</v>
      </c>
      <c r="Y4738" s="4" t="str">
        <f>VLOOKUP(C4738,[1]Sheet1!$B:$D,3,FALSE)</f>
        <v>Manufacturing And Processing</v>
      </c>
      <c r="Z4738">
        <f>IFERROR(VLOOKUP(C4738,[2]!LTP,2,FALSE),0)</f>
        <v>22542</v>
      </c>
      <c r="AA4738" s="7">
        <f t="shared" ref="AA4738:AA4801" si="74">IFERROR(Z4738/M4738,0)</f>
        <v>20.776036866359448</v>
      </c>
    </row>
    <row r="4739" spans="1:27" x14ac:dyDescent="0.45">
      <c r="A4739" t="s">
        <v>55</v>
      </c>
      <c r="B4739" t="s">
        <v>56</v>
      </c>
      <c r="C4739" t="s">
        <v>297</v>
      </c>
      <c r="D4739">
        <v>915</v>
      </c>
      <c r="E4739" s="10">
        <v>3872000</v>
      </c>
      <c r="F4739" s="10">
        <v>2385424</v>
      </c>
      <c r="G4739">
        <v>0</v>
      </c>
      <c r="H4739">
        <v>0</v>
      </c>
      <c r="I4739">
        <v>0</v>
      </c>
      <c r="J4739">
        <v>0</v>
      </c>
      <c r="K4739">
        <v>0</v>
      </c>
      <c r="L4739" s="10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 s="8">
        <v>-0.64</v>
      </c>
      <c r="W4739">
        <v>0</v>
      </c>
      <c r="X4739">
        <v>0</v>
      </c>
      <c r="Y4739" s="4" t="str">
        <f>VLOOKUP(C4739,[1]Sheet1!$B:$D,3,FALSE)</f>
        <v>Manufacturing And Processing</v>
      </c>
      <c r="Z4739">
        <f>IFERROR(VLOOKUP(C4739,[2]!LTP,2,FALSE),0)</f>
        <v>404.9</v>
      </c>
      <c r="AA4739" s="7">
        <f t="shared" si="74"/>
        <v>13.496666666666666</v>
      </c>
    </row>
    <row r="4740" spans="1:27" x14ac:dyDescent="0.45">
      <c r="A4740" t="s">
        <v>24</v>
      </c>
      <c r="B4740" t="s">
        <v>57</v>
      </c>
      <c r="C4740" t="s">
        <v>293</v>
      </c>
      <c r="D4740">
        <v>1903.9</v>
      </c>
      <c r="E4740" s="10">
        <v>194889</v>
      </c>
      <c r="F4740" s="10">
        <v>3482236</v>
      </c>
      <c r="G4740">
        <v>0</v>
      </c>
      <c r="H4740">
        <v>0</v>
      </c>
      <c r="I4740">
        <v>0</v>
      </c>
      <c r="J4740">
        <v>0</v>
      </c>
      <c r="K4740">
        <v>0</v>
      </c>
      <c r="L4740" s="1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 s="10">
        <v>1887</v>
      </c>
      <c r="U4740" s="10">
        <v>5064</v>
      </c>
      <c r="V4740" s="8">
        <v>1.66</v>
      </c>
      <c r="W4740">
        <v>0</v>
      </c>
      <c r="X4740">
        <v>0</v>
      </c>
      <c r="Y4740" s="4" t="str">
        <f>VLOOKUP(C4740,[1]Sheet1!$B:$D,3,FALSE)</f>
        <v>Delist</v>
      </c>
      <c r="Z4740">
        <f>IFERROR(VLOOKUP(C4740,[2]!LTP,2,FALSE),0)</f>
        <v>0</v>
      </c>
      <c r="AA4740" s="7">
        <f t="shared" si="74"/>
        <v>0</v>
      </c>
    </row>
    <row r="4741" spans="1:27" x14ac:dyDescent="0.45">
      <c r="A4741" t="s">
        <v>24</v>
      </c>
      <c r="B4741" t="s">
        <v>57</v>
      </c>
      <c r="C4741" t="s">
        <v>294</v>
      </c>
      <c r="D4741">
        <v>14225</v>
      </c>
      <c r="E4741" s="10">
        <v>121000</v>
      </c>
      <c r="F4741" s="10">
        <v>2093993</v>
      </c>
      <c r="G4741">
        <v>0</v>
      </c>
      <c r="H4741">
        <v>0</v>
      </c>
      <c r="I4741">
        <v>0</v>
      </c>
      <c r="J4741">
        <v>0</v>
      </c>
      <c r="K4741">
        <v>0</v>
      </c>
      <c r="L4741" s="10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 s="10">
        <v>1831</v>
      </c>
      <c r="U4741" s="10">
        <v>6117</v>
      </c>
      <c r="V4741" s="8">
        <v>-0.56999999999999995</v>
      </c>
      <c r="W4741">
        <v>0</v>
      </c>
      <c r="X4741">
        <v>0</v>
      </c>
      <c r="Y4741" s="4" t="str">
        <f>VLOOKUP(C4741,[1]Sheet1!$B:$D,3,FALSE)</f>
        <v>Manufacturing And Processing</v>
      </c>
      <c r="Z4741">
        <f>IFERROR(VLOOKUP(C4741,[2]!LTP,2,FALSE),0)</f>
        <v>11466</v>
      </c>
      <c r="AA4741" s="7">
        <f t="shared" si="74"/>
        <v>12.613861386138614</v>
      </c>
    </row>
    <row r="4742" spans="1:27" x14ac:dyDescent="0.45">
      <c r="A4742" t="s">
        <v>24</v>
      </c>
      <c r="B4742" t="s">
        <v>57</v>
      </c>
      <c r="C4742" t="s">
        <v>295</v>
      </c>
      <c r="D4742">
        <v>3546</v>
      </c>
      <c r="E4742" s="10">
        <v>385646</v>
      </c>
      <c r="F4742" s="10">
        <v>473586</v>
      </c>
      <c r="G4742">
        <v>0</v>
      </c>
      <c r="H4742">
        <v>0</v>
      </c>
      <c r="I4742">
        <v>0</v>
      </c>
      <c r="J4742">
        <v>0</v>
      </c>
      <c r="K4742">
        <v>0</v>
      </c>
      <c r="L4742" s="10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 s="8">
        <v>-0.84</v>
      </c>
      <c r="W4742">
        <v>0</v>
      </c>
      <c r="X4742">
        <v>0</v>
      </c>
      <c r="Y4742" s="4" t="str">
        <f>VLOOKUP(C4742,[1]Sheet1!$B:$D,3,FALSE)</f>
        <v>Manufacturing And Processing</v>
      </c>
      <c r="Z4742">
        <f>IFERROR(VLOOKUP(C4742,[2]!LTP,2,FALSE),0)</f>
        <v>1900</v>
      </c>
      <c r="AA4742" s="7">
        <f t="shared" si="74"/>
        <v>28.35820895522388</v>
      </c>
    </row>
    <row r="4743" spans="1:27" x14ac:dyDescent="0.45">
      <c r="A4743" t="s">
        <v>24</v>
      </c>
      <c r="B4743" t="s">
        <v>57</v>
      </c>
      <c r="C4743" t="s">
        <v>296</v>
      </c>
      <c r="D4743">
        <v>18950</v>
      </c>
      <c r="E4743" s="10">
        <v>92100</v>
      </c>
      <c r="F4743" s="10">
        <v>2141600</v>
      </c>
      <c r="G4743">
        <v>0</v>
      </c>
      <c r="H4743">
        <v>0</v>
      </c>
      <c r="I4743">
        <v>0</v>
      </c>
      <c r="J4743">
        <v>0</v>
      </c>
      <c r="K4743">
        <v>0</v>
      </c>
      <c r="L4743" s="10">
        <v>334500</v>
      </c>
      <c r="M4743" s="10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 s="10">
        <v>2425</v>
      </c>
      <c r="U4743" s="10">
        <v>8904</v>
      </c>
      <c r="V4743" s="8">
        <v>-0.53</v>
      </c>
      <c r="W4743">
        <v>0</v>
      </c>
      <c r="X4743">
        <v>0</v>
      </c>
      <c r="Y4743" s="4" t="str">
        <f>VLOOKUP(C4743,[1]Sheet1!$B:$D,3,FALSE)</f>
        <v>Manufacturing And Processing</v>
      </c>
      <c r="Z4743">
        <f>IFERROR(VLOOKUP(C4743,[2]!LTP,2,FALSE),0)</f>
        <v>22542</v>
      </c>
      <c r="AA4743" s="7">
        <f t="shared" si="74"/>
        <v>15.51410874053682</v>
      </c>
    </row>
    <row r="4744" spans="1:27" x14ac:dyDescent="0.45">
      <c r="A4744" t="s">
        <v>24</v>
      </c>
      <c r="B4744" t="s">
        <v>57</v>
      </c>
      <c r="C4744" t="s">
        <v>297</v>
      </c>
      <c r="D4744">
        <v>915</v>
      </c>
      <c r="E4744" s="10">
        <v>3892024</v>
      </c>
      <c r="F4744" s="10">
        <v>2796927</v>
      </c>
      <c r="G4744">
        <v>0</v>
      </c>
      <c r="H4744">
        <v>0</v>
      </c>
      <c r="I4744">
        <v>0</v>
      </c>
      <c r="J4744">
        <v>0</v>
      </c>
      <c r="K4744">
        <v>0</v>
      </c>
      <c r="L4744" s="10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 s="8">
        <v>-0.57999999999999996</v>
      </c>
      <c r="W4744">
        <v>0</v>
      </c>
      <c r="X4744">
        <v>0</v>
      </c>
      <c r="Y4744" s="4" t="str">
        <f>VLOOKUP(C4744,[1]Sheet1!$B:$D,3,FALSE)</f>
        <v>Manufacturing And Processing</v>
      </c>
      <c r="Z4744">
        <f>IFERROR(VLOOKUP(C4744,[2]!LTP,2,FALSE),0)</f>
        <v>404.9</v>
      </c>
      <c r="AA4744" s="7">
        <f t="shared" si="74"/>
        <v>10.655263157894737</v>
      </c>
    </row>
    <row r="4745" spans="1:27" x14ac:dyDescent="0.45">
      <c r="A4745" t="s">
        <v>53</v>
      </c>
      <c r="B4745" t="s">
        <v>57</v>
      </c>
      <c r="C4745" t="s">
        <v>293</v>
      </c>
      <c r="D4745">
        <v>1903.9</v>
      </c>
      <c r="E4745" s="10">
        <v>194889</v>
      </c>
      <c r="F4745" s="10">
        <v>3350006</v>
      </c>
      <c r="G4745">
        <v>0</v>
      </c>
      <c r="H4745">
        <v>0</v>
      </c>
      <c r="I4745">
        <v>0</v>
      </c>
      <c r="J4745">
        <v>0</v>
      </c>
      <c r="K4745">
        <v>0</v>
      </c>
      <c r="L4745" s="10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 s="10">
        <v>1819</v>
      </c>
      <c r="U4745" s="10">
        <v>2616</v>
      </c>
      <c r="V4745" s="8">
        <v>0.37</v>
      </c>
      <c r="W4745">
        <v>0</v>
      </c>
      <c r="X4745">
        <v>0</v>
      </c>
      <c r="Y4745" s="4" t="str">
        <f>VLOOKUP(C4745,[1]Sheet1!$B:$D,3,FALSE)</f>
        <v>Delist</v>
      </c>
      <c r="Z4745">
        <f>IFERROR(VLOOKUP(C4745,[2]!LTP,2,FALSE),0)</f>
        <v>0</v>
      </c>
      <c r="AA4745" s="7">
        <f t="shared" si="74"/>
        <v>0</v>
      </c>
    </row>
    <row r="4746" spans="1:27" x14ac:dyDescent="0.45">
      <c r="A4746" t="s">
        <v>53</v>
      </c>
      <c r="B4746" t="s">
        <v>57</v>
      </c>
      <c r="C4746" t="s">
        <v>294</v>
      </c>
      <c r="D4746">
        <v>14225</v>
      </c>
      <c r="E4746" s="10">
        <v>121000</v>
      </c>
      <c r="F4746" s="10">
        <v>2017969</v>
      </c>
      <c r="G4746">
        <v>0</v>
      </c>
      <c r="H4746">
        <v>0</v>
      </c>
      <c r="I4746">
        <v>0</v>
      </c>
      <c r="J4746">
        <v>0</v>
      </c>
      <c r="K4746">
        <v>0</v>
      </c>
      <c r="L4746" s="10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 s="10">
        <v>1768</v>
      </c>
      <c r="U4746" s="10">
        <v>3713</v>
      </c>
      <c r="V4746" s="8">
        <v>-0.74</v>
      </c>
      <c r="W4746">
        <v>0</v>
      </c>
      <c r="X4746">
        <v>0</v>
      </c>
      <c r="Y4746" s="4" t="str">
        <f>VLOOKUP(C4746,[1]Sheet1!$B:$D,3,FALSE)</f>
        <v>Manufacturing And Processing</v>
      </c>
      <c r="Z4746">
        <f>IFERROR(VLOOKUP(C4746,[2]!LTP,2,FALSE),0)</f>
        <v>11466</v>
      </c>
      <c r="AA4746" s="7">
        <f t="shared" si="74"/>
        <v>33.043227665706048</v>
      </c>
    </row>
    <row r="4747" spans="1:27" x14ac:dyDescent="0.45">
      <c r="A4747" t="s">
        <v>53</v>
      </c>
      <c r="B4747" t="s">
        <v>57</v>
      </c>
      <c r="C4747" t="s">
        <v>295</v>
      </c>
      <c r="D4747">
        <v>3546</v>
      </c>
      <c r="E4747" s="10">
        <v>385646</v>
      </c>
      <c r="F4747" s="10">
        <v>513637</v>
      </c>
      <c r="G4747">
        <v>0</v>
      </c>
      <c r="H4747">
        <v>0</v>
      </c>
      <c r="I4747">
        <v>0</v>
      </c>
      <c r="J4747">
        <v>0</v>
      </c>
      <c r="K4747">
        <v>0</v>
      </c>
      <c r="L4747" s="10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 s="8">
        <v>-0.8</v>
      </c>
      <c r="W4747">
        <v>0</v>
      </c>
      <c r="X4747">
        <v>0</v>
      </c>
      <c r="Y4747" s="4" t="str">
        <f>VLOOKUP(C4747,[1]Sheet1!$B:$D,3,FALSE)</f>
        <v>Manufacturing And Processing</v>
      </c>
      <c r="Z4747">
        <f>IFERROR(VLOOKUP(C4747,[2]!LTP,2,FALSE),0)</f>
        <v>1900</v>
      </c>
      <c r="AA4747" s="7">
        <f t="shared" si="74"/>
        <v>19.791666666666668</v>
      </c>
    </row>
    <row r="4748" spans="1:27" x14ac:dyDescent="0.45">
      <c r="A4748" t="s">
        <v>53</v>
      </c>
      <c r="B4748" t="s">
        <v>57</v>
      </c>
      <c r="C4748" t="s">
        <v>296</v>
      </c>
      <c r="D4748">
        <v>18950</v>
      </c>
      <c r="E4748" s="10">
        <v>92100</v>
      </c>
      <c r="F4748" s="10">
        <v>1817800</v>
      </c>
      <c r="G4748">
        <v>0</v>
      </c>
      <c r="H4748">
        <v>0</v>
      </c>
      <c r="I4748">
        <v>0</v>
      </c>
      <c r="J4748">
        <v>0</v>
      </c>
      <c r="K4748">
        <v>0</v>
      </c>
      <c r="L4748" s="10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 s="10">
        <v>2074</v>
      </c>
      <c r="U4748" s="10">
        <v>5699</v>
      </c>
      <c r="V4748" s="8">
        <v>-0.7</v>
      </c>
      <c r="W4748">
        <v>0</v>
      </c>
      <c r="X4748">
        <v>0</v>
      </c>
      <c r="Y4748" s="4" t="str">
        <f>VLOOKUP(C4748,[1]Sheet1!$B:$D,3,FALSE)</f>
        <v>Manufacturing And Processing</v>
      </c>
      <c r="Z4748">
        <f>IFERROR(VLOOKUP(C4748,[2]!LTP,2,FALSE),0)</f>
        <v>22542</v>
      </c>
      <c r="AA4748" s="7">
        <f t="shared" si="74"/>
        <v>32.387931034482762</v>
      </c>
    </row>
    <row r="4749" spans="1:27" x14ac:dyDescent="0.45">
      <c r="A4749" t="s">
        <v>53</v>
      </c>
      <c r="B4749" t="s">
        <v>57</v>
      </c>
      <c r="C4749" t="s">
        <v>297</v>
      </c>
      <c r="D4749">
        <v>915</v>
      </c>
      <c r="E4749" s="10">
        <v>3892024</v>
      </c>
      <c r="F4749" s="10">
        <v>3083329</v>
      </c>
      <c r="G4749">
        <v>0</v>
      </c>
      <c r="H4749">
        <v>0</v>
      </c>
      <c r="I4749">
        <v>0</v>
      </c>
      <c r="J4749">
        <v>0</v>
      </c>
      <c r="K4749">
        <v>0</v>
      </c>
      <c r="L4749" s="10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 s="8">
        <v>-0.6</v>
      </c>
      <c r="W4749">
        <v>0</v>
      </c>
      <c r="X4749">
        <v>0</v>
      </c>
      <c r="Y4749" s="4" t="str">
        <f>VLOOKUP(C4749,[1]Sheet1!$B:$D,3,FALSE)</f>
        <v>Manufacturing And Processing</v>
      </c>
      <c r="Z4749">
        <f>IFERROR(VLOOKUP(C4749,[2]!LTP,2,FALSE),0)</f>
        <v>404.9</v>
      </c>
      <c r="AA4749" s="7">
        <f t="shared" si="74"/>
        <v>11.908823529411764</v>
      </c>
    </row>
    <row r="4750" spans="1:27" x14ac:dyDescent="0.45">
      <c r="A4750" t="s">
        <v>54</v>
      </c>
      <c r="B4750" t="s">
        <v>57</v>
      </c>
      <c r="C4750" t="s">
        <v>293</v>
      </c>
      <c r="D4750">
        <v>1903.9</v>
      </c>
      <c r="E4750" s="10">
        <v>194889</v>
      </c>
      <c r="F4750" s="10">
        <v>3326804</v>
      </c>
      <c r="G4750">
        <v>0</v>
      </c>
      <c r="H4750">
        <v>0</v>
      </c>
      <c r="I4750">
        <v>0</v>
      </c>
      <c r="J4750">
        <v>0</v>
      </c>
      <c r="K4750">
        <v>0</v>
      </c>
      <c r="L4750" s="1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 s="10">
        <v>1807</v>
      </c>
      <c r="U4750" s="10">
        <v>2773</v>
      </c>
      <c r="V4750" s="8">
        <v>0.46</v>
      </c>
      <c r="W4750">
        <v>0</v>
      </c>
      <c r="X4750">
        <v>0</v>
      </c>
      <c r="Y4750" s="4" t="str">
        <f>VLOOKUP(C4750,[1]Sheet1!$B:$D,3,FALSE)</f>
        <v>Delist</v>
      </c>
      <c r="Z4750">
        <f>IFERROR(VLOOKUP(C4750,[2]!LTP,2,FALSE),0)</f>
        <v>0</v>
      </c>
      <c r="AA4750" s="7">
        <f t="shared" si="74"/>
        <v>0</v>
      </c>
    </row>
    <row r="4751" spans="1:27" x14ac:dyDescent="0.45">
      <c r="A4751" t="s">
        <v>54</v>
      </c>
      <c r="B4751" t="s">
        <v>57</v>
      </c>
      <c r="C4751" t="s">
        <v>294</v>
      </c>
      <c r="D4751">
        <v>14225</v>
      </c>
      <c r="E4751" s="10">
        <v>121000</v>
      </c>
      <c r="F4751" s="10">
        <v>2002408</v>
      </c>
      <c r="G4751">
        <v>0</v>
      </c>
      <c r="H4751">
        <v>0</v>
      </c>
      <c r="I4751">
        <v>0</v>
      </c>
      <c r="J4751">
        <v>0</v>
      </c>
      <c r="K4751">
        <v>0</v>
      </c>
      <c r="L4751" s="10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 s="10">
        <v>1755</v>
      </c>
      <c r="U4751" s="10">
        <v>2902</v>
      </c>
      <c r="V4751" s="8">
        <v>-0.8</v>
      </c>
      <c r="W4751">
        <v>0</v>
      </c>
      <c r="X4751">
        <v>0</v>
      </c>
      <c r="Y4751" s="4" t="str">
        <f>VLOOKUP(C4751,[1]Sheet1!$B:$D,3,FALSE)</f>
        <v>Manufacturing And Processing</v>
      </c>
      <c r="Z4751">
        <f>IFERROR(VLOOKUP(C4751,[2]!LTP,2,FALSE),0)</f>
        <v>11466</v>
      </c>
      <c r="AA4751" s="7">
        <f t="shared" si="74"/>
        <v>53.83098591549296</v>
      </c>
    </row>
    <row r="4752" spans="1:27" x14ac:dyDescent="0.45">
      <c r="A4752" t="s">
        <v>54</v>
      </c>
      <c r="B4752" t="s">
        <v>57</v>
      </c>
      <c r="C4752" t="s">
        <v>295</v>
      </c>
      <c r="D4752">
        <v>3546</v>
      </c>
      <c r="E4752" s="10">
        <v>385646</v>
      </c>
      <c r="F4752" s="10">
        <v>654946</v>
      </c>
      <c r="G4752">
        <v>0</v>
      </c>
      <c r="H4752">
        <v>0</v>
      </c>
      <c r="I4752">
        <v>0</v>
      </c>
      <c r="J4752">
        <v>0</v>
      </c>
      <c r="K4752">
        <v>0</v>
      </c>
      <c r="L4752" s="10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 s="8">
        <v>-0.77</v>
      </c>
      <c r="W4752">
        <v>0</v>
      </c>
      <c r="X4752">
        <v>0</v>
      </c>
      <c r="Y4752" s="4" t="str">
        <f>VLOOKUP(C4752,[1]Sheet1!$B:$D,3,FALSE)</f>
        <v>Manufacturing And Processing</v>
      </c>
      <c r="Z4752">
        <f>IFERROR(VLOOKUP(C4752,[2]!LTP,2,FALSE),0)</f>
        <v>1900</v>
      </c>
      <c r="AA4752" s="7">
        <f t="shared" si="74"/>
        <v>16.814159292035399</v>
      </c>
    </row>
    <row r="4753" spans="1:27" x14ac:dyDescent="0.45">
      <c r="A4753" t="s">
        <v>54</v>
      </c>
      <c r="B4753" t="s">
        <v>57</v>
      </c>
      <c r="C4753" t="s">
        <v>296</v>
      </c>
      <c r="D4753">
        <v>18950</v>
      </c>
      <c r="E4753" s="10">
        <v>92100</v>
      </c>
      <c r="F4753" s="10">
        <v>2095200</v>
      </c>
      <c r="G4753">
        <v>0</v>
      </c>
      <c r="H4753">
        <v>0</v>
      </c>
      <c r="I4753">
        <v>0</v>
      </c>
      <c r="J4753">
        <v>0</v>
      </c>
      <c r="K4753">
        <v>0</v>
      </c>
      <c r="L4753" s="10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 s="10">
        <v>2375</v>
      </c>
      <c r="U4753" s="10">
        <v>4601</v>
      </c>
      <c r="V4753" s="8">
        <v>-0.76</v>
      </c>
      <c r="W4753">
        <v>0</v>
      </c>
      <c r="X4753">
        <v>0</v>
      </c>
      <c r="Y4753" s="4" t="str">
        <f>VLOOKUP(C4753,[1]Sheet1!$B:$D,3,FALSE)</f>
        <v>Manufacturing And Processing</v>
      </c>
      <c r="Z4753">
        <f>IFERROR(VLOOKUP(C4753,[2]!LTP,2,FALSE),0)</f>
        <v>22542</v>
      </c>
      <c r="AA4753" s="7">
        <f t="shared" si="74"/>
        <v>56.924242424242422</v>
      </c>
    </row>
    <row r="4754" spans="1:27" x14ac:dyDescent="0.45">
      <c r="A4754" t="s">
        <v>54</v>
      </c>
      <c r="B4754" t="s">
        <v>57</v>
      </c>
      <c r="C4754" t="s">
        <v>297</v>
      </c>
      <c r="D4754">
        <v>915</v>
      </c>
      <c r="E4754" s="10">
        <v>4400000</v>
      </c>
      <c r="F4754" s="10">
        <v>4394865</v>
      </c>
      <c r="G4754">
        <v>0</v>
      </c>
      <c r="H4754">
        <v>0</v>
      </c>
      <c r="I4754">
        <v>0</v>
      </c>
      <c r="J4754">
        <v>0</v>
      </c>
      <c r="K4754">
        <v>0</v>
      </c>
      <c r="L4754" s="10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 s="8">
        <v>-0.57999999999999996</v>
      </c>
      <c r="W4754">
        <v>0</v>
      </c>
      <c r="X4754">
        <v>0</v>
      </c>
      <c r="Y4754" s="4" t="str">
        <f>VLOOKUP(C4754,[1]Sheet1!$B:$D,3,FALSE)</f>
        <v>Manufacturing And Processing</v>
      </c>
      <c r="Z4754">
        <f>IFERROR(VLOOKUP(C4754,[2]!LTP,2,FALSE),0)</f>
        <v>404.9</v>
      </c>
      <c r="AA4754" s="7">
        <f t="shared" si="74"/>
        <v>12.653124999999999</v>
      </c>
    </row>
    <row r="4755" spans="1:27" x14ac:dyDescent="0.45">
      <c r="A4755" t="s">
        <v>55</v>
      </c>
      <c r="B4755" t="s">
        <v>57</v>
      </c>
      <c r="C4755" t="s">
        <v>293</v>
      </c>
      <c r="D4755">
        <v>1903.9</v>
      </c>
      <c r="E4755" s="10">
        <v>194889</v>
      </c>
      <c r="F4755" s="10">
        <v>3466356</v>
      </c>
      <c r="G4755">
        <v>0</v>
      </c>
      <c r="H4755">
        <v>0</v>
      </c>
      <c r="I4755">
        <v>0</v>
      </c>
      <c r="J4755">
        <v>0</v>
      </c>
      <c r="K4755">
        <v>0</v>
      </c>
      <c r="L4755" s="10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 s="10">
        <v>1879</v>
      </c>
      <c r="U4755" s="10">
        <v>3691</v>
      </c>
      <c r="V4755" s="8">
        <v>0.94</v>
      </c>
      <c r="W4755">
        <v>0</v>
      </c>
      <c r="X4755">
        <v>0</v>
      </c>
      <c r="Y4755" s="4" t="str">
        <f>VLOOKUP(C4755,[1]Sheet1!$B:$D,3,FALSE)</f>
        <v>Delist</v>
      </c>
      <c r="Z4755">
        <f>IFERROR(VLOOKUP(C4755,[2]!LTP,2,FALSE),0)</f>
        <v>0</v>
      </c>
      <c r="AA4755" s="7">
        <f t="shared" si="74"/>
        <v>0</v>
      </c>
    </row>
    <row r="4756" spans="1:27" x14ac:dyDescent="0.45">
      <c r="A4756" t="s">
        <v>55</v>
      </c>
      <c r="B4756" t="s">
        <v>57</v>
      </c>
      <c r="C4756" t="s">
        <v>294</v>
      </c>
      <c r="D4756">
        <v>14225</v>
      </c>
      <c r="E4756" s="10">
        <v>121000</v>
      </c>
      <c r="F4756" s="10">
        <v>2077982</v>
      </c>
      <c r="G4756">
        <v>0</v>
      </c>
      <c r="H4756">
        <v>0</v>
      </c>
      <c r="I4756">
        <v>0</v>
      </c>
      <c r="J4756">
        <v>0</v>
      </c>
      <c r="K4756">
        <v>0</v>
      </c>
      <c r="L4756" s="10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 s="10">
        <v>1817</v>
      </c>
      <c r="U4756" s="10">
        <v>3421</v>
      </c>
      <c r="V4756" s="8">
        <v>-0.76</v>
      </c>
      <c r="W4756">
        <v>0</v>
      </c>
      <c r="X4756">
        <v>0</v>
      </c>
      <c r="Y4756" s="4" t="str">
        <f>VLOOKUP(C4756,[1]Sheet1!$B:$D,3,FALSE)</f>
        <v>Manufacturing And Processing</v>
      </c>
      <c r="Z4756">
        <f>IFERROR(VLOOKUP(C4756,[2]!LTP,2,FALSE),0)</f>
        <v>11466</v>
      </c>
      <c r="AA4756" s="7">
        <f t="shared" si="74"/>
        <v>40.090909090909093</v>
      </c>
    </row>
    <row r="4757" spans="1:27" x14ac:dyDescent="0.45">
      <c r="A4757" t="s">
        <v>55</v>
      </c>
      <c r="B4757" t="s">
        <v>57</v>
      </c>
      <c r="C4757" t="s">
        <v>295</v>
      </c>
      <c r="D4757">
        <v>3546</v>
      </c>
      <c r="E4757" s="10">
        <v>385646</v>
      </c>
      <c r="F4757" s="10">
        <v>578901</v>
      </c>
      <c r="G4757">
        <v>0</v>
      </c>
      <c r="H4757">
        <v>0</v>
      </c>
      <c r="I4757">
        <v>0</v>
      </c>
      <c r="J4757">
        <v>0</v>
      </c>
      <c r="K4757">
        <v>0</v>
      </c>
      <c r="L4757" s="10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 s="8">
        <v>-0.76</v>
      </c>
      <c r="W4757">
        <v>0</v>
      </c>
      <c r="X4757">
        <v>0</v>
      </c>
      <c r="Y4757" s="4" t="str">
        <f>VLOOKUP(C4757,[1]Sheet1!$B:$D,3,FALSE)</f>
        <v>Manufacturing And Processing</v>
      </c>
      <c r="Z4757">
        <f>IFERROR(VLOOKUP(C4757,[2]!LTP,2,FALSE),0)</f>
        <v>1900</v>
      </c>
      <c r="AA4757" s="7">
        <f t="shared" si="74"/>
        <v>14.17910447761194</v>
      </c>
    </row>
    <row r="4758" spans="1:27" x14ac:dyDescent="0.45">
      <c r="A4758" t="s">
        <v>55</v>
      </c>
      <c r="B4758" t="s">
        <v>57</v>
      </c>
      <c r="C4758" t="s">
        <v>296</v>
      </c>
      <c r="D4758">
        <v>18950</v>
      </c>
      <c r="E4758" s="10">
        <v>92100</v>
      </c>
      <c r="F4758" s="10">
        <v>2233500</v>
      </c>
      <c r="G4758">
        <v>0</v>
      </c>
      <c r="H4758">
        <v>0</v>
      </c>
      <c r="I4758">
        <v>0</v>
      </c>
      <c r="J4758">
        <v>0</v>
      </c>
      <c r="K4758">
        <v>0</v>
      </c>
      <c r="L4758" s="10">
        <v>1066600</v>
      </c>
      <c r="M4758" s="10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 s="10">
        <v>2525</v>
      </c>
      <c r="U4758" s="10">
        <v>8111</v>
      </c>
      <c r="V4758" s="8">
        <v>-0.56999999999999995</v>
      </c>
      <c r="W4758">
        <v>0</v>
      </c>
      <c r="X4758">
        <v>0</v>
      </c>
      <c r="Y4758" s="4" t="str">
        <f>VLOOKUP(C4758,[1]Sheet1!$B:$D,3,FALSE)</f>
        <v>Manufacturing And Processing</v>
      </c>
      <c r="Z4758">
        <f>IFERROR(VLOOKUP(C4758,[2]!LTP,2,FALSE),0)</f>
        <v>22542</v>
      </c>
      <c r="AA4758" s="7">
        <f t="shared" si="74"/>
        <v>19.466321243523318</v>
      </c>
    </row>
    <row r="4759" spans="1:27" x14ac:dyDescent="0.45">
      <c r="A4759" t="s">
        <v>55</v>
      </c>
      <c r="B4759" t="s">
        <v>57</v>
      </c>
      <c r="C4759" t="s">
        <v>297</v>
      </c>
      <c r="D4759">
        <v>915</v>
      </c>
      <c r="E4759" s="10">
        <v>4400000</v>
      </c>
      <c r="F4759" s="10">
        <v>4162397</v>
      </c>
      <c r="G4759">
        <v>0</v>
      </c>
      <c r="H4759">
        <v>0</v>
      </c>
      <c r="I4759">
        <v>0</v>
      </c>
      <c r="J4759">
        <v>0</v>
      </c>
      <c r="K4759">
        <v>0</v>
      </c>
      <c r="L4759" s="10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 s="8">
        <v>-0.57999999999999996</v>
      </c>
      <c r="W4759">
        <v>0</v>
      </c>
      <c r="X4759">
        <v>0</v>
      </c>
      <c r="Y4759" s="4" t="str">
        <f>VLOOKUP(C4759,[1]Sheet1!$B:$D,3,FALSE)</f>
        <v>Manufacturing And Processing</v>
      </c>
      <c r="Z4759">
        <f>IFERROR(VLOOKUP(C4759,[2]!LTP,2,FALSE),0)</f>
        <v>404.9</v>
      </c>
      <c r="AA4759" s="7">
        <f t="shared" si="74"/>
        <v>11.908823529411764</v>
      </c>
    </row>
    <row r="4760" spans="1:27" x14ac:dyDescent="0.45">
      <c r="A4760" t="s">
        <v>24</v>
      </c>
      <c r="B4760" t="s">
        <v>58</v>
      </c>
      <c r="C4760" t="s">
        <v>293</v>
      </c>
      <c r="D4760">
        <v>1903.9</v>
      </c>
      <c r="E4760" s="10">
        <v>194889</v>
      </c>
      <c r="F4760" s="10">
        <v>4160442</v>
      </c>
      <c r="G4760">
        <v>0</v>
      </c>
      <c r="H4760">
        <v>0</v>
      </c>
      <c r="I4760">
        <v>0</v>
      </c>
      <c r="J4760">
        <v>0</v>
      </c>
      <c r="K4760">
        <v>0</v>
      </c>
      <c r="L4760" s="1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 s="10">
        <v>2235</v>
      </c>
      <c r="U4760" s="10">
        <v>5919</v>
      </c>
      <c r="V4760" s="8">
        <v>2.11</v>
      </c>
      <c r="W4760">
        <v>0</v>
      </c>
      <c r="X4760">
        <v>0</v>
      </c>
      <c r="Y4760" s="4" t="str">
        <f>VLOOKUP(C4760,[1]Sheet1!$B:$D,3,FALSE)</f>
        <v>Delist</v>
      </c>
      <c r="Z4760">
        <f>IFERROR(VLOOKUP(C4760,[2]!LTP,2,FALSE),0)</f>
        <v>0</v>
      </c>
      <c r="AA4760" s="7">
        <f t="shared" si="74"/>
        <v>0</v>
      </c>
    </row>
    <row r="4761" spans="1:27" x14ac:dyDescent="0.45">
      <c r="A4761" t="s">
        <v>24</v>
      </c>
      <c r="B4761" t="s">
        <v>58</v>
      </c>
      <c r="C4761" t="s">
        <v>294</v>
      </c>
      <c r="D4761">
        <v>14225</v>
      </c>
      <c r="E4761" s="10">
        <v>121000</v>
      </c>
      <c r="F4761" s="10">
        <v>2529773</v>
      </c>
      <c r="G4761">
        <v>0</v>
      </c>
      <c r="H4761">
        <v>0</v>
      </c>
      <c r="I4761">
        <v>0</v>
      </c>
      <c r="J4761">
        <v>0</v>
      </c>
      <c r="K4761">
        <v>0</v>
      </c>
      <c r="L4761" s="10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 s="10">
        <v>2191</v>
      </c>
      <c r="U4761" s="10">
        <v>6995</v>
      </c>
      <c r="V4761" s="8">
        <v>-0.51</v>
      </c>
      <c r="W4761">
        <v>0</v>
      </c>
      <c r="X4761">
        <v>0</v>
      </c>
      <c r="Y4761" s="4" t="str">
        <f>VLOOKUP(C4761,[1]Sheet1!$B:$D,3,FALSE)</f>
        <v>Manufacturing And Processing</v>
      </c>
      <c r="Z4761">
        <f>IFERROR(VLOOKUP(C4761,[2]!LTP,2,FALSE),0)</f>
        <v>11466</v>
      </c>
      <c r="AA4761" s="7">
        <f t="shared" si="74"/>
        <v>11.546827794561933</v>
      </c>
    </row>
    <row r="4762" spans="1:27" x14ac:dyDescent="0.45">
      <c r="A4762" t="s">
        <v>24</v>
      </c>
      <c r="B4762" t="s">
        <v>58</v>
      </c>
      <c r="C4762" t="s">
        <v>295</v>
      </c>
      <c r="D4762">
        <v>3546</v>
      </c>
      <c r="E4762" s="10">
        <v>578468</v>
      </c>
      <c r="F4762" s="10">
        <v>702530</v>
      </c>
      <c r="G4762">
        <v>0</v>
      </c>
      <c r="H4762">
        <v>0</v>
      </c>
      <c r="I4762">
        <v>0</v>
      </c>
      <c r="J4762">
        <v>0</v>
      </c>
      <c r="K4762">
        <v>0</v>
      </c>
      <c r="L4762" s="10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 s="8">
        <v>-0.84</v>
      </c>
      <c r="W4762">
        <v>0</v>
      </c>
      <c r="X4762">
        <v>0</v>
      </c>
      <c r="Y4762" s="4" t="str">
        <f>VLOOKUP(C4762,[1]Sheet1!$B:$D,3,FALSE)</f>
        <v>Manufacturing And Processing</v>
      </c>
      <c r="Z4762">
        <f>IFERROR(VLOOKUP(C4762,[2]!LTP,2,FALSE),0)</f>
        <v>1900</v>
      </c>
      <c r="AA4762" s="7">
        <f t="shared" si="74"/>
        <v>28.35820895522388</v>
      </c>
    </row>
    <row r="4763" spans="1:27" x14ac:dyDescent="0.45">
      <c r="A4763" t="s">
        <v>24</v>
      </c>
      <c r="B4763" t="s">
        <v>58</v>
      </c>
      <c r="C4763" t="s">
        <v>296</v>
      </c>
      <c r="D4763">
        <v>18950</v>
      </c>
      <c r="E4763" s="10">
        <v>92100</v>
      </c>
      <c r="F4763" s="10">
        <v>2478600</v>
      </c>
      <c r="G4763">
        <v>0</v>
      </c>
      <c r="H4763">
        <v>0</v>
      </c>
      <c r="I4763">
        <v>0</v>
      </c>
      <c r="J4763">
        <v>0</v>
      </c>
      <c r="K4763">
        <v>0</v>
      </c>
      <c r="L4763" s="10">
        <v>246200</v>
      </c>
      <c r="M4763" s="10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 s="10">
        <v>2791</v>
      </c>
      <c r="U4763" s="10">
        <v>8195</v>
      </c>
      <c r="V4763" s="8">
        <v>-0.56999999999999995</v>
      </c>
      <c r="W4763">
        <v>0</v>
      </c>
      <c r="X4763">
        <v>0</v>
      </c>
      <c r="Y4763" s="4" t="str">
        <f>VLOOKUP(C4763,[1]Sheet1!$B:$D,3,FALSE)</f>
        <v>Manufacturing And Processing</v>
      </c>
      <c r="Z4763">
        <f>IFERROR(VLOOKUP(C4763,[2]!LTP,2,FALSE),0)</f>
        <v>22542</v>
      </c>
      <c r="AA4763" s="7">
        <f t="shared" si="74"/>
        <v>21.086997193638915</v>
      </c>
    </row>
    <row r="4764" spans="1:27" x14ac:dyDescent="0.45">
      <c r="A4764" t="s">
        <v>24</v>
      </c>
      <c r="B4764" t="s">
        <v>58</v>
      </c>
      <c r="C4764" t="s">
        <v>297</v>
      </c>
      <c r="D4764">
        <v>915</v>
      </c>
      <c r="E4764" s="10">
        <v>4400000</v>
      </c>
      <c r="F4764" s="10">
        <v>4375186</v>
      </c>
      <c r="G4764">
        <v>0</v>
      </c>
      <c r="H4764">
        <v>0</v>
      </c>
      <c r="I4764">
        <v>0</v>
      </c>
      <c r="J4764">
        <v>0</v>
      </c>
      <c r="K4764">
        <v>0</v>
      </c>
      <c r="L4764" s="10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 s="8">
        <v>-0.69</v>
      </c>
      <c r="W4764">
        <v>0</v>
      </c>
      <c r="X4764">
        <v>0</v>
      </c>
      <c r="Y4764" s="4" t="str">
        <f>VLOOKUP(C4764,[1]Sheet1!$B:$D,3,FALSE)</f>
        <v>Manufacturing And Processing</v>
      </c>
      <c r="Z4764">
        <f>IFERROR(VLOOKUP(C4764,[2]!LTP,2,FALSE),0)</f>
        <v>404.9</v>
      </c>
      <c r="AA4764" s="7">
        <f t="shared" si="74"/>
        <v>22.494444444444444</v>
      </c>
    </row>
    <row r="4765" spans="1:27" x14ac:dyDescent="0.45">
      <c r="A4765" t="s">
        <v>53</v>
      </c>
      <c r="B4765" t="s">
        <v>58</v>
      </c>
      <c r="C4765" t="s">
        <v>293</v>
      </c>
      <c r="D4765">
        <v>1903.9</v>
      </c>
      <c r="E4765" s="10">
        <v>194889</v>
      </c>
      <c r="F4765" s="10">
        <v>3976281</v>
      </c>
      <c r="G4765">
        <v>0</v>
      </c>
      <c r="H4765">
        <v>0</v>
      </c>
      <c r="I4765">
        <v>0</v>
      </c>
      <c r="J4765">
        <v>0</v>
      </c>
      <c r="K4765">
        <v>0</v>
      </c>
      <c r="L4765" s="10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 s="10">
        <v>2140</v>
      </c>
      <c r="U4765" s="10">
        <v>3391</v>
      </c>
      <c r="V4765" s="8">
        <v>0.78</v>
      </c>
      <c r="W4765">
        <v>0</v>
      </c>
      <c r="X4765">
        <v>0</v>
      </c>
      <c r="Y4765" s="4" t="str">
        <f>VLOOKUP(C4765,[1]Sheet1!$B:$D,3,FALSE)</f>
        <v>Delist</v>
      </c>
      <c r="Z4765">
        <f>IFERROR(VLOOKUP(C4765,[2]!LTP,2,FALSE),0)</f>
        <v>0</v>
      </c>
      <c r="AA4765" s="7">
        <f t="shared" si="74"/>
        <v>0</v>
      </c>
    </row>
    <row r="4766" spans="1:27" x14ac:dyDescent="0.45">
      <c r="A4766" t="s">
        <v>53</v>
      </c>
      <c r="B4766" t="s">
        <v>58</v>
      </c>
      <c r="C4766" t="s">
        <v>294</v>
      </c>
      <c r="D4766">
        <v>14225</v>
      </c>
      <c r="E4766" s="10">
        <v>121000</v>
      </c>
      <c r="F4766" s="10">
        <v>2387592</v>
      </c>
      <c r="G4766">
        <v>0</v>
      </c>
      <c r="H4766">
        <v>0</v>
      </c>
      <c r="I4766">
        <v>0</v>
      </c>
      <c r="J4766">
        <v>0</v>
      </c>
      <c r="K4766">
        <v>0</v>
      </c>
      <c r="L4766" s="10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 s="10">
        <v>2073</v>
      </c>
      <c r="U4766" s="10">
        <v>4330</v>
      </c>
      <c r="V4766" s="8">
        <v>-0.7</v>
      </c>
      <c r="W4766">
        <v>0</v>
      </c>
      <c r="X4766">
        <v>0</v>
      </c>
      <c r="Y4766" s="4" t="str">
        <f>VLOOKUP(C4766,[1]Sheet1!$B:$D,3,FALSE)</f>
        <v>Manufacturing And Processing</v>
      </c>
      <c r="Z4766">
        <f>IFERROR(VLOOKUP(C4766,[2]!LTP,2,FALSE),0)</f>
        <v>11466</v>
      </c>
      <c r="AA4766" s="7">
        <f t="shared" si="74"/>
        <v>28.522388059701491</v>
      </c>
    </row>
    <row r="4767" spans="1:27" x14ac:dyDescent="0.45">
      <c r="A4767" t="s">
        <v>53</v>
      </c>
      <c r="B4767" t="s">
        <v>58</v>
      </c>
      <c r="C4767" t="s">
        <v>295</v>
      </c>
      <c r="D4767">
        <v>3546</v>
      </c>
      <c r="E4767" s="10">
        <v>578468</v>
      </c>
      <c r="F4767" s="10">
        <v>463201</v>
      </c>
      <c r="G4767">
        <v>0</v>
      </c>
      <c r="H4767">
        <v>0</v>
      </c>
      <c r="I4767">
        <v>0</v>
      </c>
      <c r="J4767">
        <v>0</v>
      </c>
      <c r="K4767">
        <v>0</v>
      </c>
      <c r="L4767" s="10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 s="8">
        <v>-0.83</v>
      </c>
      <c r="W4767">
        <v>0</v>
      </c>
      <c r="X4767">
        <v>0</v>
      </c>
      <c r="Y4767" s="4" t="str">
        <f>VLOOKUP(C4767,[1]Sheet1!$B:$D,3,FALSE)</f>
        <v>Manufacturing And Processing</v>
      </c>
      <c r="Z4767">
        <f>IFERROR(VLOOKUP(C4767,[2]!LTP,2,FALSE),0)</f>
        <v>1900</v>
      </c>
      <c r="AA4767" s="7">
        <f t="shared" si="74"/>
        <v>21.59090909090909</v>
      </c>
    </row>
    <row r="4768" spans="1:27" x14ac:dyDescent="0.45">
      <c r="A4768" t="s">
        <v>53</v>
      </c>
      <c r="B4768" t="s">
        <v>58</v>
      </c>
      <c r="C4768" t="s">
        <v>296</v>
      </c>
      <c r="D4768">
        <v>18950</v>
      </c>
      <c r="E4768" s="10">
        <v>92100</v>
      </c>
      <c r="F4768" s="10">
        <v>2007200</v>
      </c>
      <c r="G4768">
        <v>0</v>
      </c>
      <c r="H4768">
        <v>0</v>
      </c>
      <c r="I4768">
        <v>0</v>
      </c>
      <c r="J4768">
        <v>0</v>
      </c>
      <c r="K4768">
        <v>0</v>
      </c>
      <c r="L4768" s="10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 s="10">
        <v>2279</v>
      </c>
      <c r="U4768" s="10">
        <v>5143</v>
      </c>
      <c r="V4768" s="8">
        <v>-0.73</v>
      </c>
      <c r="W4768">
        <v>0</v>
      </c>
      <c r="X4768">
        <v>0</v>
      </c>
      <c r="Y4768" s="4" t="str">
        <f>VLOOKUP(C4768,[1]Sheet1!$B:$D,3,FALSE)</f>
        <v>Manufacturing And Processing</v>
      </c>
      <c r="Z4768">
        <f>IFERROR(VLOOKUP(C4768,[2]!LTP,2,FALSE),0)</f>
        <v>22542</v>
      </c>
      <c r="AA4768" s="7">
        <f t="shared" si="74"/>
        <v>43.686046511627907</v>
      </c>
    </row>
    <row r="4769" spans="1:27" x14ac:dyDescent="0.45">
      <c r="A4769" t="s">
        <v>53</v>
      </c>
      <c r="B4769" t="s">
        <v>58</v>
      </c>
      <c r="C4769" t="s">
        <v>297</v>
      </c>
      <c r="D4769">
        <v>915</v>
      </c>
      <c r="E4769" s="10">
        <v>4400000</v>
      </c>
      <c r="F4769" s="10">
        <v>3946703</v>
      </c>
      <c r="G4769">
        <v>0</v>
      </c>
      <c r="H4769">
        <v>0</v>
      </c>
      <c r="I4769">
        <v>0</v>
      </c>
      <c r="J4769">
        <v>0</v>
      </c>
      <c r="K4769">
        <v>0</v>
      </c>
      <c r="L4769" s="10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 s="8">
        <v>-0.67</v>
      </c>
      <c r="W4769">
        <v>0</v>
      </c>
      <c r="X4769">
        <v>0</v>
      </c>
      <c r="Y4769" s="4" t="str">
        <f>VLOOKUP(C4769,[1]Sheet1!$B:$D,3,FALSE)</f>
        <v>Manufacturing And Processing</v>
      </c>
      <c r="Z4769">
        <f>IFERROR(VLOOKUP(C4769,[2]!LTP,2,FALSE),0)</f>
        <v>404.9</v>
      </c>
      <c r="AA4769" s="7">
        <f t="shared" si="74"/>
        <v>19.280952380952378</v>
      </c>
    </row>
    <row r="4770" spans="1:27" x14ac:dyDescent="0.45">
      <c r="A4770" t="s">
        <v>54</v>
      </c>
      <c r="B4770" t="s">
        <v>58</v>
      </c>
      <c r="C4770" t="s">
        <v>293</v>
      </c>
      <c r="D4770">
        <v>1903.9</v>
      </c>
      <c r="E4770" s="10">
        <v>194889</v>
      </c>
      <c r="F4770" s="10">
        <v>3867575</v>
      </c>
      <c r="G4770">
        <v>0</v>
      </c>
      <c r="H4770">
        <v>0</v>
      </c>
      <c r="I4770">
        <v>0</v>
      </c>
      <c r="J4770">
        <v>0</v>
      </c>
      <c r="K4770">
        <v>0</v>
      </c>
      <c r="L4770" s="1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 s="10">
        <v>2085</v>
      </c>
      <c r="U4770">
        <v>0</v>
      </c>
      <c r="V4770" s="8">
        <v>0</v>
      </c>
      <c r="W4770">
        <v>0</v>
      </c>
      <c r="X4770">
        <v>0</v>
      </c>
      <c r="Y4770" s="4" t="str">
        <f>VLOOKUP(C4770,[1]Sheet1!$B:$D,3,FALSE)</f>
        <v>Delist</v>
      </c>
      <c r="Z4770">
        <f>IFERROR(VLOOKUP(C4770,[2]!LTP,2,FALSE),0)</f>
        <v>0</v>
      </c>
      <c r="AA4770" s="7">
        <f t="shared" si="74"/>
        <v>0</v>
      </c>
    </row>
    <row r="4771" spans="1:27" x14ac:dyDescent="0.45">
      <c r="A4771" t="s">
        <v>54</v>
      </c>
      <c r="B4771" t="s">
        <v>58</v>
      </c>
      <c r="C4771" t="s">
        <v>294</v>
      </c>
      <c r="D4771">
        <v>14225</v>
      </c>
      <c r="E4771" s="10">
        <v>121000</v>
      </c>
      <c r="F4771" s="10">
        <v>2211526</v>
      </c>
      <c r="G4771">
        <v>0</v>
      </c>
      <c r="H4771">
        <v>0</v>
      </c>
      <c r="I4771">
        <v>0</v>
      </c>
      <c r="J4771">
        <v>0</v>
      </c>
      <c r="K4771">
        <v>0</v>
      </c>
      <c r="L4771" s="10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 s="10">
        <v>2919</v>
      </c>
      <c r="S4771">
        <v>0</v>
      </c>
      <c r="T4771" s="10">
        <v>1928</v>
      </c>
      <c r="U4771" s="10">
        <v>1249</v>
      </c>
      <c r="V4771" s="8">
        <v>-0.91</v>
      </c>
      <c r="W4771">
        <v>0</v>
      </c>
      <c r="X4771">
        <v>0</v>
      </c>
      <c r="Y4771" s="4" t="str">
        <f>VLOOKUP(C4771,[1]Sheet1!$B:$D,3,FALSE)</f>
        <v>Manufacturing And Processing</v>
      </c>
      <c r="Z4771">
        <f>IFERROR(VLOOKUP(C4771,[2]!LTP,2,FALSE),0)</f>
        <v>11466</v>
      </c>
      <c r="AA4771" s="7">
        <f t="shared" si="74"/>
        <v>318.5</v>
      </c>
    </row>
    <row r="4772" spans="1:27" x14ac:dyDescent="0.45">
      <c r="A4772" t="s">
        <v>54</v>
      </c>
      <c r="B4772" t="s">
        <v>58</v>
      </c>
      <c r="C4772" t="s">
        <v>295</v>
      </c>
      <c r="D4772">
        <v>3546</v>
      </c>
      <c r="E4772" s="10">
        <v>578468</v>
      </c>
      <c r="F4772" s="10">
        <v>646343</v>
      </c>
      <c r="G4772">
        <v>0</v>
      </c>
      <c r="H4772">
        <v>0</v>
      </c>
      <c r="I4772">
        <v>0</v>
      </c>
      <c r="J4772">
        <v>0</v>
      </c>
      <c r="K4772">
        <v>0</v>
      </c>
      <c r="L4772" s="10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 s="8">
        <v>-0.8</v>
      </c>
      <c r="W4772">
        <v>0</v>
      </c>
      <c r="X4772">
        <v>0</v>
      </c>
      <c r="Y4772" s="4" t="str">
        <f>VLOOKUP(C4772,[1]Sheet1!$B:$D,3,FALSE)</f>
        <v>Manufacturing And Processing</v>
      </c>
      <c r="Z4772">
        <f>IFERROR(VLOOKUP(C4772,[2]!LTP,2,FALSE),0)</f>
        <v>1900</v>
      </c>
      <c r="AA4772" s="7">
        <f t="shared" si="74"/>
        <v>18.811881188118811</v>
      </c>
    </row>
    <row r="4773" spans="1:27" x14ac:dyDescent="0.45">
      <c r="A4773" t="s">
        <v>54</v>
      </c>
      <c r="B4773" t="s">
        <v>58</v>
      </c>
      <c r="C4773" t="s">
        <v>296</v>
      </c>
      <c r="D4773">
        <v>18950</v>
      </c>
      <c r="E4773" s="10">
        <v>92100</v>
      </c>
      <c r="F4773" s="10">
        <v>1930800</v>
      </c>
      <c r="G4773">
        <v>0</v>
      </c>
      <c r="H4773">
        <v>0</v>
      </c>
      <c r="I4773">
        <v>0</v>
      </c>
      <c r="J4773">
        <v>0</v>
      </c>
      <c r="K4773">
        <v>0</v>
      </c>
      <c r="L4773" s="10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 s="10">
        <v>-1481</v>
      </c>
      <c r="S4773">
        <v>0</v>
      </c>
      <c r="T4773" s="10">
        <v>2196</v>
      </c>
      <c r="U4773">
        <v>0</v>
      </c>
      <c r="V4773" s="8">
        <v>0</v>
      </c>
      <c r="W4773">
        <v>0</v>
      </c>
      <c r="X4773">
        <v>0</v>
      </c>
      <c r="Y4773" s="4" t="str">
        <f>VLOOKUP(C4773,[1]Sheet1!$B:$D,3,FALSE)</f>
        <v>Manufacturing And Processing</v>
      </c>
      <c r="Z4773">
        <f>IFERROR(VLOOKUP(C4773,[2]!LTP,2,FALSE),0)</f>
        <v>22542</v>
      </c>
      <c r="AA4773" s="7">
        <f t="shared" si="74"/>
        <v>-204.92727272727274</v>
      </c>
    </row>
    <row r="4774" spans="1:27" x14ac:dyDescent="0.45">
      <c r="A4774" t="s">
        <v>54</v>
      </c>
      <c r="B4774" t="s">
        <v>58</v>
      </c>
      <c r="C4774" t="s">
        <v>297</v>
      </c>
      <c r="D4774">
        <v>915</v>
      </c>
      <c r="E4774" s="10">
        <v>4400000</v>
      </c>
      <c r="F4774" s="10">
        <v>4280350</v>
      </c>
      <c r="G4774">
        <v>0</v>
      </c>
      <c r="H4774">
        <v>0</v>
      </c>
      <c r="I4774">
        <v>0</v>
      </c>
      <c r="J4774">
        <v>0</v>
      </c>
      <c r="K4774">
        <v>0</v>
      </c>
      <c r="L4774" s="10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 s="8">
        <v>-0.64</v>
      </c>
      <c r="W4774">
        <v>0</v>
      </c>
      <c r="X4774">
        <v>0</v>
      </c>
      <c r="Y4774" s="4" t="str">
        <f>VLOOKUP(C4774,[1]Sheet1!$B:$D,3,FALSE)</f>
        <v>Manufacturing And Processing</v>
      </c>
      <c r="Z4774">
        <f>IFERROR(VLOOKUP(C4774,[2]!LTP,2,FALSE),0)</f>
        <v>404.9</v>
      </c>
      <c r="AA4774" s="7">
        <f t="shared" si="74"/>
        <v>16.870833333333334</v>
      </c>
    </row>
    <row r="4775" spans="1:27" x14ac:dyDescent="0.45">
      <c r="A4775" t="s">
        <v>55</v>
      </c>
      <c r="B4775" t="s">
        <v>58</v>
      </c>
      <c r="C4775" t="s">
        <v>293</v>
      </c>
      <c r="D4775">
        <v>1903.9</v>
      </c>
      <c r="E4775" s="10">
        <v>194889</v>
      </c>
      <c r="F4775" s="10">
        <v>3767735</v>
      </c>
      <c r="G4775">
        <v>0</v>
      </c>
      <c r="H4775">
        <v>0</v>
      </c>
      <c r="I4775">
        <v>0</v>
      </c>
      <c r="J4775">
        <v>0</v>
      </c>
      <c r="K4775">
        <v>0</v>
      </c>
      <c r="L4775" s="10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 s="10">
        <v>2033</v>
      </c>
      <c r="U4775">
        <v>0</v>
      </c>
      <c r="V4775" s="8">
        <v>0</v>
      </c>
      <c r="W4775">
        <v>0</v>
      </c>
      <c r="X4775">
        <v>0</v>
      </c>
      <c r="Y4775" s="4" t="str">
        <f>VLOOKUP(C4775,[1]Sheet1!$B:$D,3,FALSE)</f>
        <v>Delist</v>
      </c>
      <c r="Z4775">
        <f>IFERROR(VLOOKUP(C4775,[2]!LTP,2,FALSE),0)</f>
        <v>0</v>
      </c>
      <c r="AA4775" s="7">
        <f t="shared" si="74"/>
        <v>0</v>
      </c>
    </row>
    <row r="4776" spans="1:27" x14ac:dyDescent="0.45">
      <c r="A4776" t="s">
        <v>55</v>
      </c>
      <c r="B4776" t="s">
        <v>58</v>
      </c>
      <c r="C4776" t="s">
        <v>294</v>
      </c>
      <c r="D4776">
        <v>14225</v>
      </c>
      <c r="E4776" s="10">
        <v>121000</v>
      </c>
      <c r="F4776" s="10">
        <v>2159788</v>
      </c>
      <c r="G4776">
        <v>0</v>
      </c>
      <c r="H4776">
        <v>0</v>
      </c>
      <c r="I4776">
        <v>0</v>
      </c>
      <c r="J4776">
        <v>0</v>
      </c>
      <c r="K4776">
        <v>0</v>
      </c>
      <c r="L4776" s="10">
        <v>-10346</v>
      </c>
      <c r="M4776">
        <v>-9</v>
      </c>
      <c r="N4776" s="10">
        <v>-1664</v>
      </c>
      <c r="O4776">
        <v>8</v>
      </c>
      <c r="P4776">
        <v>0</v>
      </c>
      <c r="Q4776">
        <v>0</v>
      </c>
      <c r="R4776" s="10">
        <v>-12561</v>
      </c>
      <c r="S4776">
        <v>0</v>
      </c>
      <c r="T4776" s="10">
        <v>1885</v>
      </c>
      <c r="U4776">
        <v>0</v>
      </c>
      <c r="V4776" s="8">
        <v>0</v>
      </c>
      <c r="W4776">
        <v>0</v>
      </c>
      <c r="X4776">
        <v>0</v>
      </c>
      <c r="Y4776" s="4" t="str">
        <f>VLOOKUP(C4776,[1]Sheet1!$B:$D,3,FALSE)</f>
        <v>Manufacturing And Processing</v>
      </c>
      <c r="Z4776">
        <f>IFERROR(VLOOKUP(C4776,[2]!LTP,2,FALSE),0)</f>
        <v>11466</v>
      </c>
      <c r="AA4776" s="7">
        <f t="shared" si="74"/>
        <v>-1274</v>
      </c>
    </row>
    <row r="4777" spans="1:27" x14ac:dyDescent="0.45">
      <c r="A4777" t="s">
        <v>55</v>
      </c>
      <c r="B4777" t="s">
        <v>58</v>
      </c>
      <c r="C4777" t="s">
        <v>295</v>
      </c>
      <c r="D4777">
        <v>3546</v>
      </c>
      <c r="E4777" s="10">
        <v>578468</v>
      </c>
      <c r="F4777" s="10">
        <v>675270</v>
      </c>
      <c r="G4777">
        <v>0</v>
      </c>
      <c r="H4777">
        <v>0</v>
      </c>
      <c r="I4777">
        <v>0</v>
      </c>
      <c r="J4777">
        <v>0</v>
      </c>
      <c r="K4777">
        <v>0</v>
      </c>
      <c r="L4777" s="10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 s="8">
        <v>-0.82</v>
      </c>
      <c r="W4777">
        <v>0</v>
      </c>
      <c r="X4777">
        <v>0</v>
      </c>
      <c r="Y4777" s="4" t="str">
        <f>VLOOKUP(C4777,[1]Sheet1!$B:$D,3,FALSE)</f>
        <v>Manufacturing And Processing</v>
      </c>
      <c r="Z4777">
        <f>IFERROR(VLOOKUP(C4777,[2]!LTP,2,FALSE),0)</f>
        <v>1900</v>
      </c>
      <c r="AA4777" s="7">
        <f t="shared" si="74"/>
        <v>23.456790123456791</v>
      </c>
    </row>
    <row r="4778" spans="1:27" x14ac:dyDescent="0.45">
      <c r="A4778" t="s">
        <v>55</v>
      </c>
      <c r="B4778" t="s">
        <v>58</v>
      </c>
      <c r="C4778" t="s">
        <v>298</v>
      </c>
      <c r="D4778">
        <v>252.7</v>
      </c>
      <c r="E4778" s="10">
        <v>29753</v>
      </c>
      <c r="F4778" s="10">
        <v>239091</v>
      </c>
      <c r="G4778">
        <v>0</v>
      </c>
      <c r="H4778">
        <v>0</v>
      </c>
      <c r="I4778">
        <v>0</v>
      </c>
      <c r="J4778">
        <v>0</v>
      </c>
      <c r="K4778">
        <v>0</v>
      </c>
      <c r="L4778" s="10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 s="8">
        <v>2.2400000000000002</v>
      </c>
      <c r="W4778">
        <v>0</v>
      </c>
      <c r="X4778">
        <v>0</v>
      </c>
      <c r="Y4778" s="4" t="str">
        <f>VLOOKUP(C4778,[1]Sheet1!$B:$D,3,FALSE)</f>
        <v>Delist</v>
      </c>
      <c r="Z4778">
        <f>IFERROR(VLOOKUP(C4778,[2]!LTP,2,FALSE),0)</f>
        <v>0</v>
      </c>
      <c r="AA4778" s="7">
        <f t="shared" si="74"/>
        <v>0</v>
      </c>
    </row>
    <row r="4779" spans="1:27" x14ac:dyDescent="0.45">
      <c r="A4779" t="s">
        <v>55</v>
      </c>
      <c r="B4779" t="s">
        <v>58</v>
      </c>
      <c r="C4779" t="s">
        <v>296</v>
      </c>
      <c r="D4779">
        <v>18950</v>
      </c>
      <c r="E4779" s="10">
        <v>92100</v>
      </c>
      <c r="F4779" s="10">
        <v>1878800</v>
      </c>
      <c r="G4779">
        <v>0</v>
      </c>
      <c r="H4779">
        <v>0</v>
      </c>
      <c r="I4779">
        <v>0</v>
      </c>
      <c r="J4779">
        <v>0</v>
      </c>
      <c r="K4779">
        <v>0</v>
      </c>
      <c r="L4779" s="10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 s="10">
        <v>2140</v>
      </c>
      <c r="U4779" s="10">
        <v>4310</v>
      </c>
      <c r="V4779" s="8">
        <v>-0.77</v>
      </c>
      <c r="W4779">
        <v>0</v>
      </c>
      <c r="X4779">
        <v>0</v>
      </c>
      <c r="Y4779" s="4" t="str">
        <f>VLOOKUP(C4779,[1]Sheet1!$B:$D,3,FALSE)</f>
        <v>Manufacturing And Processing</v>
      </c>
      <c r="Z4779">
        <f>IFERROR(VLOOKUP(C4779,[2]!LTP,2,FALSE),0)</f>
        <v>22542</v>
      </c>
      <c r="AA4779" s="7">
        <f t="shared" si="74"/>
        <v>58.398963730569946</v>
      </c>
    </row>
    <row r="4780" spans="1:27" x14ac:dyDescent="0.45">
      <c r="A4780" t="s">
        <v>55</v>
      </c>
      <c r="B4780" t="s">
        <v>58</v>
      </c>
      <c r="C4780" t="s">
        <v>297</v>
      </c>
      <c r="D4780">
        <v>915</v>
      </c>
      <c r="E4780" s="10">
        <v>4400000</v>
      </c>
      <c r="F4780" s="10">
        <v>4550874</v>
      </c>
      <c r="G4780">
        <v>0</v>
      </c>
      <c r="H4780">
        <v>0</v>
      </c>
      <c r="I4780">
        <v>0</v>
      </c>
      <c r="J4780">
        <v>0</v>
      </c>
      <c r="K4780">
        <v>0</v>
      </c>
      <c r="L4780" s="1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 s="8">
        <v>-0.64</v>
      </c>
      <c r="W4780">
        <v>0</v>
      </c>
      <c r="X4780">
        <v>0</v>
      </c>
      <c r="Y4780" s="4" t="str">
        <f>VLOOKUP(C4780,[1]Sheet1!$B:$D,3,FALSE)</f>
        <v>Manufacturing And Processing</v>
      </c>
      <c r="Z4780">
        <f>IFERROR(VLOOKUP(C4780,[2]!LTP,2,FALSE),0)</f>
        <v>404.9</v>
      </c>
      <c r="AA4780" s="7">
        <f t="shared" si="74"/>
        <v>16.870833333333334</v>
      </c>
    </row>
    <row r="4781" spans="1:27" x14ac:dyDescent="0.45">
      <c r="A4781" t="s">
        <v>24</v>
      </c>
      <c r="B4781" t="s">
        <v>59</v>
      </c>
      <c r="C4781" t="s">
        <v>293</v>
      </c>
      <c r="D4781">
        <v>1903.9</v>
      </c>
      <c r="E4781" s="10">
        <v>194889</v>
      </c>
      <c r="F4781" s="10">
        <v>3881753</v>
      </c>
      <c r="G4781">
        <v>0</v>
      </c>
      <c r="H4781">
        <v>0</v>
      </c>
      <c r="I4781">
        <v>0</v>
      </c>
      <c r="J4781">
        <v>0</v>
      </c>
      <c r="K4781">
        <v>0</v>
      </c>
      <c r="L4781" s="10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 s="10">
        <v>2092</v>
      </c>
      <c r="U4781" s="10">
        <v>5818</v>
      </c>
      <c r="V4781" s="8">
        <v>2.06</v>
      </c>
      <c r="W4781">
        <v>0</v>
      </c>
      <c r="X4781">
        <v>0</v>
      </c>
      <c r="Y4781" s="4" t="str">
        <f>VLOOKUP(C4781,[1]Sheet1!$B:$D,3,FALSE)</f>
        <v>Delist</v>
      </c>
      <c r="Z4781">
        <f>IFERROR(VLOOKUP(C4781,[2]!LTP,2,FALSE),0)</f>
        <v>0</v>
      </c>
      <c r="AA4781" s="7">
        <f t="shared" si="74"/>
        <v>0</v>
      </c>
    </row>
    <row r="4782" spans="1:27" x14ac:dyDescent="0.45">
      <c r="A4782" t="s">
        <v>24</v>
      </c>
      <c r="B4782" t="s">
        <v>59</v>
      </c>
      <c r="C4782" t="s">
        <v>294</v>
      </c>
      <c r="D4782">
        <v>14225</v>
      </c>
      <c r="E4782" s="10">
        <v>121000</v>
      </c>
      <c r="F4782" s="10">
        <v>2344858</v>
      </c>
      <c r="G4782">
        <v>0</v>
      </c>
      <c r="H4782">
        <v>0</v>
      </c>
      <c r="I4782">
        <v>0</v>
      </c>
      <c r="J4782">
        <v>0</v>
      </c>
      <c r="K4782">
        <v>0</v>
      </c>
      <c r="L4782" s="10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 s="10">
        <v>2038</v>
      </c>
      <c r="U4782" s="10">
        <v>6584</v>
      </c>
      <c r="V4782" s="8">
        <v>-0.54</v>
      </c>
      <c r="W4782">
        <v>0</v>
      </c>
      <c r="X4782">
        <v>0</v>
      </c>
      <c r="Y4782" s="4" t="str">
        <f>VLOOKUP(C4782,[1]Sheet1!$B:$D,3,FALSE)</f>
        <v>Manufacturing And Processing</v>
      </c>
      <c r="Z4782">
        <f>IFERROR(VLOOKUP(C4782,[2]!LTP,2,FALSE),0)</f>
        <v>11466</v>
      </c>
      <c r="AA4782" s="7">
        <f t="shared" si="74"/>
        <v>12.133333333333333</v>
      </c>
    </row>
    <row r="4783" spans="1:27" x14ac:dyDescent="0.45">
      <c r="A4783" t="s">
        <v>24</v>
      </c>
      <c r="B4783" t="s">
        <v>59</v>
      </c>
      <c r="C4783" t="s">
        <v>295</v>
      </c>
      <c r="D4783">
        <v>3546</v>
      </c>
      <c r="E4783" s="10">
        <v>578468</v>
      </c>
      <c r="F4783" s="10">
        <v>862739</v>
      </c>
      <c r="G4783">
        <v>0</v>
      </c>
      <c r="H4783">
        <v>0</v>
      </c>
      <c r="I4783">
        <v>0</v>
      </c>
      <c r="J4783">
        <v>0</v>
      </c>
      <c r="K4783">
        <v>0</v>
      </c>
      <c r="L4783" s="10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 s="8">
        <v>-0.76</v>
      </c>
      <c r="W4783">
        <v>0</v>
      </c>
      <c r="X4783">
        <v>0</v>
      </c>
      <c r="Y4783" s="4" t="str">
        <f>VLOOKUP(C4783,[1]Sheet1!$B:$D,3,FALSE)</f>
        <v>Manufacturing And Processing</v>
      </c>
      <c r="Z4783">
        <f>IFERROR(VLOOKUP(C4783,[2]!LTP,2,FALSE),0)</f>
        <v>1900</v>
      </c>
      <c r="AA4783" s="7">
        <f t="shared" si="74"/>
        <v>14.615384615384615</v>
      </c>
    </row>
    <row r="4784" spans="1:27" x14ac:dyDescent="0.45">
      <c r="A4784" t="s">
        <v>24</v>
      </c>
      <c r="B4784" t="s">
        <v>59</v>
      </c>
      <c r="C4784" t="s">
        <v>296</v>
      </c>
      <c r="D4784">
        <v>18950</v>
      </c>
      <c r="E4784" s="10">
        <v>92100</v>
      </c>
      <c r="F4784" s="10">
        <v>2001200</v>
      </c>
      <c r="G4784">
        <v>0</v>
      </c>
      <c r="H4784">
        <v>0</v>
      </c>
      <c r="I4784">
        <v>0</v>
      </c>
      <c r="J4784">
        <v>0</v>
      </c>
      <c r="K4784">
        <v>0</v>
      </c>
      <c r="L4784" s="10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 s="10">
        <v>2273</v>
      </c>
      <c r="U4784" s="10">
        <v>5165</v>
      </c>
      <c r="V4784" s="8">
        <v>-0.73</v>
      </c>
      <c r="W4784">
        <v>0</v>
      </c>
      <c r="X4784">
        <v>0</v>
      </c>
      <c r="Y4784" s="4" t="str">
        <f>VLOOKUP(C4784,[1]Sheet1!$B:$D,3,FALSE)</f>
        <v>Manufacturing And Processing</v>
      </c>
      <c r="Z4784">
        <f>IFERROR(VLOOKUP(C4784,[2]!LTP,2,FALSE),0)</f>
        <v>22542</v>
      </c>
      <c r="AA4784" s="7">
        <f t="shared" si="74"/>
        <v>43.183908045977013</v>
      </c>
    </row>
    <row r="4785" spans="1:27" x14ac:dyDescent="0.45">
      <c r="A4785" t="s">
        <v>24</v>
      </c>
      <c r="B4785" t="s">
        <v>59</v>
      </c>
      <c r="C4785" t="s">
        <v>297</v>
      </c>
      <c r="D4785">
        <v>915</v>
      </c>
      <c r="E4785" s="10">
        <v>4400000</v>
      </c>
      <c r="F4785" s="10">
        <v>5334085</v>
      </c>
      <c r="G4785">
        <v>0</v>
      </c>
      <c r="H4785">
        <v>0</v>
      </c>
      <c r="I4785">
        <v>0</v>
      </c>
      <c r="J4785">
        <v>0</v>
      </c>
      <c r="K4785">
        <v>0</v>
      </c>
      <c r="L4785" s="10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 s="8">
        <v>-0.6</v>
      </c>
      <c r="W4785">
        <v>0</v>
      </c>
      <c r="X4785">
        <v>0</v>
      </c>
      <c r="Y4785" s="4" t="str">
        <f>VLOOKUP(C4785,[1]Sheet1!$B:$D,3,FALSE)</f>
        <v>Manufacturing And Processing</v>
      </c>
      <c r="Z4785">
        <f>IFERROR(VLOOKUP(C4785,[2]!LTP,2,FALSE),0)</f>
        <v>404.9</v>
      </c>
      <c r="AA4785" s="7">
        <f t="shared" si="74"/>
        <v>15.573076923076922</v>
      </c>
    </row>
    <row r="4786" spans="1:27" x14ac:dyDescent="0.45">
      <c r="A4786" t="s">
        <v>53</v>
      </c>
      <c r="B4786" t="s">
        <v>59</v>
      </c>
      <c r="C4786" t="s">
        <v>293</v>
      </c>
      <c r="D4786">
        <v>1903.9</v>
      </c>
      <c r="E4786" s="10">
        <v>194889</v>
      </c>
      <c r="F4786" s="10">
        <v>3529783</v>
      </c>
      <c r="G4786">
        <v>0</v>
      </c>
      <c r="H4786">
        <v>0</v>
      </c>
      <c r="I4786">
        <v>0</v>
      </c>
      <c r="J4786">
        <v>0</v>
      </c>
      <c r="K4786">
        <v>0</v>
      </c>
      <c r="L4786" s="10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 s="10">
        <v>1911</v>
      </c>
      <c r="U4786">
        <v>0</v>
      </c>
      <c r="V4786" s="8">
        <v>0</v>
      </c>
      <c r="W4786">
        <v>0</v>
      </c>
      <c r="X4786">
        <v>0</v>
      </c>
      <c r="Y4786" s="4" t="str">
        <f>VLOOKUP(C4786,[1]Sheet1!$B:$D,3,FALSE)</f>
        <v>Delist</v>
      </c>
      <c r="Z4786">
        <f>IFERROR(VLOOKUP(C4786,[2]!LTP,2,FALSE),0)</f>
        <v>0</v>
      </c>
      <c r="AA4786" s="7">
        <f t="shared" si="74"/>
        <v>0</v>
      </c>
    </row>
    <row r="4787" spans="1:27" x14ac:dyDescent="0.45">
      <c r="A4787" t="s">
        <v>53</v>
      </c>
      <c r="B4787" t="s">
        <v>59</v>
      </c>
      <c r="C4787" t="s">
        <v>294</v>
      </c>
      <c r="D4787">
        <v>14225</v>
      </c>
      <c r="E4787" s="10">
        <v>121000</v>
      </c>
      <c r="F4787" s="10">
        <v>2068156</v>
      </c>
      <c r="G4787">
        <v>0</v>
      </c>
      <c r="H4787">
        <v>0</v>
      </c>
      <c r="I4787">
        <v>0</v>
      </c>
      <c r="J4787">
        <v>0</v>
      </c>
      <c r="K4787">
        <v>0</v>
      </c>
      <c r="L4787" s="10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 s="10">
        <v>3062</v>
      </c>
      <c r="S4787">
        <v>0</v>
      </c>
      <c r="T4787" s="10">
        <v>1809</v>
      </c>
      <c r="U4787" s="10">
        <v>1219</v>
      </c>
      <c r="V4787" s="8">
        <v>-0.91</v>
      </c>
      <c r="W4787">
        <v>0</v>
      </c>
      <c r="X4787">
        <v>0</v>
      </c>
      <c r="Y4787" s="4" t="str">
        <f>VLOOKUP(C4787,[1]Sheet1!$B:$D,3,FALSE)</f>
        <v>Manufacturing And Processing</v>
      </c>
      <c r="Z4787">
        <f>IFERROR(VLOOKUP(C4787,[2]!LTP,2,FALSE),0)</f>
        <v>11466</v>
      </c>
      <c r="AA4787" s="7">
        <f t="shared" si="74"/>
        <v>309.89189189189187</v>
      </c>
    </row>
    <row r="4788" spans="1:27" x14ac:dyDescent="0.45">
      <c r="A4788" t="s">
        <v>53</v>
      </c>
      <c r="B4788" t="s">
        <v>59</v>
      </c>
      <c r="C4788" t="s">
        <v>295</v>
      </c>
      <c r="D4788">
        <v>3546</v>
      </c>
      <c r="E4788" s="10">
        <v>867702</v>
      </c>
      <c r="F4788" s="10">
        <v>493144</v>
      </c>
      <c r="G4788">
        <v>0</v>
      </c>
      <c r="H4788">
        <v>0</v>
      </c>
      <c r="I4788">
        <v>0</v>
      </c>
      <c r="J4788">
        <v>0</v>
      </c>
      <c r="K4788">
        <v>0</v>
      </c>
      <c r="L4788" s="10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 s="8">
        <v>-0.84</v>
      </c>
      <c r="W4788">
        <v>0</v>
      </c>
      <c r="X4788">
        <v>0</v>
      </c>
      <c r="Y4788" s="4" t="str">
        <f>VLOOKUP(C4788,[1]Sheet1!$B:$D,3,FALSE)</f>
        <v>Manufacturing And Processing</v>
      </c>
      <c r="Z4788">
        <f>IFERROR(VLOOKUP(C4788,[2]!LTP,2,FALSE),0)</f>
        <v>1900</v>
      </c>
      <c r="AA4788" s="7">
        <f t="shared" si="74"/>
        <v>20.652173913043477</v>
      </c>
    </row>
    <row r="4789" spans="1:27" x14ac:dyDescent="0.45">
      <c r="A4789" t="s">
        <v>53</v>
      </c>
      <c r="B4789" t="s">
        <v>59</v>
      </c>
      <c r="C4789" t="s">
        <v>298</v>
      </c>
      <c r="D4789">
        <v>252.7</v>
      </c>
      <c r="E4789" s="10">
        <v>29753</v>
      </c>
      <c r="F4789" s="10">
        <v>254936</v>
      </c>
      <c r="G4789">
        <v>0</v>
      </c>
      <c r="H4789">
        <v>0</v>
      </c>
      <c r="I4789">
        <v>0</v>
      </c>
      <c r="J4789">
        <v>0</v>
      </c>
      <c r="K4789">
        <v>0</v>
      </c>
      <c r="L4789" s="10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 s="10">
        <v>1514</v>
      </c>
      <c r="V4789" s="8">
        <v>4.99</v>
      </c>
      <c r="W4789">
        <v>0</v>
      </c>
      <c r="X4789">
        <v>0</v>
      </c>
      <c r="Y4789" s="4" t="str">
        <f>VLOOKUP(C4789,[1]Sheet1!$B:$D,3,FALSE)</f>
        <v>Delist</v>
      </c>
      <c r="Z4789">
        <f>IFERROR(VLOOKUP(C4789,[2]!LTP,2,FALSE),0)</f>
        <v>0</v>
      </c>
      <c r="AA4789" s="7">
        <f t="shared" si="74"/>
        <v>0</v>
      </c>
    </row>
    <row r="4790" spans="1:27" x14ac:dyDescent="0.45">
      <c r="A4790" t="s">
        <v>53</v>
      </c>
      <c r="B4790" t="s">
        <v>59</v>
      </c>
      <c r="C4790" t="s">
        <v>296</v>
      </c>
      <c r="D4790">
        <v>18950</v>
      </c>
      <c r="E4790" s="10">
        <v>92100</v>
      </c>
      <c r="F4790" s="10">
        <v>2040600</v>
      </c>
      <c r="G4790">
        <v>0</v>
      </c>
      <c r="H4790">
        <v>0</v>
      </c>
      <c r="I4790">
        <v>0</v>
      </c>
      <c r="J4790">
        <v>0</v>
      </c>
      <c r="K4790">
        <v>0</v>
      </c>
      <c r="L4790" s="1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 s="10">
        <v>2316</v>
      </c>
      <c r="U4790" s="10">
        <v>3856</v>
      </c>
      <c r="V4790" s="8">
        <v>-0.8</v>
      </c>
      <c r="W4790">
        <v>0</v>
      </c>
      <c r="X4790">
        <v>0</v>
      </c>
      <c r="Y4790" s="4" t="str">
        <f>VLOOKUP(C4790,[1]Sheet1!$B:$D,3,FALSE)</f>
        <v>Manufacturing And Processing</v>
      </c>
      <c r="Z4790">
        <f>IFERROR(VLOOKUP(C4790,[2]!LTP,2,FALSE),0)</f>
        <v>22542</v>
      </c>
      <c r="AA4790" s="7">
        <f t="shared" si="74"/>
        <v>79.094736842105263</v>
      </c>
    </row>
    <row r="4791" spans="1:27" x14ac:dyDescent="0.45">
      <c r="A4791" t="s">
        <v>53</v>
      </c>
      <c r="B4791" t="s">
        <v>59</v>
      </c>
      <c r="C4791" t="s">
        <v>297</v>
      </c>
      <c r="D4791">
        <v>915</v>
      </c>
      <c r="E4791" s="10">
        <v>4400000</v>
      </c>
      <c r="F4791" s="10">
        <v>4568378</v>
      </c>
      <c r="G4791">
        <v>0</v>
      </c>
      <c r="H4791">
        <v>0</v>
      </c>
      <c r="I4791">
        <v>0</v>
      </c>
      <c r="J4791">
        <v>0</v>
      </c>
      <c r="K4791">
        <v>0</v>
      </c>
      <c r="L4791" s="10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 s="8">
        <v>-0.62</v>
      </c>
      <c r="W4791">
        <v>0</v>
      </c>
      <c r="X4791">
        <v>0</v>
      </c>
      <c r="Y4791" s="4" t="str">
        <f>VLOOKUP(C4791,[1]Sheet1!$B:$D,3,FALSE)</f>
        <v>Manufacturing And Processing</v>
      </c>
      <c r="Z4791">
        <f>IFERROR(VLOOKUP(C4791,[2]!LTP,2,FALSE),0)</f>
        <v>404.9</v>
      </c>
      <c r="AA4791" s="7">
        <f t="shared" si="74"/>
        <v>14.996296296296295</v>
      </c>
    </row>
    <row r="4792" spans="1:27" x14ac:dyDescent="0.45">
      <c r="A4792" t="s">
        <v>54</v>
      </c>
      <c r="B4792" t="s">
        <v>59</v>
      </c>
      <c r="C4792" t="s">
        <v>293</v>
      </c>
      <c r="D4792">
        <v>1903.9</v>
      </c>
      <c r="E4792" s="10">
        <v>194889</v>
      </c>
      <c r="F4792" s="10">
        <v>3857766</v>
      </c>
      <c r="G4792">
        <v>0</v>
      </c>
      <c r="H4792">
        <v>0</v>
      </c>
      <c r="I4792">
        <v>0</v>
      </c>
      <c r="J4792">
        <v>0</v>
      </c>
      <c r="K4792">
        <v>0</v>
      </c>
      <c r="L4792" s="10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 s="10">
        <v>2079</v>
      </c>
      <c r="U4792" s="10">
        <v>3134</v>
      </c>
      <c r="V4792" s="8">
        <v>0.65</v>
      </c>
      <c r="W4792">
        <v>0</v>
      </c>
      <c r="X4792">
        <v>0</v>
      </c>
      <c r="Y4792" s="4" t="str">
        <f>VLOOKUP(C4792,[1]Sheet1!$B:$D,3,FALSE)</f>
        <v>Delist</v>
      </c>
      <c r="Z4792">
        <f>IFERROR(VLOOKUP(C4792,[2]!LTP,2,FALSE),0)</f>
        <v>0</v>
      </c>
      <c r="AA4792" s="7">
        <f t="shared" si="74"/>
        <v>0</v>
      </c>
    </row>
    <row r="4793" spans="1:27" x14ac:dyDescent="0.45">
      <c r="A4793" t="s">
        <v>54</v>
      </c>
      <c r="B4793" t="s">
        <v>59</v>
      </c>
      <c r="C4793" t="s">
        <v>294</v>
      </c>
      <c r="D4793">
        <v>14225</v>
      </c>
      <c r="E4793" s="10">
        <v>121000</v>
      </c>
      <c r="F4793" s="10">
        <v>2440774</v>
      </c>
      <c r="G4793">
        <v>0</v>
      </c>
      <c r="H4793">
        <v>0</v>
      </c>
      <c r="I4793">
        <v>0</v>
      </c>
      <c r="J4793">
        <v>0</v>
      </c>
      <c r="K4793">
        <v>0</v>
      </c>
      <c r="L4793" s="10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 s="10">
        <v>2117</v>
      </c>
      <c r="U4793" s="10">
        <v>4282</v>
      </c>
      <c r="V4793" s="8">
        <v>-0.7</v>
      </c>
      <c r="W4793">
        <v>0</v>
      </c>
      <c r="X4793">
        <v>0</v>
      </c>
      <c r="Y4793" s="4" t="str">
        <f>VLOOKUP(C4793,[1]Sheet1!$B:$D,3,FALSE)</f>
        <v>Manufacturing And Processing</v>
      </c>
      <c r="Z4793">
        <f>IFERROR(VLOOKUP(C4793,[2]!LTP,2,FALSE),0)</f>
        <v>11466</v>
      </c>
      <c r="AA4793" s="7">
        <f t="shared" si="74"/>
        <v>29.781818181818181</v>
      </c>
    </row>
    <row r="4794" spans="1:27" x14ac:dyDescent="0.45">
      <c r="A4794" t="s">
        <v>54</v>
      </c>
      <c r="B4794" t="s">
        <v>59</v>
      </c>
      <c r="C4794" t="s">
        <v>295</v>
      </c>
      <c r="D4794">
        <v>3546</v>
      </c>
      <c r="E4794" s="10">
        <v>867702</v>
      </c>
      <c r="F4794" s="10">
        <v>768241</v>
      </c>
      <c r="G4794">
        <v>0</v>
      </c>
      <c r="H4794">
        <v>0</v>
      </c>
      <c r="I4794">
        <v>0</v>
      </c>
      <c r="J4794">
        <v>0</v>
      </c>
      <c r="K4794">
        <v>0</v>
      </c>
      <c r="L4794" s="10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 s="8">
        <v>-0.81</v>
      </c>
      <c r="W4794">
        <v>0</v>
      </c>
      <c r="X4794">
        <v>0</v>
      </c>
      <c r="Y4794" s="4" t="str">
        <f>VLOOKUP(C4794,[1]Sheet1!$B:$D,3,FALSE)</f>
        <v>Manufacturing And Processing</v>
      </c>
      <c r="Z4794">
        <f>IFERROR(VLOOKUP(C4794,[2]!LTP,2,FALSE),0)</f>
        <v>1900</v>
      </c>
      <c r="AA4794" s="7">
        <f t="shared" si="74"/>
        <v>18.446601941747574</v>
      </c>
    </row>
    <row r="4795" spans="1:27" x14ac:dyDescent="0.45">
      <c r="A4795" t="s">
        <v>54</v>
      </c>
      <c r="B4795" t="s">
        <v>59</v>
      </c>
      <c r="C4795" t="s">
        <v>296</v>
      </c>
      <c r="D4795">
        <v>18950</v>
      </c>
      <c r="E4795" s="10">
        <v>92100</v>
      </c>
      <c r="F4795" s="10">
        <v>2362200</v>
      </c>
      <c r="G4795">
        <v>0</v>
      </c>
      <c r="H4795">
        <v>0</v>
      </c>
      <c r="I4795">
        <v>0</v>
      </c>
      <c r="J4795">
        <v>0</v>
      </c>
      <c r="K4795">
        <v>0</v>
      </c>
      <c r="L4795" s="10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 s="10">
        <v>2665</v>
      </c>
      <c r="U4795" s="10">
        <v>5284</v>
      </c>
      <c r="V4795" s="8">
        <v>-0.72</v>
      </c>
      <c r="W4795">
        <v>0</v>
      </c>
      <c r="X4795">
        <v>0</v>
      </c>
      <c r="Y4795" s="4" t="str">
        <f>VLOOKUP(C4795,[1]Sheet1!$B:$D,3,FALSE)</f>
        <v>Manufacturing And Processing</v>
      </c>
      <c r="Z4795">
        <f>IFERROR(VLOOKUP(C4795,[2]!LTP,2,FALSE),0)</f>
        <v>22542</v>
      </c>
      <c r="AA4795" s="7">
        <f t="shared" si="74"/>
        <v>48.373390557939913</v>
      </c>
    </row>
    <row r="4796" spans="1:27" x14ac:dyDescent="0.45">
      <c r="A4796" t="s">
        <v>54</v>
      </c>
      <c r="B4796" t="s">
        <v>59</v>
      </c>
      <c r="C4796" t="s">
        <v>297</v>
      </c>
      <c r="D4796">
        <v>915</v>
      </c>
      <c r="E4796" s="10">
        <v>4400000</v>
      </c>
      <c r="F4796" s="10">
        <v>5076544</v>
      </c>
      <c r="G4796">
        <v>0</v>
      </c>
      <c r="H4796">
        <v>0</v>
      </c>
      <c r="I4796">
        <v>0</v>
      </c>
      <c r="J4796">
        <v>0</v>
      </c>
      <c r="K4796">
        <v>0</v>
      </c>
      <c r="L4796" s="10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 s="8">
        <v>-0.56000000000000005</v>
      </c>
      <c r="W4796">
        <v>0</v>
      </c>
      <c r="X4796">
        <v>0</v>
      </c>
      <c r="Y4796" s="4" t="str">
        <f>VLOOKUP(C4796,[1]Sheet1!$B:$D,3,FALSE)</f>
        <v>Manufacturing And Processing</v>
      </c>
      <c r="Z4796">
        <f>IFERROR(VLOOKUP(C4796,[2]!LTP,2,FALSE),0)</f>
        <v>404.9</v>
      </c>
      <c r="AA4796" s="7">
        <f t="shared" si="74"/>
        <v>12.26969696969697</v>
      </c>
    </row>
    <row r="4797" spans="1:27" x14ac:dyDescent="0.45">
      <c r="A4797" t="s">
        <v>55</v>
      </c>
      <c r="B4797" t="s">
        <v>59</v>
      </c>
      <c r="C4797" t="s">
        <v>293</v>
      </c>
      <c r="D4797">
        <v>1903.9</v>
      </c>
      <c r="E4797" s="10">
        <v>194889</v>
      </c>
      <c r="F4797" s="10">
        <v>3939161</v>
      </c>
      <c r="G4797">
        <v>0</v>
      </c>
      <c r="H4797">
        <v>0</v>
      </c>
      <c r="I4797">
        <v>0</v>
      </c>
      <c r="J4797">
        <v>0</v>
      </c>
      <c r="K4797">
        <v>0</v>
      </c>
      <c r="L4797" s="10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 s="10">
        <v>2121</v>
      </c>
      <c r="U4797" s="10">
        <v>3319</v>
      </c>
      <c r="V4797" s="8">
        <v>0.74</v>
      </c>
      <c r="W4797">
        <v>0</v>
      </c>
      <c r="X4797">
        <v>0</v>
      </c>
      <c r="Y4797" s="4" t="str">
        <f>VLOOKUP(C4797,[1]Sheet1!$B:$D,3,FALSE)</f>
        <v>Delist</v>
      </c>
      <c r="Z4797">
        <f>IFERROR(VLOOKUP(C4797,[2]!LTP,2,FALSE),0)</f>
        <v>0</v>
      </c>
      <c r="AA4797" s="7">
        <f t="shared" si="74"/>
        <v>0</v>
      </c>
    </row>
    <row r="4798" spans="1:27" x14ac:dyDescent="0.45">
      <c r="A4798" t="s">
        <v>55</v>
      </c>
      <c r="B4798" t="s">
        <v>59</v>
      </c>
      <c r="C4798" t="s">
        <v>294</v>
      </c>
      <c r="D4798">
        <v>14225</v>
      </c>
      <c r="E4798" s="10">
        <v>121000</v>
      </c>
      <c r="F4798" s="10">
        <v>2573451</v>
      </c>
      <c r="G4798">
        <v>0</v>
      </c>
      <c r="H4798">
        <v>0</v>
      </c>
      <c r="I4798">
        <v>0</v>
      </c>
      <c r="J4798">
        <v>0</v>
      </c>
      <c r="K4798">
        <v>0</v>
      </c>
      <c r="L4798" s="10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 s="10">
        <v>2227</v>
      </c>
      <c r="U4798" s="10">
        <v>4202</v>
      </c>
      <c r="V4798" s="8">
        <v>-0.7</v>
      </c>
      <c r="W4798">
        <v>0</v>
      </c>
      <c r="X4798">
        <v>0</v>
      </c>
      <c r="Y4798" s="4" t="str">
        <f>VLOOKUP(C4798,[1]Sheet1!$B:$D,3,FALSE)</f>
        <v>Manufacturing And Processing</v>
      </c>
      <c r="Z4798">
        <f>IFERROR(VLOOKUP(C4798,[2]!LTP,2,FALSE),0)</f>
        <v>11466</v>
      </c>
      <c r="AA4798" s="7">
        <f t="shared" si="74"/>
        <v>32.573863636363633</v>
      </c>
    </row>
    <row r="4799" spans="1:27" x14ac:dyDescent="0.45">
      <c r="A4799" t="s">
        <v>55</v>
      </c>
      <c r="B4799" t="s">
        <v>59</v>
      </c>
      <c r="C4799" t="s">
        <v>295</v>
      </c>
      <c r="D4799">
        <v>3546</v>
      </c>
      <c r="E4799" s="10">
        <v>867702</v>
      </c>
      <c r="F4799" s="10">
        <v>1136240</v>
      </c>
      <c r="G4799">
        <v>0</v>
      </c>
      <c r="H4799">
        <v>0</v>
      </c>
      <c r="I4799">
        <v>0</v>
      </c>
      <c r="J4799">
        <v>0</v>
      </c>
      <c r="K4799">
        <v>0</v>
      </c>
      <c r="L4799" s="10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 s="8">
        <v>-0.78</v>
      </c>
      <c r="W4799">
        <v>0</v>
      </c>
      <c r="X4799">
        <v>0</v>
      </c>
      <c r="Y4799" s="4" t="str">
        <f>VLOOKUP(C4799,[1]Sheet1!$B:$D,3,FALSE)</f>
        <v>Manufacturing And Processing</v>
      </c>
      <c r="Z4799">
        <f>IFERROR(VLOOKUP(C4799,[2]!LTP,2,FALSE),0)</f>
        <v>1900</v>
      </c>
      <c r="AA4799" s="7">
        <f t="shared" si="74"/>
        <v>15.833333333333334</v>
      </c>
    </row>
    <row r="4800" spans="1:27" x14ac:dyDescent="0.45">
      <c r="A4800" t="s">
        <v>55</v>
      </c>
      <c r="B4800" t="s">
        <v>59</v>
      </c>
      <c r="C4800" t="s">
        <v>298</v>
      </c>
      <c r="D4800">
        <v>252.7</v>
      </c>
      <c r="E4800" s="10">
        <v>29753</v>
      </c>
      <c r="F4800" s="10">
        <v>291848</v>
      </c>
      <c r="G4800">
        <v>0</v>
      </c>
      <c r="H4800">
        <v>0</v>
      </c>
      <c r="I4800">
        <v>0</v>
      </c>
      <c r="J4800">
        <v>0</v>
      </c>
      <c r="K4800">
        <v>0</v>
      </c>
      <c r="L4800" s="1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 s="10">
        <v>1081</v>
      </c>
      <c r="U4800" s="10">
        <v>2138</v>
      </c>
      <c r="V4800" s="8">
        <v>7.46</v>
      </c>
      <c r="W4800">
        <v>0</v>
      </c>
      <c r="X4800">
        <v>0</v>
      </c>
      <c r="Y4800" s="4" t="str">
        <f>VLOOKUP(C4800,[1]Sheet1!$B:$D,3,FALSE)</f>
        <v>Delist</v>
      </c>
      <c r="Z4800">
        <f>IFERROR(VLOOKUP(C4800,[2]!LTP,2,FALSE),0)</f>
        <v>0</v>
      </c>
      <c r="AA4800" s="7">
        <f t="shared" si="74"/>
        <v>0</v>
      </c>
    </row>
    <row r="4801" spans="1:27" x14ac:dyDescent="0.45">
      <c r="A4801" t="s">
        <v>55</v>
      </c>
      <c r="B4801" t="s">
        <v>59</v>
      </c>
      <c r="C4801" t="s">
        <v>296</v>
      </c>
      <c r="D4801">
        <v>18950</v>
      </c>
      <c r="E4801" s="10">
        <v>92100</v>
      </c>
      <c r="F4801" s="10">
        <v>2506200</v>
      </c>
      <c r="G4801">
        <v>0</v>
      </c>
      <c r="H4801">
        <v>0</v>
      </c>
      <c r="I4801">
        <v>0</v>
      </c>
      <c r="J4801">
        <v>0</v>
      </c>
      <c r="K4801">
        <v>0</v>
      </c>
      <c r="L4801" s="10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 s="10">
        <v>2821</v>
      </c>
      <c r="U4801" s="10">
        <v>4401</v>
      </c>
      <c r="V4801" s="8">
        <v>-0.77</v>
      </c>
      <c r="W4801">
        <v>0</v>
      </c>
      <c r="X4801">
        <v>0</v>
      </c>
      <c r="Y4801" s="4" t="str">
        <f>VLOOKUP(C4801,[1]Sheet1!$B:$D,3,FALSE)</f>
        <v>Manufacturing And Processing</v>
      </c>
      <c r="Z4801">
        <f>IFERROR(VLOOKUP(C4801,[2]!LTP,2,FALSE),0)</f>
        <v>22542</v>
      </c>
      <c r="AA4801" s="7">
        <f t="shared" si="74"/>
        <v>73.908196721311469</v>
      </c>
    </row>
    <row r="4802" spans="1:27" x14ac:dyDescent="0.45">
      <c r="A4802" t="s">
        <v>55</v>
      </c>
      <c r="B4802" t="s">
        <v>59</v>
      </c>
      <c r="C4802" t="s">
        <v>297</v>
      </c>
      <c r="D4802">
        <v>915</v>
      </c>
      <c r="E4802" s="10">
        <v>4400000</v>
      </c>
      <c r="F4802" s="10">
        <v>5385921</v>
      </c>
      <c r="G4802">
        <v>0</v>
      </c>
      <c r="H4802">
        <v>0</v>
      </c>
      <c r="I4802">
        <v>0</v>
      </c>
      <c r="J4802">
        <v>0</v>
      </c>
      <c r="K4802">
        <v>0</v>
      </c>
      <c r="L4802" s="10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 s="8">
        <v>-0.56000000000000005</v>
      </c>
      <c r="W4802">
        <v>0</v>
      </c>
      <c r="X4802">
        <v>0</v>
      </c>
      <c r="Y4802" s="4" t="str">
        <f>VLOOKUP(C4802,[1]Sheet1!$B:$D,3,FALSE)</f>
        <v>Manufacturing And Processing</v>
      </c>
      <c r="Z4802">
        <f>IFERROR(VLOOKUP(C4802,[2]!LTP,2,FALSE),0)</f>
        <v>404.9</v>
      </c>
      <c r="AA4802" s="7">
        <f t="shared" ref="AA4802:AA4865" si="75">IFERROR(Z4802/M4802,0)</f>
        <v>12.653124999999999</v>
      </c>
    </row>
    <row r="4803" spans="1:27" x14ac:dyDescent="0.45">
      <c r="A4803" t="s">
        <v>24</v>
      </c>
      <c r="B4803" t="s">
        <v>60</v>
      </c>
      <c r="C4803" t="s">
        <v>293</v>
      </c>
      <c r="D4803">
        <v>1903.9</v>
      </c>
      <c r="E4803" s="10">
        <v>194889</v>
      </c>
      <c r="F4803" s="10">
        <v>4423945</v>
      </c>
      <c r="G4803">
        <v>0</v>
      </c>
      <c r="H4803">
        <v>0</v>
      </c>
      <c r="I4803">
        <v>0</v>
      </c>
      <c r="J4803">
        <v>0</v>
      </c>
      <c r="K4803">
        <v>0</v>
      </c>
      <c r="L4803" s="10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 s="10">
        <v>2370</v>
      </c>
      <c r="U4803" s="10">
        <v>7165</v>
      </c>
      <c r="V4803" s="8">
        <v>2.76</v>
      </c>
      <c r="W4803">
        <v>0</v>
      </c>
      <c r="X4803">
        <v>0</v>
      </c>
      <c r="Y4803" s="4" t="str">
        <f>VLOOKUP(C4803,[1]Sheet1!$B:$D,3,FALSE)</f>
        <v>Delist</v>
      </c>
      <c r="Z4803">
        <f>IFERROR(VLOOKUP(C4803,[2]!LTP,2,FALSE),0)</f>
        <v>0</v>
      </c>
      <c r="AA4803" s="7">
        <f t="shared" si="75"/>
        <v>0</v>
      </c>
    </row>
    <row r="4804" spans="1:27" x14ac:dyDescent="0.45">
      <c r="A4804" t="s">
        <v>24</v>
      </c>
      <c r="B4804" t="s">
        <v>60</v>
      </c>
      <c r="C4804" t="s">
        <v>294</v>
      </c>
      <c r="D4804">
        <v>14225</v>
      </c>
      <c r="E4804" s="10">
        <v>121000</v>
      </c>
      <c r="F4804" s="10">
        <v>2953064</v>
      </c>
      <c r="G4804">
        <v>0</v>
      </c>
      <c r="H4804">
        <v>0</v>
      </c>
      <c r="I4804">
        <v>0</v>
      </c>
      <c r="J4804">
        <v>0</v>
      </c>
      <c r="K4804">
        <v>0</v>
      </c>
      <c r="L4804" s="10">
        <v>380952</v>
      </c>
      <c r="M4804" s="10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 s="10">
        <v>2541</v>
      </c>
      <c r="U4804" s="10">
        <v>8484</v>
      </c>
      <c r="V4804" s="8">
        <v>-0.4</v>
      </c>
      <c r="W4804">
        <v>0</v>
      </c>
      <c r="X4804">
        <v>0</v>
      </c>
      <c r="Y4804" s="4" t="str">
        <f>VLOOKUP(C4804,[1]Sheet1!$B:$D,3,FALSE)</f>
        <v>Manufacturing And Processing</v>
      </c>
      <c r="Z4804">
        <f>IFERROR(VLOOKUP(C4804,[2]!LTP,2,FALSE),0)</f>
        <v>11466</v>
      </c>
      <c r="AA4804" s="7">
        <f t="shared" si="75"/>
        <v>9.1072279586973792</v>
      </c>
    </row>
    <row r="4805" spans="1:27" x14ac:dyDescent="0.45">
      <c r="A4805" t="s">
        <v>24</v>
      </c>
      <c r="B4805" t="s">
        <v>60</v>
      </c>
      <c r="C4805" t="s">
        <v>295</v>
      </c>
      <c r="D4805">
        <v>3546</v>
      </c>
      <c r="E4805" s="10">
        <v>867702</v>
      </c>
      <c r="F4805" s="10">
        <v>1348174</v>
      </c>
      <c r="G4805">
        <v>0</v>
      </c>
      <c r="H4805">
        <v>0</v>
      </c>
      <c r="I4805">
        <v>0</v>
      </c>
      <c r="J4805">
        <v>0</v>
      </c>
      <c r="K4805">
        <v>0</v>
      </c>
      <c r="L4805" s="10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 s="8">
        <v>-0.79</v>
      </c>
      <c r="W4805">
        <v>0</v>
      </c>
      <c r="X4805">
        <v>0</v>
      </c>
      <c r="Y4805" s="4" t="str">
        <f>VLOOKUP(C4805,[1]Sheet1!$B:$D,3,FALSE)</f>
        <v>Manufacturing And Processing</v>
      </c>
      <c r="Z4805">
        <f>IFERROR(VLOOKUP(C4805,[2]!LTP,2,FALSE),0)</f>
        <v>1900</v>
      </c>
      <c r="AA4805" s="7">
        <f t="shared" si="75"/>
        <v>19.587628865979383</v>
      </c>
    </row>
    <row r="4806" spans="1:27" x14ac:dyDescent="0.45">
      <c r="A4806" t="s">
        <v>24</v>
      </c>
      <c r="B4806" t="s">
        <v>60</v>
      </c>
      <c r="C4806" t="s">
        <v>298</v>
      </c>
      <c r="D4806">
        <v>252.7</v>
      </c>
      <c r="E4806" s="10">
        <v>38759</v>
      </c>
      <c r="F4806" s="10">
        <v>299497</v>
      </c>
      <c r="G4806">
        <v>0</v>
      </c>
      <c r="H4806">
        <v>0</v>
      </c>
      <c r="I4806">
        <v>0</v>
      </c>
      <c r="J4806">
        <v>0</v>
      </c>
      <c r="K4806">
        <v>0</v>
      </c>
      <c r="L4806" s="10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 s="10">
        <v>1361</v>
      </c>
      <c r="V4806" s="8">
        <v>4.38</v>
      </c>
      <c r="W4806">
        <v>0</v>
      </c>
      <c r="X4806">
        <v>0</v>
      </c>
      <c r="Y4806" s="4" t="str">
        <f>VLOOKUP(C4806,[1]Sheet1!$B:$D,3,FALSE)</f>
        <v>Delist</v>
      </c>
      <c r="Z4806">
        <f>IFERROR(VLOOKUP(C4806,[2]!LTP,2,FALSE),0)</f>
        <v>0</v>
      </c>
      <c r="AA4806" s="7">
        <f t="shared" si="75"/>
        <v>0</v>
      </c>
    </row>
    <row r="4807" spans="1:27" x14ac:dyDescent="0.45">
      <c r="A4807" t="s">
        <v>24</v>
      </c>
      <c r="B4807" t="s">
        <v>60</v>
      </c>
      <c r="C4807" t="s">
        <v>296</v>
      </c>
      <c r="D4807">
        <v>18950</v>
      </c>
      <c r="E4807" s="10">
        <v>92100</v>
      </c>
      <c r="F4807" s="10">
        <v>2765400</v>
      </c>
      <c r="G4807">
        <v>0</v>
      </c>
      <c r="H4807">
        <v>0</v>
      </c>
      <c r="I4807">
        <v>0</v>
      </c>
      <c r="J4807">
        <v>0</v>
      </c>
      <c r="K4807">
        <v>0</v>
      </c>
      <c r="L4807" s="10">
        <v>252600</v>
      </c>
      <c r="M4807" s="10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 s="10">
        <v>3103</v>
      </c>
      <c r="U4807" s="10">
        <v>8751</v>
      </c>
      <c r="V4807" s="8">
        <v>-0.54</v>
      </c>
      <c r="W4807">
        <v>0</v>
      </c>
      <c r="X4807">
        <v>0</v>
      </c>
      <c r="Y4807" s="4" t="str">
        <f>VLOOKUP(C4807,[1]Sheet1!$B:$D,3,FALSE)</f>
        <v>Manufacturing And Processing</v>
      </c>
      <c r="Z4807">
        <f>IFERROR(VLOOKUP(C4807,[2]!LTP,2,FALSE),0)</f>
        <v>22542</v>
      </c>
      <c r="AA4807" s="7">
        <f t="shared" si="75"/>
        <v>20.548769371011851</v>
      </c>
    </row>
    <row r="4808" spans="1:27" x14ac:dyDescent="0.45">
      <c r="A4808" t="s">
        <v>24</v>
      </c>
      <c r="B4808" t="s">
        <v>60</v>
      </c>
      <c r="C4808" t="s">
        <v>297</v>
      </c>
      <c r="D4808">
        <v>915</v>
      </c>
      <c r="E4808" s="10">
        <v>4400000</v>
      </c>
      <c r="F4808" s="10">
        <v>5614122</v>
      </c>
      <c r="G4808">
        <v>0</v>
      </c>
      <c r="H4808">
        <v>0</v>
      </c>
      <c r="I4808">
        <v>0</v>
      </c>
      <c r="J4808">
        <v>0</v>
      </c>
      <c r="K4808">
        <v>0</v>
      </c>
      <c r="L4808" s="10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 s="8">
        <v>-0.66</v>
      </c>
      <c r="W4808">
        <v>0</v>
      </c>
      <c r="X4808">
        <v>0</v>
      </c>
      <c r="Y4808" s="4" t="str">
        <f>VLOOKUP(C4808,[1]Sheet1!$B:$D,3,FALSE)</f>
        <v>Manufacturing And Processing</v>
      </c>
      <c r="Z4808">
        <f>IFERROR(VLOOKUP(C4808,[2]!LTP,2,FALSE),0)</f>
        <v>404.9</v>
      </c>
      <c r="AA4808" s="7">
        <f t="shared" si="75"/>
        <v>21.310526315789474</v>
      </c>
    </row>
    <row r="4809" spans="1:27" x14ac:dyDescent="0.45">
      <c r="A4809" t="s">
        <v>53</v>
      </c>
      <c r="B4809" t="s">
        <v>60</v>
      </c>
      <c r="C4809" t="s">
        <v>293</v>
      </c>
      <c r="D4809">
        <v>1903.9</v>
      </c>
      <c r="E4809" s="10">
        <v>194889</v>
      </c>
      <c r="F4809" s="10">
        <v>4355308</v>
      </c>
      <c r="G4809">
        <v>0</v>
      </c>
      <c r="H4809">
        <v>0</v>
      </c>
      <c r="I4809">
        <v>0</v>
      </c>
      <c r="J4809">
        <v>0</v>
      </c>
      <c r="K4809">
        <v>0</v>
      </c>
      <c r="L4809" s="10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 s="10">
        <v>2335</v>
      </c>
      <c r="U4809" s="10">
        <v>4396</v>
      </c>
      <c r="V4809" s="8">
        <v>1.31</v>
      </c>
      <c r="W4809">
        <v>0</v>
      </c>
      <c r="X4809">
        <v>0</v>
      </c>
      <c r="Y4809" s="4" t="str">
        <f>VLOOKUP(C4809,[1]Sheet1!$B:$D,3,FALSE)</f>
        <v>Delist</v>
      </c>
      <c r="Z4809">
        <f>IFERROR(VLOOKUP(C4809,[2]!LTP,2,FALSE),0)</f>
        <v>0</v>
      </c>
      <c r="AA4809" s="7">
        <f t="shared" si="75"/>
        <v>0</v>
      </c>
    </row>
    <row r="4810" spans="1:27" x14ac:dyDescent="0.45">
      <c r="A4810" t="s">
        <v>53</v>
      </c>
      <c r="B4810" t="s">
        <v>60</v>
      </c>
      <c r="C4810" t="s">
        <v>294</v>
      </c>
      <c r="D4810">
        <v>14225</v>
      </c>
      <c r="E4810" s="10">
        <v>121000</v>
      </c>
      <c r="F4810" s="10">
        <v>2886947</v>
      </c>
      <c r="G4810">
        <v>0</v>
      </c>
      <c r="H4810">
        <v>0</v>
      </c>
      <c r="I4810">
        <v>0</v>
      </c>
      <c r="J4810">
        <v>0</v>
      </c>
      <c r="K4810">
        <v>0</v>
      </c>
      <c r="L4810" s="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 s="10">
        <v>2486</v>
      </c>
      <c r="U4810" s="10">
        <v>5286</v>
      </c>
      <c r="V4810" s="8">
        <v>-0.63</v>
      </c>
      <c r="W4810">
        <v>0</v>
      </c>
      <c r="X4810">
        <v>0</v>
      </c>
      <c r="Y4810" s="4" t="str">
        <f>VLOOKUP(C4810,[1]Sheet1!$B:$D,3,FALSE)</f>
        <v>Manufacturing And Processing</v>
      </c>
      <c r="Z4810">
        <f>IFERROR(VLOOKUP(C4810,[2]!LTP,2,FALSE),0)</f>
        <v>11466</v>
      </c>
      <c r="AA4810" s="7">
        <f t="shared" si="75"/>
        <v>22.931999999999999</v>
      </c>
    </row>
    <row r="4811" spans="1:27" x14ac:dyDescent="0.45">
      <c r="A4811" t="s">
        <v>53</v>
      </c>
      <c r="B4811" t="s">
        <v>60</v>
      </c>
      <c r="C4811" t="s">
        <v>295</v>
      </c>
      <c r="D4811">
        <v>3546</v>
      </c>
      <c r="E4811" s="10">
        <v>1518479</v>
      </c>
      <c r="F4811" s="10">
        <v>731919</v>
      </c>
      <c r="G4811">
        <v>0</v>
      </c>
      <c r="H4811">
        <v>0</v>
      </c>
      <c r="I4811">
        <v>0</v>
      </c>
      <c r="J4811">
        <v>0</v>
      </c>
      <c r="K4811">
        <v>0</v>
      </c>
      <c r="L4811" s="10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 s="10">
        <v>1392</v>
      </c>
      <c r="S4811">
        <v>0</v>
      </c>
      <c r="T4811">
        <v>148</v>
      </c>
      <c r="U4811">
        <v>451</v>
      </c>
      <c r="V4811" s="8">
        <v>-0.87</v>
      </c>
      <c r="W4811">
        <v>0</v>
      </c>
      <c r="X4811">
        <v>0</v>
      </c>
      <c r="Y4811" s="4" t="str">
        <f>VLOOKUP(C4811,[1]Sheet1!$B:$D,3,FALSE)</f>
        <v>Manufacturing And Processing</v>
      </c>
      <c r="Z4811">
        <f>IFERROR(VLOOKUP(C4811,[2]!LTP,2,FALSE),0)</f>
        <v>1900</v>
      </c>
      <c r="AA4811" s="7">
        <f t="shared" si="75"/>
        <v>31.147540983606557</v>
      </c>
    </row>
    <row r="4812" spans="1:27" x14ac:dyDescent="0.45">
      <c r="A4812" t="s">
        <v>53</v>
      </c>
      <c r="B4812" t="s">
        <v>60</v>
      </c>
      <c r="C4812" t="s">
        <v>298</v>
      </c>
      <c r="D4812">
        <v>252.7</v>
      </c>
      <c r="E4812" s="10">
        <v>38759</v>
      </c>
      <c r="F4812" s="10">
        <v>311515</v>
      </c>
      <c r="G4812">
        <v>0</v>
      </c>
      <c r="H4812">
        <v>0</v>
      </c>
      <c r="I4812">
        <v>0</v>
      </c>
      <c r="J4812">
        <v>0</v>
      </c>
      <c r="K4812">
        <v>0</v>
      </c>
      <c r="L4812" s="10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 s="10">
        <v>1490</v>
      </c>
      <c r="V4812" s="8">
        <v>4.9000000000000004</v>
      </c>
      <c r="W4812">
        <v>0</v>
      </c>
      <c r="X4812">
        <v>0</v>
      </c>
      <c r="Y4812" s="4" t="str">
        <f>VLOOKUP(C4812,[1]Sheet1!$B:$D,3,FALSE)</f>
        <v>Delist</v>
      </c>
      <c r="Z4812">
        <f>IFERROR(VLOOKUP(C4812,[2]!LTP,2,FALSE),0)</f>
        <v>0</v>
      </c>
      <c r="AA4812" s="7">
        <f t="shared" si="75"/>
        <v>0</v>
      </c>
    </row>
    <row r="4813" spans="1:27" x14ac:dyDescent="0.45">
      <c r="A4813" t="s">
        <v>53</v>
      </c>
      <c r="B4813" t="s">
        <v>60</v>
      </c>
      <c r="C4813" t="s">
        <v>296</v>
      </c>
      <c r="D4813">
        <v>18950</v>
      </c>
      <c r="E4813" s="10">
        <v>92100</v>
      </c>
      <c r="F4813" s="10">
        <v>2512300</v>
      </c>
      <c r="G4813">
        <v>0</v>
      </c>
      <c r="H4813">
        <v>0</v>
      </c>
      <c r="I4813">
        <v>0</v>
      </c>
      <c r="J4813">
        <v>0</v>
      </c>
      <c r="K4813">
        <v>0</v>
      </c>
      <c r="L4813" s="10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 s="10">
        <v>2828</v>
      </c>
      <c r="U4813" s="10">
        <v>6559</v>
      </c>
      <c r="V4813" s="8">
        <v>-0.65</v>
      </c>
      <c r="W4813">
        <v>0</v>
      </c>
      <c r="X4813">
        <v>0</v>
      </c>
      <c r="Y4813" s="4" t="str">
        <f>VLOOKUP(C4813,[1]Sheet1!$B:$D,3,FALSE)</f>
        <v>Manufacturing And Processing</v>
      </c>
      <c r="Z4813">
        <f>IFERROR(VLOOKUP(C4813,[2]!LTP,2,FALSE),0)</f>
        <v>22542</v>
      </c>
      <c r="AA4813" s="7">
        <f t="shared" si="75"/>
        <v>33.346153846153847</v>
      </c>
    </row>
    <row r="4814" spans="1:27" x14ac:dyDescent="0.45">
      <c r="A4814" t="s">
        <v>53</v>
      </c>
      <c r="B4814" t="s">
        <v>60</v>
      </c>
      <c r="C4814" t="s">
        <v>297</v>
      </c>
      <c r="D4814">
        <v>915</v>
      </c>
      <c r="E4814" s="10">
        <v>4400000</v>
      </c>
      <c r="F4814" s="10">
        <v>4558010</v>
      </c>
      <c r="G4814">
        <v>0</v>
      </c>
      <c r="H4814">
        <v>0</v>
      </c>
      <c r="I4814">
        <v>0</v>
      </c>
      <c r="J4814">
        <v>0</v>
      </c>
      <c r="K4814">
        <v>0</v>
      </c>
      <c r="L4814" s="10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 s="8">
        <v>-0.67</v>
      </c>
      <c r="W4814">
        <v>0</v>
      </c>
      <c r="X4814">
        <v>0</v>
      </c>
      <c r="Y4814" s="4" t="str">
        <f>VLOOKUP(C4814,[1]Sheet1!$B:$D,3,FALSE)</f>
        <v>Manufacturing And Processing</v>
      </c>
      <c r="Z4814">
        <f>IFERROR(VLOOKUP(C4814,[2]!LTP,2,FALSE),0)</f>
        <v>404.9</v>
      </c>
      <c r="AA4814" s="7">
        <f t="shared" si="75"/>
        <v>21.310526315789474</v>
      </c>
    </row>
    <row r="4815" spans="1:27" x14ac:dyDescent="0.45">
      <c r="A4815" t="s">
        <v>53</v>
      </c>
      <c r="B4815" t="s">
        <v>25</v>
      </c>
      <c r="C4815" t="s">
        <v>299</v>
      </c>
      <c r="D4815">
        <v>2854</v>
      </c>
      <c r="E4815" s="10">
        <v>607500</v>
      </c>
      <c r="F4815" s="10">
        <v>2258900</v>
      </c>
      <c r="G4815">
        <v>0</v>
      </c>
      <c r="H4815">
        <v>0</v>
      </c>
      <c r="I4815">
        <v>0</v>
      </c>
      <c r="J4815">
        <v>0</v>
      </c>
      <c r="K4815">
        <v>0</v>
      </c>
      <c r="L4815" s="10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 s="8">
        <v>-0.74</v>
      </c>
      <c r="W4815">
        <v>0</v>
      </c>
      <c r="X4815">
        <v>0</v>
      </c>
      <c r="Y4815" s="4" t="str">
        <f>VLOOKUP(C4815,[1]Sheet1!$B:$D,3,FALSE)</f>
        <v>Investment</v>
      </c>
      <c r="Z4815">
        <f>IFERROR(VLOOKUP(C4815,[2]!LTP,2,FALSE),0)</f>
        <v>2005.1</v>
      </c>
      <c r="AA4815" s="7">
        <f t="shared" si="75"/>
        <v>37.832075471698111</v>
      </c>
    </row>
    <row r="4816" spans="1:27" x14ac:dyDescent="0.45">
      <c r="A4816" t="s">
        <v>53</v>
      </c>
      <c r="B4816" t="s">
        <v>25</v>
      </c>
      <c r="C4816" t="s">
        <v>300</v>
      </c>
      <c r="D4816">
        <v>253</v>
      </c>
      <c r="E4816" s="10">
        <v>10000000</v>
      </c>
      <c r="F4816" s="10">
        <v>711742</v>
      </c>
      <c r="G4816">
        <v>0</v>
      </c>
      <c r="H4816">
        <v>0</v>
      </c>
      <c r="I4816">
        <v>0</v>
      </c>
      <c r="J4816">
        <v>0</v>
      </c>
      <c r="K4816">
        <v>0</v>
      </c>
      <c r="L4816" s="10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 s="8">
        <v>-0.6</v>
      </c>
      <c r="W4816">
        <v>0</v>
      </c>
      <c r="X4816">
        <v>0</v>
      </c>
      <c r="Y4816" s="4" t="str">
        <f>VLOOKUP(C4816,[1]Sheet1!$B:$D,3,FALSE)</f>
        <v>Investment</v>
      </c>
      <c r="Z4816">
        <f>IFERROR(VLOOKUP(C4816,[2]!LTP,2,FALSE),0)</f>
        <v>184.1</v>
      </c>
      <c r="AA4816" s="7">
        <f t="shared" si="75"/>
        <v>46.024999999999999</v>
      </c>
    </row>
    <row r="4817" spans="1:27" x14ac:dyDescent="0.45">
      <c r="A4817" t="s">
        <v>54</v>
      </c>
      <c r="B4817" t="s">
        <v>25</v>
      </c>
      <c r="C4817" t="s">
        <v>300</v>
      </c>
      <c r="D4817">
        <v>253</v>
      </c>
      <c r="E4817" s="10">
        <v>10000000</v>
      </c>
      <c r="F4817" s="10">
        <v>837840</v>
      </c>
      <c r="G4817">
        <v>0</v>
      </c>
      <c r="H4817">
        <v>0</v>
      </c>
      <c r="I4817">
        <v>0</v>
      </c>
      <c r="J4817">
        <v>0</v>
      </c>
      <c r="K4817">
        <v>0</v>
      </c>
      <c r="L4817" s="10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 s="8">
        <v>-0.59</v>
      </c>
      <c r="W4817">
        <v>0</v>
      </c>
      <c r="X4817">
        <v>0</v>
      </c>
      <c r="Y4817" s="4" t="str">
        <f>VLOOKUP(C4817,[1]Sheet1!$B:$D,3,FALSE)</f>
        <v>Investment</v>
      </c>
      <c r="Z4817">
        <f>IFERROR(VLOOKUP(C4817,[2]!LTP,2,FALSE),0)</f>
        <v>184.1</v>
      </c>
      <c r="AA4817" s="7">
        <f t="shared" si="75"/>
        <v>36.82</v>
      </c>
    </row>
    <row r="4818" spans="1:27" x14ac:dyDescent="0.45">
      <c r="A4818" t="s">
        <v>55</v>
      </c>
      <c r="B4818" t="s">
        <v>25</v>
      </c>
      <c r="C4818" t="s">
        <v>299</v>
      </c>
      <c r="D4818">
        <v>2854</v>
      </c>
      <c r="E4818" s="10">
        <v>740300</v>
      </c>
      <c r="F4818" s="10">
        <v>2322900</v>
      </c>
      <c r="G4818">
        <v>0</v>
      </c>
      <c r="H4818">
        <v>0</v>
      </c>
      <c r="I4818">
        <v>0</v>
      </c>
      <c r="J4818">
        <v>0</v>
      </c>
      <c r="K4818">
        <v>0</v>
      </c>
      <c r="L4818" s="10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 s="8">
        <v>-0.79</v>
      </c>
      <c r="W4818">
        <v>0</v>
      </c>
      <c r="X4818">
        <v>0</v>
      </c>
      <c r="Y4818" s="4" t="str">
        <f>VLOOKUP(C4818,[1]Sheet1!$B:$D,3,FALSE)</f>
        <v>Investment</v>
      </c>
      <c r="Z4818">
        <f>IFERROR(VLOOKUP(C4818,[2]!LTP,2,FALSE),0)</f>
        <v>2005.1</v>
      </c>
      <c r="AA4818" s="7">
        <f t="shared" si="75"/>
        <v>52.765789473684208</v>
      </c>
    </row>
    <row r="4819" spans="1:27" x14ac:dyDescent="0.45">
      <c r="A4819" t="s">
        <v>55</v>
      </c>
      <c r="B4819" t="s">
        <v>25</v>
      </c>
      <c r="C4819" t="s">
        <v>300</v>
      </c>
      <c r="D4819">
        <v>253</v>
      </c>
      <c r="E4819" s="10">
        <v>10000000</v>
      </c>
      <c r="F4819" s="10">
        <v>989993</v>
      </c>
      <c r="G4819">
        <v>0</v>
      </c>
      <c r="H4819">
        <v>0</v>
      </c>
      <c r="I4819">
        <v>0</v>
      </c>
      <c r="J4819">
        <v>0</v>
      </c>
      <c r="K4819">
        <v>0</v>
      </c>
      <c r="L4819" s="10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 s="8">
        <v>-0.56000000000000005</v>
      </c>
      <c r="W4819">
        <v>0</v>
      </c>
      <c r="X4819">
        <v>0</v>
      </c>
      <c r="Y4819" s="4" t="str">
        <f>VLOOKUP(C4819,[1]Sheet1!$B:$D,3,FALSE)</f>
        <v>Investment</v>
      </c>
      <c r="Z4819">
        <f>IFERROR(VLOOKUP(C4819,[2]!LTP,2,FALSE),0)</f>
        <v>184.1</v>
      </c>
      <c r="AA4819" s="7">
        <f t="shared" si="75"/>
        <v>36.82</v>
      </c>
    </row>
    <row r="4820" spans="1:27" x14ac:dyDescent="0.45">
      <c r="A4820" t="s">
        <v>24</v>
      </c>
      <c r="B4820" t="s">
        <v>56</v>
      </c>
      <c r="C4820" t="s">
        <v>299</v>
      </c>
      <c r="D4820">
        <v>2854</v>
      </c>
      <c r="E4820" s="10">
        <v>740300</v>
      </c>
      <c r="F4820" s="10">
        <v>2794700</v>
      </c>
      <c r="G4820">
        <v>0</v>
      </c>
      <c r="H4820">
        <v>0</v>
      </c>
      <c r="I4820">
        <v>0</v>
      </c>
      <c r="J4820">
        <v>0</v>
      </c>
      <c r="K4820">
        <v>0</v>
      </c>
      <c r="L4820" s="1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 s="8">
        <v>-0.76</v>
      </c>
      <c r="W4820">
        <v>0</v>
      </c>
      <c r="X4820">
        <v>0</v>
      </c>
      <c r="Y4820" s="4" t="str">
        <f>VLOOKUP(C4820,[1]Sheet1!$B:$D,3,FALSE)</f>
        <v>Investment</v>
      </c>
      <c r="Z4820">
        <f>IFERROR(VLOOKUP(C4820,[2]!LTP,2,FALSE),0)</f>
        <v>2005.1</v>
      </c>
      <c r="AA4820" s="7">
        <f t="shared" si="75"/>
        <v>46.630232558139532</v>
      </c>
    </row>
    <row r="4821" spans="1:27" x14ac:dyDescent="0.45">
      <c r="A4821" t="s">
        <v>24</v>
      </c>
      <c r="B4821" t="s">
        <v>56</v>
      </c>
      <c r="C4821" t="s">
        <v>300</v>
      </c>
      <c r="D4821">
        <v>253</v>
      </c>
      <c r="E4821" s="10">
        <v>10000000</v>
      </c>
      <c r="F4821" s="10">
        <v>1197901</v>
      </c>
      <c r="G4821">
        <v>0</v>
      </c>
      <c r="H4821">
        <v>0</v>
      </c>
      <c r="I4821">
        <v>0</v>
      </c>
      <c r="J4821">
        <v>0</v>
      </c>
      <c r="K4821">
        <v>0</v>
      </c>
      <c r="L4821" s="10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 s="8">
        <v>-0.43</v>
      </c>
      <c r="W4821">
        <v>0</v>
      </c>
      <c r="X4821">
        <v>0</v>
      </c>
      <c r="Y4821" s="4" t="str">
        <f>VLOOKUP(C4821,[1]Sheet1!$B:$D,3,FALSE)</f>
        <v>Investment</v>
      </c>
      <c r="Z4821">
        <f>IFERROR(VLOOKUP(C4821,[2]!LTP,2,FALSE),0)</f>
        <v>184.1</v>
      </c>
      <c r="AA4821" s="7">
        <f t="shared" si="75"/>
        <v>23.012499999999999</v>
      </c>
    </row>
    <row r="4822" spans="1:27" x14ac:dyDescent="0.45">
      <c r="A4822" t="s">
        <v>53</v>
      </c>
      <c r="B4822" t="s">
        <v>56</v>
      </c>
      <c r="C4822" t="s">
        <v>299</v>
      </c>
      <c r="D4822">
        <v>2854</v>
      </c>
      <c r="E4822" s="10">
        <v>903166</v>
      </c>
      <c r="F4822" s="10">
        <v>3112700</v>
      </c>
      <c r="G4822">
        <v>0</v>
      </c>
      <c r="H4822">
        <v>0</v>
      </c>
      <c r="I4822">
        <v>0</v>
      </c>
      <c r="J4822">
        <v>0</v>
      </c>
      <c r="K4822">
        <v>0</v>
      </c>
      <c r="L4822" s="10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 s="8">
        <v>-0.78</v>
      </c>
      <c r="W4822">
        <v>0</v>
      </c>
      <c r="X4822">
        <v>0</v>
      </c>
      <c r="Y4822" s="4" t="str">
        <f>VLOOKUP(C4822,[1]Sheet1!$B:$D,3,FALSE)</f>
        <v>Investment</v>
      </c>
      <c r="Z4822">
        <f>IFERROR(VLOOKUP(C4822,[2]!LTP,2,FALSE),0)</f>
        <v>2005.1</v>
      </c>
      <c r="AA4822" s="7">
        <f t="shared" si="75"/>
        <v>50.127499999999998</v>
      </c>
    </row>
    <row r="4823" spans="1:27" x14ac:dyDescent="0.45">
      <c r="A4823" t="s">
        <v>53</v>
      </c>
      <c r="B4823" t="s">
        <v>56</v>
      </c>
      <c r="C4823" t="s">
        <v>300</v>
      </c>
      <c r="D4823">
        <v>253</v>
      </c>
      <c r="E4823" s="10">
        <v>10000000</v>
      </c>
      <c r="F4823" s="10">
        <v>906663</v>
      </c>
      <c r="G4823">
        <v>0</v>
      </c>
      <c r="H4823">
        <v>0</v>
      </c>
      <c r="I4823">
        <v>0</v>
      </c>
      <c r="J4823">
        <v>0</v>
      </c>
      <c r="K4823">
        <v>0</v>
      </c>
      <c r="L4823" s="10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 s="8">
        <v>-0.44</v>
      </c>
      <c r="W4823">
        <v>0</v>
      </c>
      <c r="X4823">
        <v>0</v>
      </c>
      <c r="Y4823" s="4" t="str">
        <f>VLOOKUP(C4823,[1]Sheet1!$B:$D,3,FALSE)</f>
        <v>Investment</v>
      </c>
      <c r="Z4823">
        <f>IFERROR(VLOOKUP(C4823,[2]!LTP,2,FALSE),0)</f>
        <v>184.1</v>
      </c>
      <c r="AA4823" s="7">
        <f t="shared" si="75"/>
        <v>23.012499999999999</v>
      </c>
    </row>
    <row r="4824" spans="1:27" x14ac:dyDescent="0.45">
      <c r="A4824" t="s">
        <v>54</v>
      </c>
      <c r="B4824" t="s">
        <v>56</v>
      </c>
      <c r="C4824" t="s">
        <v>299</v>
      </c>
      <c r="D4824">
        <v>2854</v>
      </c>
      <c r="E4824" s="10">
        <v>607500</v>
      </c>
      <c r="F4824" s="10">
        <v>3612700</v>
      </c>
      <c r="G4824">
        <v>0</v>
      </c>
      <c r="H4824">
        <v>0</v>
      </c>
      <c r="I4824">
        <v>0</v>
      </c>
      <c r="J4824">
        <v>0</v>
      </c>
      <c r="K4824">
        <v>0</v>
      </c>
      <c r="L4824" s="10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 s="8">
        <v>-0.68</v>
      </c>
      <c r="W4824">
        <v>0</v>
      </c>
      <c r="X4824">
        <v>0</v>
      </c>
      <c r="Y4824" s="4" t="str">
        <f>VLOOKUP(C4824,[1]Sheet1!$B:$D,3,FALSE)</f>
        <v>Investment</v>
      </c>
      <c r="Z4824">
        <f>IFERROR(VLOOKUP(C4824,[2]!LTP,2,FALSE),0)</f>
        <v>2005.1</v>
      </c>
      <c r="AA4824" s="7">
        <f t="shared" si="75"/>
        <v>37.832075471698111</v>
      </c>
    </row>
    <row r="4825" spans="1:27" x14ac:dyDescent="0.45">
      <c r="A4825" t="s">
        <v>54</v>
      </c>
      <c r="B4825" t="s">
        <v>56</v>
      </c>
      <c r="C4825" t="s">
        <v>300</v>
      </c>
      <c r="D4825">
        <v>253</v>
      </c>
      <c r="E4825" s="10">
        <v>10000000</v>
      </c>
      <c r="F4825" s="10">
        <v>1115548</v>
      </c>
      <c r="G4825">
        <v>0</v>
      </c>
      <c r="H4825">
        <v>0</v>
      </c>
      <c r="I4825">
        <v>0</v>
      </c>
      <c r="J4825">
        <v>0</v>
      </c>
      <c r="K4825">
        <v>0</v>
      </c>
      <c r="L4825" s="10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 s="8">
        <v>-0.43</v>
      </c>
      <c r="W4825">
        <v>0</v>
      </c>
      <c r="X4825">
        <v>0</v>
      </c>
      <c r="Y4825" s="4" t="str">
        <f>VLOOKUP(C4825,[1]Sheet1!$B:$D,3,FALSE)</f>
        <v>Investment</v>
      </c>
      <c r="Z4825">
        <f>IFERROR(VLOOKUP(C4825,[2]!LTP,2,FALSE),0)</f>
        <v>184.1</v>
      </c>
      <c r="AA4825" s="7">
        <f t="shared" si="75"/>
        <v>23.012499999999999</v>
      </c>
    </row>
    <row r="4826" spans="1:27" x14ac:dyDescent="0.45">
      <c r="A4826" t="s">
        <v>55</v>
      </c>
      <c r="B4826" t="s">
        <v>56</v>
      </c>
      <c r="C4826" t="s">
        <v>299</v>
      </c>
      <c r="D4826">
        <v>2854</v>
      </c>
      <c r="E4826" s="10">
        <v>903100</v>
      </c>
      <c r="F4826" s="10">
        <v>3738500</v>
      </c>
      <c r="G4826">
        <v>0</v>
      </c>
      <c r="H4826">
        <v>0</v>
      </c>
      <c r="I4826">
        <v>0</v>
      </c>
      <c r="J4826">
        <v>0</v>
      </c>
      <c r="K4826">
        <v>0</v>
      </c>
      <c r="L4826" s="10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 s="8">
        <v>-0.76</v>
      </c>
      <c r="W4826">
        <v>0</v>
      </c>
      <c r="X4826">
        <v>0</v>
      </c>
      <c r="Y4826" s="4" t="str">
        <f>VLOOKUP(C4826,[1]Sheet1!$B:$D,3,FALSE)</f>
        <v>Investment</v>
      </c>
      <c r="Z4826">
        <f>IFERROR(VLOOKUP(C4826,[2]!LTP,2,FALSE),0)</f>
        <v>2005.1</v>
      </c>
      <c r="AA4826" s="7">
        <f t="shared" si="75"/>
        <v>50.127499999999998</v>
      </c>
    </row>
    <row r="4827" spans="1:27" x14ac:dyDescent="0.45">
      <c r="A4827" t="s">
        <v>55</v>
      </c>
      <c r="B4827" t="s">
        <v>56</v>
      </c>
      <c r="C4827" t="s">
        <v>300</v>
      </c>
      <c r="D4827">
        <v>253</v>
      </c>
      <c r="E4827" s="10">
        <v>10000000</v>
      </c>
      <c r="F4827" s="10">
        <v>6320317</v>
      </c>
      <c r="G4827">
        <v>0</v>
      </c>
      <c r="H4827">
        <v>0</v>
      </c>
      <c r="I4827">
        <v>0</v>
      </c>
      <c r="J4827">
        <v>0</v>
      </c>
      <c r="K4827">
        <v>0</v>
      </c>
      <c r="L4827" s="10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 s="8">
        <v>-0.31</v>
      </c>
      <c r="W4827">
        <v>0</v>
      </c>
      <c r="X4827">
        <v>0</v>
      </c>
      <c r="Y4827" s="4" t="str">
        <f>VLOOKUP(C4827,[1]Sheet1!$B:$D,3,FALSE)</f>
        <v>Investment</v>
      </c>
      <c r="Z4827">
        <f>IFERROR(VLOOKUP(C4827,[2]!LTP,2,FALSE),0)</f>
        <v>184.1</v>
      </c>
      <c r="AA4827" s="7">
        <f t="shared" si="75"/>
        <v>23.012499999999999</v>
      </c>
    </row>
    <row r="4828" spans="1:27" x14ac:dyDescent="0.45">
      <c r="A4828" t="s">
        <v>24</v>
      </c>
      <c r="B4828" t="s">
        <v>57</v>
      </c>
      <c r="C4828" t="s">
        <v>299</v>
      </c>
      <c r="D4828">
        <v>2854</v>
      </c>
      <c r="E4828" s="10">
        <v>1102300</v>
      </c>
      <c r="F4828" s="10">
        <v>2534500</v>
      </c>
      <c r="G4828">
        <v>0</v>
      </c>
      <c r="H4828">
        <v>0</v>
      </c>
      <c r="I4828">
        <v>0</v>
      </c>
      <c r="J4828">
        <v>0</v>
      </c>
      <c r="K4828">
        <v>0</v>
      </c>
      <c r="L4828" s="10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 s="8">
        <v>-0.81</v>
      </c>
      <c r="W4828">
        <v>0</v>
      </c>
      <c r="X4828">
        <v>0</v>
      </c>
      <c r="Y4828" s="4" t="str">
        <f>VLOOKUP(C4828,[1]Sheet1!$B:$D,3,FALSE)</f>
        <v>Investment</v>
      </c>
      <c r="Z4828">
        <f>IFERROR(VLOOKUP(C4828,[2]!LTP,2,FALSE),0)</f>
        <v>2005.1</v>
      </c>
      <c r="AA4828" s="7">
        <f t="shared" si="75"/>
        <v>52.765789473684208</v>
      </c>
    </row>
    <row r="4829" spans="1:27" x14ac:dyDescent="0.45">
      <c r="A4829" t="s">
        <v>24</v>
      </c>
      <c r="B4829" t="s">
        <v>57</v>
      </c>
      <c r="C4829" t="s">
        <v>300</v>
      </c>
      <c r="D4829">
        <v>253</v>
      </c>
      <c r="E4829" s="10">
        <v>10000000</v>
      </c>
      <c r="F4829" s="10">
        <v>6587739</v>
      </c>
      <c r="G4829">
        <v>0</v>
      </c>
      <c r="H4829">
        <v>0</v>
      </c>
      <c r="I4829">
        <v>0</v>
      </c>
      <c r="J4829">
        <v>0</v>
      </c>
      <c r="K4829">
        <v>0</v>
      </c>
      <c r="L4829" s="10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 s="8">
        <v>-0.2</v>
      </c>
      <c r="W4829">
        <v>0</v>
      </c>
      <c r="X4829">
        <v>0</v>
      </c>
      <c r="Y4829" s="4" t="str">
        <f>VLOOKUP(C4829,[1]Sheet1!$B:$D,3,FALSE)</f>
        <v>Investment</v>
      </c>
      <c r="Z4829">
        <f>IFERROR(VLOOKUP(C4829,[2]!LTP,2,FALSE),0)</f>
        <v>184.1</v>
      </c>
      <c r="AA4829" s="7">
        <f t="shared" si="75"/>
        <v>16.736363636363635</v>
      </c>
    </row>
    <row r="4830" spans="1:27" x14ac:dyDescent="0.45">
      <c r="A4830" t="s">
        <v>53</v>
      </c>
      <c r="B4830" t="s">
        <v>57</v>
      </c>
      <c r="C4830" t="s">
        <v>299</v>
      </c>
      <c r="D4830">
        <v>2854</v>
      </c>
      <c r="E4830" s="10">
        <v>1102300</v>
      </c>
      <c r="F4830" s="10">
        <v>4012700</v>
      </c>
      <c r="G4830">
        <v>0</v>
      </c>
      <c r="H4830">
        <v>0</v>
      </c>
      <c r="I4830">
        <v>0</v>
      </c>
      <c r="J4830">
        <v>0</v>
      </c>
      <c r="K4830">
        <v>0</v>
      </c>
      <c r="L4830" s="1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 s="8">
        <v>-0.79</v>
      </c>
      <c r="W4830">
        <v>0</v>
      </c>
      <c r="X4830">
        <v>0</v>
      </c>
      <c r="Y4830" s="4" t="str">
        <f>VLOOKUP(C4830,[1]Sheet1!$B:$D,3,FALSE)</f>
        <v>Investment</v>
      </c>
      <c r="Z4830">
        <f>IFERROR(VLOOKUP(C4830,[2]!LTP,2,FALSE),0)</f>
        <v>2005.1</v>
      </c>
      <c r="AA4830" s="7">
        <f t="shared" si="75"/>
        <v>57.288571428571423</v>
      </c>
    </row>
    <row r="4831" spans="1:27" x14ac:dyDescent="0.45">
      <c r="A4831" t="s">
        <v>53</v>
      </c>
      <c r="B4831" t="s">
        <v>57</v>
      </c>
      <c r="C4831" t="s">
        <v>300</v>
      </c>
      <c r="D4831">
        <v>253</v>
      </c>
      <c r="E4831" s="10">
        <v>11000000</v>
      </c>
      <c r="F4831" s="10">
        <v>5848593</v>
      </c>
      <c r="G4831">
        <v>0</v>
      </c>
      <c r="H4831">
        <v>0</v>
      </c>
      <c r="I4831">
        <v>0</v>
      </c>
      <c r="J4831">
        <v>0</v>
      </c>
      <c r="K4831">
        <v>0</v>
      </c>
      <c r="L4831" s="10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 s="8">
        <v>-0.26</v>
      </c>
      <c r="W4831">
        <v>0</v>
      </c>
      <c r="X4831">
        <v>0</v>
      </c>
      <c r="Y4831" s="4" t="str">
        <f>VLOOKUP(C4831,[1]Sheet1!$B:$D,3,FALSE)</f>
        <v>Investment</v>
      </c>
      <c r="Z4831">
        <f>IFERROR(VLOOKUP(C4831,[2]!LTP,2,FALSE),0)</f>
        <v>184.1</v>
      </c>
      <c r="AA4831" s="7">
        <f t="shared" si="75"/>
        <v>18.41</v>
      </c>
    </row>
    <row r="4832" spans="1:27" x14ac:dyDescent="0.45">
      <c r="A4832" t="s">
        <v>54</v>
      </c>
      <c r="B4832" t="s">
        <v>57</v>
      </c>
      <c r="C4832" t="s">
        <v>299</v>
      </c>
      <c r="D4832">
        <v>2854</v>
      </c>
      <c r="E4832" s="10">
        <v>1102300</v>
      </c>
      <c r="F4832" s="10">
        <v>5088500</v>
      </c>
      <c r="G4832">
        <v>0</v>
      </c>
      <c r="H4832">
        <v>0</v>
      </c>
      <c r="I4832">
        <v>0</v>
      </c>
      <c r="J4832">
        <v>0</v>
      </c>
      <c r="K4832">
        <v>0</v>
      </c>
      <c r="L4832" s="10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 s="8">
        <v>-0.77</v>
      </c>
      <c r="W4832">
        <v>0</v>
      </c>
      <c r="X4832">
        <v>0</v>
      </c>
      <c r="Y4832" s="4" t="str">
        <f>VLOOKUP(C4832,[1]Sheet1!$B:$D,3,FALSE)</f>
        <v>Investment</v>
      </c>
      <c r="Z4832">
        <f>IFERROR(VLOOKUP(C4832,[2]!LTP,2,FALSE),0)</f>
        <v>2005.1</v>
      </c>
      <c r="AA4832" s="7">
        <f t="shared" si="75"/>
        <v>57.288571428571423</v>
      </c>
    </row>
    <row r="4833" spans="1:27" x14ac:dyDescent="0.45">
      <c r="A4833" t="s">
        <v>54</v>
      </c>
      <c r="B4833" t="s">
        <v>57</v>
      </c>
      <c r="C4833" t="s">
        <v>300</v>
      </c>
      <c r="D4833">
        <v>253</v>
      </c>
      <c r="E4833" s="10">
        <v>11000000</v>
      </c>
      <c r="F4833" s="10">
        <v>6118017</v>
      </c>
      <c r="G4833">
        <v>0</v>
      </c>
      <c r="H4833">
        <v>0</v>
      </c>
      <c r="I4833">
        <v>0</v>
      </c>
      <c r="J4833">
        <v>0</v>
      </c>
      <c r="K4833">
        <v>0</v>
      </c>
      <c r="L4833" s="10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 s="8">
        <v>-0.26</v>
      </c>
      <c r="W4833">
        <v>0</v>
      </c>
      <c r="X4833">
        <v>0</v>
      </c>
      <c r="Y4833" s="4" t="str">
        <f>VLOOKUP(C4833,[1]Sheet1!$B:$D,3,FALSE)</f>
        <v>Investment</v>
      </c>
      <c r="Z4833">
        <f>IFERROR(VLOOKUP(C4833,[2]!LTP,2,FALSE),0)</f>
        <v>184.1</v>
      </c>
      <c r="AA4833" s="7">
        <f t="shared" si="75"/>
        <v>18.41</v>
      </c>
    </row>
    <row r="4834" spans="1:27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0">
        <v>12000000</v>
      </c>
      <c r="F4834" s="10">
        <v>616498</v>
      </c>
      <c r="G4834">
        <v>0</v>
      </c>
      <c r="H4834">
        <v>0</v>
      </c>
      <c r="I4834">
        <v>0</v>
      </c>
      <c r="J4834">
        <v>0</v>
      </c>
      <c r="K4834">
        <v>0</v>
      </c>
      <c r="L4834" s="10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 s="8">
        <v>-0.62</v>
      </c>
      <c r="W4834">
        <v>0</v>
      </c>
      <c r="X4834">
        <v>0</v>
      </c>
      <c r="Y4834" s="4" t="str">
        <f>VLOOKUP(C4834,[1]Sheet1!$B:$D,3,FALSE)</f>
        <v>Investment</v>
      </c>
      <c r="Z4834">
        <f>IFERROR(VLOOKUP(C4834,[2]!LTP,2,FALSE),0)</f>
        <v>209.6</v>
      </c>
      <c r="AA4834" s="7">
        <f t="shared" si="75"/>
        <v>34.93333333333333</v>
      </c>
    </row>
    <row r="4835" spans="1:27" x14ac:dyDescent="0.45">
      <c r="A4835" t="s">
        <v>55</v>
      </c>
      <c r="B4835" t="s">
        <v>57</v>
      </c>
      <c r="C4835" t="s">
        <v>299</v>
      </c>
      <c r="D4835">
        <v>2854</v>
      </c>
      <c r="E4835" s="10">
        <v>1102300</v>
      </c>
      <c r="F4835" s="10">
        <v>4228800</v>
      </c>
      <c r="G4835">
        <v>0</v>
      </c>
      <c r="H4835">
        <v>0</v>
      </c>
      <c r="I4835">
        <v>0</v>
      </c>
      <c r="J4835">
        <v>0</v>
      </c>
      <c r="K4835">
        <v>0</v>
      </c>
      <c r="L4835" s="10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 s="8">
        <v>-0.77</v>
      </c>
      <c r="W4835">
        <v>0</v>
      </c>
      <c r="X4835">
        <v>0</v>
      </c>
      <c r="Y4835" s="4" t="str">
        <f>VLOOKUP(C4835,[1]Sheet1!$B:$D,3,FALSE)</f>
        <v>Investment</v>
      </c>
      <c r="Z4835">
        <f>IFERROR(VLOOKUP(C4835,[2]!LTP,2,FALSE),0)</f>
        <v>2005.1</v>
      </c>
      <c r="AA4835" s="7">
        <f t="shared" si="75"/>
        <v>51.41282051282051</v>
      </c>
    </row>
    <row r="4836" spans="1:27" x14ac:dyDescent="0.45">
      <c r="A4836" t="s">
        <v>55</v>
      </c>
      <c r="B4836" t="s">
        <v>57</v>
      </c>
      <c r="C4836" t="s">
        <v>300</v>
      </c>
      <c r="D4836">
        <v>253</v>
      </c>
      <c r="E4836" s="10">
        <v>11000000</v>
      </c>
      <c r="F4836" s="10">
        <v>6902800</v>
      </c>
      <c r="G4836">
        <v>0</v>
      </c>
      <c r="H4836">
        <v>0</v>
      </c>
      <c r="I4836">
        <v>0</v>
      </c>
      <c r="J4836">
        <v>0</v>
      </c>
      <c r="K4836">
        <v>0</v>
      </c>
      <c r="L4836" s="10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 s="8">
        <v>-0.24</v>
      </c>
      <c r="W4836">
        <v>0</v>
      </c>
      <c r="X4836">
        <v>0</v>
      </c>
      <c r="Y4836" s="4" t="str">
        <f>VLOOKUP(C4836,[1]Sheet1!$B:$D,3,FALSE)</f>
        <v>Investment</v>
      </c>
      <c r="Z4836">
        <f>IFERROR(VLOOKUP(C4836,[2]!LTP,2,FALSE),0)</f>
        <v>184.1</v>
      </c>
      <c r="AA4836" s="7">
        <f t="shared" si="75"/>
        <v>18.41</v>
      </c>
    </row>
    <row r="4837" spans="1:27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0">
        <v>12000000</v>
      </c>
      <c r="F4837" s="10">
        <v>789860</v>
      </c>
      <c r="G4837">
        <v>0</v>
      </c>
      <c r="H4837">
        <v>0</v>
      </c>
      <c r="I4837">
        <v>0</v>
      </c>
      <c r="J4837">
        <v>0</v>
      </c>
      <c r="K4837">
        <v>0</v>
      </c>
      <c r="L4837" s="10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 s="8">
        <v>-0.62</v>
      </c>
      <c r="W4837">
        <v>0</v>
      </c>
      <c r="X4837">
        <v>0</v>
      </c>
      <c r="Y4837" s="4" t="str">
        <f>VLOOKUP(C4837,[1]Sheet1!$B:$D,3,FALSE)</f>
        <v>Investment</v>
      </c>
      <c r="Z4837">
        <f>IFERROR(VLOOKUP(C4837,[2]!LTP,2,FALSE),0)</f>
        <v>209.6</v>
      </c>
      <c r="AA4837" s="7">
        <f t="shared" si="75"/>
        <v>34.93333333333333</v>
      </c>
    </row>
    <row r="4838" spans="1:27" x14ac:dyDescent="0.45">
      <c r="A4838" t="s">
        <v>24</v>
      </c>
      <c r="B4838" t="s">
        <v>58</v>
      </c>
      <c r="C4838" t="s">
        <v>299</v>
      </c>
      <c r="D4838">
        <v>2854</v>
      </c>
      <c r="E4838" s="10">
        <v>1102300</v>
      </c>
      <c r="F4838" s="10">
        <v>4678800</v>
      </c>
      <c r="G4838">
        <v>0</v>
      </c>
      <c r="H4838">
        <v>0</v>
      </c>
      <c r="I4838">
        <v>0</v>
      </c>
      <c r="J4838">
        <v>0</v>
      </c>
      <c r="K4838">
        <v>0</v>
      </c>
      <c r="L4838" s="10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 s="8">
        <v>-0.75</v>
      </c>
      <c r="W4838">
        <v>0</v>
      </c>
      <c r="X4838">
        <v>0</v>
      </c>
      <c r="Y4838" s="4" t="str">
        <f>VLOOKUP(C4838,[1]Sheet1!$B:$D,3,FALSE)</f>
        <v>Investment</v>
      </c>
      <c r="Z4838">
        <f>IFERROR(VLOOKUP(C4838,[2]!LTP,2,FALSE),0)</f>
        <v>2005.1</v>
      </c>
      <c r="AA4838" s="7">
        <f t="shared" si="75"/>
        <v>45.570454545454545</v>
      </c>
    </row>
    <row r="4839" spans="1:27" x14ac:dyDescent="0.45">
      <c r="A4839" t="s">
        <v>24</v>
      </c>
      <c r="B4839" t="s">
        <v>58</v>
      </c>
      <c r="C4839" t="s">
        <v>300</v>
      </c>
      <c r="D4839">
        <v>253</v>
      </c>
      <c r="E4839" s="10">
        <v>11000000</v>
      </c>
      <c r="F4839" s="10">
        <v>7155698</v>
      </c>
      <c r="G4839">
        <v>0</v>
      </c>
      <c r="H4839">
        <v>0</v>
      </c>
      <c r="I4839">
        <v>0</v>
      </c>
      <c r="J4839">
        <v>0</v>
      </c>
      <c r="K4839">
        <v>0</v>
      </c>
      <c r="L4839" s="10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 s="8">
        <v>-0.24</v>
      </c>
      <c r="W4839">
        <v>0</v>
      </c>
      <c r="X4839">
        <v>0</v>
      </c>
      <c r="Y4839" s="4" t="str">
        <f>VLOOKUP(C4839,[1]Sheet1!$B:$D,3,FALSE)</f>
        <v>Investment</v>
      </c>
      <c r="Z4839">
        <f>IFERROR(VLOOKUP(C4839,[2]!LTP,2,FALSE),0)</f>
        <v>184.1</v>
      </c>
      <c r="AA4839" s="7">
        <f t="shared" si="75"/>
        <v>18.41</v>
      </c>
    </row>
    <row r="4840" spans="1:27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0">
        <v>12000000</v>
      </c>
      <c r="F4840" s="10">
        <v>974840</v>
      </c>
      <c r="G4840">
        <v>0</v>
      </c>
      <c r="H4840">
        <v>0</v>
      </c>
      <c r="I4840">
        <v>0</v>
      </c>
      <c r="J4840">
        <v>0</v>
      </c>
      <c r="K4840">
        <v>0</v>
      </c>
      <c r="L4840" s="1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 s="8">
        <v>-0.59</v>
      </c>
      <c r="W4840">
        <v>0</v>
      </c>
      <c r="X4840">
        <v>0</v>
      </c>
      <c r="Y4840" s="4" t="str">
        <f>VLOOKUP(C4840,[1]Sheet1!$B:$D,3,FALSE)</f>
        <v>Investment</v>
      </c>
      <c r="Z4840">
        <f>IFERROR(VLOOKUP(C4840,[2]!LTP,2,FALSE),0)</f>
        <v>209.6</v>
      </c>
      <c r="AA4840" s="7">
        <f t="shared" si="75"/>
        <v>34.93333333333333</v>
      </c>
    </row>
    <row r="4841" spans="1:27" x14ac:dyDescent="0.45">
      <c r="A4841" t="s">
        <v>24</v>
      </c>
      <c r="B4841" t="s">
        <v>58</v>
      </c>
      <c r="C4841" t="s">
        <v>302</v>
      </c>
      <c r="D4841">
        <v>556</v>
      </c>
      <c r="E4841" s="10">
        <v>792878</v>
      </c>
      <c r="F4841" s="10">
        <v>25030</v>
      </c>
      <c r="G4841">
        <v>0</v>
      </c>
      <c r="H4841">
        <v>0</v>
      </c>
      <c r="I4841">
        <v>0</v>
      </c>
      <c r="J4841">
        <v>0</v>
      </c>
      <c r="K4841">
        <v>0</v>
      </c>
      <c r="L4841" s="10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 s="10">
        <v>2882</v>
      </c>
      <c r="S4841">
        <v>0</v>
      </c>
      <c r="T4841">
        <v>103</v>
      </c>
      <c r="U4841">
        <v>49</v>
      </c>
      <c r="V4841" s="8">
        <v>-0.91</v>
      </c>
      <c r="W4841">
        <v>0</v>
      </c>
      <c r="X4841">
        <v>0</v>
      </c>
      <c r="Y4841" s="4" t="str">
        <f>VLOOKUP(C4841,[1]Sheet1!$B:$D,3,FALSE)</f>
        <v>Investment</v>
      </c>
      <c r="Z4841">
        <f>IFERROR(VLOOKUP(C4841,[2]!LTP,2,FALSE),0)</f>
        <v>448</v>
      </c>
      <c r="AA4841" s="7">
        <f t="shared" si="75"/>
        <v>448</v>
      </c>
    </row>
    <row r="4842" spans="1:27" x14ac:dyDescent="0.45">
      <c r="A4842" t="s">
        <v>53</v>
      </c>
      <c r="B4842" t="s">
        <v>58</v>
      </c>
      <c r="C4842" t="s">
        <v>299</v>
      </c>
      <c r="D4842">
        <v>2854</v>
      </c>
      <c r="E4842" s="10">
        <v>1344800</v>
      </c>
      <c r="F4842" s="10">
        <v>7068200</v>
      </c>
      <c r="G4842">
        <v>0</v>
      </c>
      <c r="H4842">
        <v>0</v>
      </c>
      <c r="I4842">
        <v>0</v>
      </c>
      <c r="J4842">
        <v>0</v>
      </c>
      <c r="K4842">
        <v>0</v>
      </c>
      <c r="L4842" s="10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 s="8">
        <v>-0.75</v>
      </c>
      <c r="W4842">
        <v>0</v>
      </c>
      <c r="X4842">
        <v>0</v>
      </c>
      <c r="Y4842" s="4" t="str">
        <f>VLOOKUP(C4842,[1]Sheet1!$B:$D,3,FALSE)</f>
        <v>Investment</v>
      </c>
      <c r="Z4842">
        <f>IFERROR(VLOOKUP(C4842,[2]!LTP,2,FALSE),0)</f>
        <v>2005.1</v>
      </c>
      <c r="AA4842" s="7">
        <f t="shared" si="75"/>
        <v>52.765789473684208</v>
      </c>
    </row>
    <row r="4843" spans="1:27" x14ac:dyDescent="0.45">
      <c r="A4843" t="s">
        <v>53</v>
      </c>
      <c r="B4843" t="s">
        <v>58</v>
      </c>
      <c r="C4843" t="s">
        <v>300</v>
      </c>
      <c r="D4843">
        <v>253</v>
      </c>
      <c r="E4843" s="10">
        <v>11000000</v>
      </c>
      <c r="F4843" s="10">
        <v>6106873</v>
      </c>
      <c r="G4843">
        <v>0</v>
      </c>
      <c r="H4843">
        <v>0</v>
      </c>
      <c r="I4843">
        <v>0</v>
      </c>
      <c r="J4843">
        <v>0</v>
      </c>
      <c r="K4843">
        <v>0</v>
      </c>
      <c r="L4843" s="10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 s="8">
        <v>-0.26</v>
      </c>
      <c r="W4843">
        <v>0</v>
      </c>
      <c r="X4843">
        <v>0</v>
      </c>
      <c r="Y4843" s="4" t="str">
        <f>VLOOKUP(C4843,[1]Sheet1!$B:$D,3,FALSE)</f>
        <v>Investment</v>
      </c>
      <c r="Z4843">
        <f>IFERROR(VLOOKUP(C4843,[2]!LTP,2,FALSE),0)</f>
        <v>184.1</v>
      </c>
      <c r="AA4843" s="7">
        <f t="shared" si="75"/>
        <v>18.41</v>
      </c>
    </row>
    <row r="4844" spans="1:27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0">
        <v>12000000</v>
      </c>
      <c r="F4844" s="10">
        <v>1298029</v>
      </c>
      <c r="G4844">
        <v>0</v>
      </c>
      <c r="H4844">
        <v>0</v>
      </c>
      <c r="I4844">
        <v>0</v>
      </c>
      <c r="J4844">
        <v>0</v>
      </c>
      <c r="K4844">
        <v>0</v>
      </c>
      <c r="L4844" s="10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 s="8">
        <v>-0.56999999999999995</v>
      </c>
      <c r="W4844">
        <v>0</v>
      </c>
      <c r="X4844">
        <v>0</v>
      </c>
      <c r="Y4844" s="4" t="str">
        <f>VLOOKUP(C4844,[1]Sheet1!$B:$D,3,FALSE)</f>
        <v>Investment</v>
      </c>
      <c r="Z4844">
        <f>IFERROR(VLOOKUP(C4844,[2]!LTP,2,FALSE),0)</f>
        <v>209.6</v>
      </c>
      <c r="AA4844" s="7">
        <f t="shared" si="75"/>
        <v>29.942857142857143</v>
      </c>
    </row>
    <row r="4845" spans="1:27" x14ac:dyDescent="0.45">
      <c r="A4845" t="s">
        <v>53</v>
      </c>
      <c r="B4845" t="s">
        <v>58</v>
      </c>
      <c r="C4845" t="s">
        <v>302</v>
      </c>
      <c r="D4845">
        <v>556</v>
      </c>
      <c r="E4845" s="10">
        <v>792878</v>
      </c>
      <c r="F4845" s="10">
        <v>29890</v>
      </c>
      <c r="G4845">
        <v>0</v>
      </c>
      <c r="H4845">
        <v>0</v>
      </c>
      <c r="I4845">
        <v>0</v>
      </c>
      <c r="J4845">
        <v>0</v>
      </c>
      <c r="K4845">
        <v>0</v>
      </c>
      <c r="L4845" s="10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 s="10">
        <v>2866</v>
      </c>
      <c r="S4845">
        <v>0</v>
      </c>
      <c r="T4845">
        <v>104</v>
      </c>
      <c r="U4845">
        <v>49</v>
      </c>
      <c r="V4845" s="8">
        <v>-0.91</v>
      </c>
      <c r="W4845">
        <v>0</v>
      </c>
      <c r="X4845">
        <v>0</v>
      </c>
      <c r="Y4845" s="4" t="str">
        <f>VLOOKUP(C4845,[1]Sheet1!$B:$D,3,FALSE)</f>
        <v>Investment</v>
      </c>
      <c r="Z4845">
        <f>IFERROR(VLOOKUP(C4845,[2]!LTP,2,FALSE),0)</f>
        <v>448</v>
      </c>
      <c r="AA4845" s="7">
        <f t="shared" si="75"/>
        <v>448</v>
      </c>
    </row>
    <row r="4846" spans="1:27" x14ac:dyDescent="0.45">
      <c r="A4846" t="s">
        <v>54</v>
      </c>
      <c r="B4846" t="s">
        <v>58</v>
      </c>
      <c r="C4846" t="s">
        <v>299</v>
      </c>
      <c r="D4846">
        <v>2854</v>
      </c>
      <c r="E4846" s="10">
        <v>1344800</v>
      </c>
      <c r="F4846" s="10">
        <v>7246800</v>
      </c>
      <c r="G4846">
        <v>0</v>
      </c>
      <c r="H4846">
        <v>0</v>
      </c>
      <c r="I4846">
        <v>0</v>
      </c>
      <c r="J4846">
        <v>0</v>
      </c>
      <c r="K4846">
        <v>0</v>
      </c>
      <c r="L4846" s="10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 s="8">
        <v>-0.74</v>
      </c>
      <c r="W4846">
        <v>0</v>
      </c>
      <c r="X4846">
        <v>0</v>
      </c>
      <c r="Y4846" s="4" t="str">
        <f>VLOOKUP(C4846,[1]Sheet1!$B:$D,3,FALSE)</f>
        <v>Investment</v>
      </c>
      <c r="Z4846">
        <f>IFERROR(VLOOKUP(C4846,[2]!LTP,2,FALSE),0)</f>
        <v>2005.1</v>
      </c>
      <c r="AA4846" s="7">
        <f t="shared" si="75"/>
        <v>52.765789473684208</v>
      </c>
    </row>
    <row r="4847" spans="1:27" x14ac:dyDescent="0.45">
      <c r="A4847" t="s">
        <v>54</v>
      </c>
      <c r="B4847" t="s">
        <v>58</v>
      </c>
      <c r="C4847" t="s">
        <v>300</v>
      </c>
      <c r="D4847">
        <v>253</v>
      </c>
      <c r="E4847" s="10">
        <v>11000000</v>
      </c>
      <c r="F4847" s="10">
        <v>6361522</v>
      </c>
      <c r="G4847">
        <v>0</v>
      </c>
      <c r="H4847">
        <v>0</v>
      </c>
      <c r="I4847">
        <v>0</v>
      </c>
      <c r="J4847">
        <v>0</v>
      </c>
      <c r="K4847">
        <v>0</v>
      </c>
      <c r="L4847" s="10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 s="8">
        <v>-0.26</v>
      </c>
      <c r="W4847">
        <v>0</v>
      </c>
      <c r="X4847">
        <v>0</v>
      </c>
      <c r="Y4847" s="4" t="str">
        <f>VLOOKUP(C4847,[1]Sheet1!$B:$D,3,FALSE)</f>
        <v>Investment</v>
      </c>
      <c r="Z4847">
        <f>IFERROR(VLOOKUP(C4847,[2]!LTP,2,FALSE),0)</f>
        <v>184.1</v>
      </c>
      <c r="AA4847" s="7">
        <f t="shared" si="75"/>
        <v>18.41</v>
      </c>
    </row>
    <row r="4848" spans="1:27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0">
        <v>12000000</v>
      </c>
      <c r="F4848" s="10">
        <v>1490235</v>
      </c>
      <c r="G4848">
        <v>0</v>
      </c>
      <c r="H4848">
        <v>0</v>
      </c>
      <c r="I4848">
        <v>0</v>
      </c>
      <c r="J4848">
        <v>0</v>
      </c>
      <c r="K4848">
        <v>0</v>
      </c>
      <c r="L4848" s="10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 s="8">
        <v>-0.56999999999999995</v>
      </c>
      <c r="W4848">
        <v>0</v>
      </c>
      <c r="X4848">
        <v>0</v>
      </c>
      <c r="Y4848" s="4" t="str">
        <f>VLOOKUP(C4848,[1]Sheet1!$B:$D,3,FALSE)</f>
        <v>Investment</v>
      </c>
      <c r="Z4848">
        <f>IFERROR(VLOOKUP(C4848,[2]!LTP,2,FALSE),0)</f>
        <v>209.6</v>
      </c>
      <c r="AA4848" s="7">
        <f t="shared" si="75"/>
        <v>29.942857142857143</v>
      </c>
    </row>
    <row r="4849" spans="1:27" x14ac:dyDescent="0.45">
      <c r="A4849" t="s">
        <v>55</v>
      </c>
      <c r="B4849" t="s">
        <v>58</v>
      </c>
      <c r="C4849" t="s">
        <v>299</v>
      </c>
      <c r="D4849">
        <v>2854</v>
      </c>
      <c r="E4849" s="10">
        <v>1640700</v>
      </c>
      <c r="F4849" s="10">
        <v>7685300</v>
      </c>
      <c r="G4849">
        <v>0</v>
      </c>
      <c r="H4849">
        <v>0</v>
      </c>
      <c r="I4849">
        <v>0</v>
      </c>
      <c r="J4849">
        <v>0</v>
      </c>
      <c r="K4849">
        <v>0</v>
      </c>
      <c r="L4849" s="10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 s="8">
        <v>-0.77</v>
      </c>
      <c r="W4849">
        <v>0</v>
      </c>
      <c r="X4849">
        <v>0</v>
      </c>
      <c r="Y4849" s="4" t="str">
        <f>VLOOKUP(C4849,[1]Sheet1!$B:$D,3,FALSE)</f>
        <v>Investment</v>
      </c>
      <c r="Z4849">
        <f>IFERROR(VLOOKUP(C4849,[2]!LTP,2,FALSE),0)</f>
        <v>2005.1</v>
      </c>
      <c r="AA4849" s="7">
        <f t="shared" si="75"/>
        <v>60.760606060606058</v>
      </c>
    </row>
    <row r="4850" spans="1:27" x14ac:dyDescent="0.45">
      <c r="A4850" t="s">
        <v>55</v>
      </c>
      <c r="B4850" t="s">
        <v>58</v>
      </c>
      <c r="C4850" t="s">
        <v>300</v>
      </c>
      <c r="D4850">
        <v>253</v>
      </c>
      <c r="E4850" s="10">
        <v>16500000</v>
      </c>
      <c r="F4850" s="10">
        <v>1103990</v>
      </c>
      <c r="G4850">
        <v>0</v>
      </c>
      <c r="H4850">
        <v>0</v>
      </c>
      <c r="I4850">
        <v>0</v>
      </c>
      <c r="J4850">
        <v>0</v>
      </c>
      <c r="K4850">
        <v>0</v>
      </c>
      <c r="L4850" s="1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 s="8">
        <v>-0.51</v>
      </c>
      <c r="W4850">
        <v>0</v>
      </c>
      <c r="X4850">
        <v>0</v>
      </c>
      <c r="Y4850" s="4" t="str">
        <f>VLOOKUP(C4850,[1]Sheet1!$B:$D,3,FALSE)</f>
        <v>Investment</v>
      </c>
      <c r="Z4850">
        <f>IFERROR(VLOOKUP(C4850,[2]!LTP,2,FALSE),0)</f>
        <v>184.1</v>
      </c>
      <c r="AA4850" s="7">
        <f t="shared" si="75"/>
        <v>30.683333333333334</v>
      </c>
    </row>
    <row r="4851" spans="1:27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0">
        <v>12000000</v>
      </c>
      <c r="F4851" s="10">
        <v>1634799</v>
      </c>
      <c r="G4851">
        <v>0</v>
      </c>
      <c r="H4851">
        <v>0</v>
      </c>
      <c r="I4851">
        <v>0</v>
      </c>
      <c r="J4851">
        <v>0</v>
      </c>
      <c r="K4851">
        <v>0</v>
      </c>
      <c r="L4851" s="10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 s="8">
        <v>-0.55000000000000004</v>
      </c>
      <c r="W4851">
        <v>0</v>
      </c>
      <c r="X4851">
        <v>0</v>
      </c>
      <c r="Y4851" s="4" t="str">
        <f>VLOOKUP(C4851,[1]Sheet1!$B:$D,3,FALSE)</f>
        <v>Investment</v>
      </c>
      <c r="Z4851">
        <f>IFERROR(VLOOKUP(C4851,[2]!LTP,2,FALSE),0)</f>
        <v>209.6</v>
      </c>
      <c r="AA4851" s="7">
        <f t="shared" si="75"/>
        <v>29.942857142857143</v>
      </c>
    </row>
    <row r="4852" spans="1:27" x14ac:dyDescent="0.45">
      <c r="A4852" t="s">
        <v>55</v>
      </c>
      <c r="B4852" t="s">
        <v>58</v>
      </c>
      <c r="C4852" t="s">
        <v>302</v>
      </c>
      <c r="D4852">
        <v>556</v>
      </c>
      <c r="E4852" s="10">
        <v>792878</v>
      </c>
      <c r="F4852" s="10">
        <v>32363</v>
      </c>
      <c r="G4852">
        <v>0</v>
      </c>
      <c r="H4852">
        <v>0</v>
      </c>
      <c r="I4852">
        <v>0</v>
      </c>
      <c r="J4852">
        <v>0</v>
      </c>
      <c r="K4852">
        <v>0</v>
      </c>
      <c r="L4852" s="10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 s="10">
        <v>1903</v>
      </c>
      <c r="S4852">
        <v>0</v>
      </c>
      <c r="T4852">
        <v>104</v>
      </c>
      <c r="U4852">
        <v>60</v>
      </c>
      <c r="V4852" s="8">
        <v>-0.89</v>
      </c>
      <c r="W4852">
        <v>0</v>
      </c>
      <c r="X4852">
        <v>0</v>
      </c>
      <c r="Y4852" s="4" t="str">
        <f>VLOOKUP(C4852,[1]Sheet1!$B:$D,3,FALSE)</f>
        <v>Investment</v>
      </c>
      <c r="Z4852">
        <f>IFERROR(VLOOKUP(C4852,[2]!LTP,2,FALSE),0)</f>
        <v>448</v>
      </c>
      <c r="AA4852" s="7">
        <f t="shared" si="75"/>
        <v>224</v>
      </c>
    </row>
    <row r="4853" spans="1:27" x14ac:dyDescent="0.45">
      <c r="A4853" t="s">
        <v>55</v>
      </c>
      <c r="B4853" t="s">
        <v>58</v>
      </c>
      <c r="C4853" t="s">
        <v>303</v>
      </c>
      <c r="D4853">
        <v>775</v>
      </c>
      <c r="E4853" s="10">
        <v>587587</v>
      </c>
      <c r="F4853" s="10">
        <v>227979</v>
      </c>
      <c r="G4853">
        <v>0</v>
      </c>
      <c r="H4853">
        <v>0</v>
      </c>
      <c r="I4853">
        <v>0</v>
      </c>
      <c r="J4853">
        <v>0</v>
      </c>
      <c r="K4853">
        <v>0</v>
      </c>
      <c r="L4853" s="10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 s="8">
        <v>-0.74</v>
      </c>
      <c r="W4853">
        <v>0</v>
      </c>
      <c r="X4853">
        <v>0</v>
      </c>
      <c r="Y4853" s="4" t="str">
        <f>VLOOKUP(C4853,[1]Sheet1!$B:$D,3,FALSE)</f>
        <v>Investment</v>
      </c>
      <c r="Z4853">
        <f>IFERROR(VLOOKUP(C4853,[2]!LTP,2,FALSE),0)</f>
        <v>718</v>
      </c>
      <c r="AA4853" s="7">
        <f t="shared" si="75"/>
        <v>55.230769230769234</v>
      </c>
    </row>
    <row r="4854" spans="1:27" x14ac:dyDescent="0.45">
      <c r="A4854" t="s">
        <v>24</v>
      </c>
      <c r="B4854" t="s">
        <v>59</v>
      </c>
      <c r="C4854" t="s">
        <v>299</v>
      </c>
      <c r="D4854">
        <v>2854</v>
      </c>
      <c r="E4854" s="10">
        <v>1640699</v>
      </c>
      <c r="F4854" s="10">
        <v>8284850</v>
      </c>
      <c r="G4854">
        <v>0</v>
      </c>
      <c r="H4854">
        <v>0</v>
      </c>
      <c r="I4854">
        <v>0</v>
      </c>
      <c r="J4854">
        <v>0</v>
      </c>
      <c r="K4854">
        <v>0</v>
      </c>
      <c r="L4854" s="10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 s="8">
        <v>-0.76</v>
      </c>
      <c r="W4854">
        <v>0</v>
      </c>
      <c r="X4854">
        <v>0</v>
      </c>
      <c r="Y4854" s="4" t="str">
        <f>VLOOKUP(C4854,[1]Sheet1!$B:$D,3,FALSE)</f>
        <v>Investment</v>
      </c>
      <c r="Z4854">
        <f>IFERROR(VLOOKUP(C4854,[2]!LTP,2,FALSE),0)</f>
        <v>2005.1</v>
      </c>
      <c r="AA4854" s="7">
        <f t="shared" si="75"/>
        <v>55.697222222222223</v>
      </c>
    </row>
    <row r="4855" spans="1:27" x14ac:dyDescent="0.45">
      <c r="A4855" t="s">
        <v>24</v>
      </c>
      <c r="B4855" t="s">
        <v>59</v>
      </c>
      <c r="C4855" t="s">
        <v>300</v>
      </c>
      <c r="D4855">
        <v>253</v>
      </c>
      <c r="E4855" s="10">
        <v>16500000</v>
      </c>
      <c r="F4855" s="10">
        <v>1306163</v>
      </c>
      <c r="G4855">
        <v>0</v>
      </c>
      <c r="H4855">
        <v>0</v>
      </c>
      <c r="I4855">
        <v>0</v>
      </c>
      <c r="J4855">
        <v>0</v>
      </c>
      <c r="K4855">
        <v>0</v>
      </c>
      <c r="L4855" s="10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 s="8">
        <v>-0.55000000000000004</v>
      </c>
      <c r="W4855">
        <v>0</v>
      </c>
      <c r="X4855">
        <v>0</v>
      </c>
      <c r="Y4855" s="4" t="str">
        <f>VLOOKUP(C4855,[1]Sheet1!$B:$D,3,FALSE)</f>
        <v>Investment</v>
      </c>
      <c r="Z4855">
        <f>IFERROR(VLOOKUP(C4855,[2]!LTP,2,FALSE),0)</f>
        <v>184.1</v>
      </c>
      <c r="AA4855" s="7">
        <f t="shared" si="75"/>
        <v>36.82</v>
      </c>
    </row>
    <row r="4856" spans="1:27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0">
        <v>12000000</v>
      </c>
      <c r="F4856" s="10">
        <v>1814706</v>
      </c>
      <c r="G4856">
        <v>0</v>
      </c>
      <c r="H4856">
        <v>0</v>
      </c>
      <c r="I4856">
        <v>0</v>
      </c>
      <c r="J4856">
        <v>0</v>
      </c>
      <c r="K4856">
        <v>0</v>
      </c>
      <c r="L4856" s="10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 s="8">
        <v>-0.59</v>
      </c>
      <c r="W4856">
        <v>0</v>
      </c>
      <c r="X4856">
        <v>0</v>
      </c>
      <c r="Y4856" s="4" t="str">
        <f>VLOOKUP(C4856,[1]Sheet1!$B:$D,3,FALSE)</f>
        <v>Investment</v>
      </c>
      <c r="Z4856">
        <f>IFERROR(VLOOKUP(C4856,[2]!LTP,2,FALSE),0)</f>
        <v>209.6</v>
      </c>
      <c r="AA4856" s="7">
        <f t="shared" si="75"/>
        <v>34.93333333333333</v>
      </c>
    </row>
    <row r="4857" spans="1:27" x14ac:dyDescent="0.45">
      <c r="A4857" t="s">
        <v>24</v>
      </c>
      <c r="B4857" t="s">
        <v>59</v>
      </c>
      <c r="C4857" t="s">
        <v>302</v>
      </c>
      <c r="D4857">
        <v>556</v>
      </c>
      <c r="E4857" s="10">
        <v>1132682</v>
      </c>
      <c r="F4857" s="10">
        <v>33831</v>
      </c>
      <c r="G4857">
        <v>0</v>
      </c>
      <c r="H4857">
        <v>0</v>
      </c>
      <c r="I4857">
        <v>0</v>
      </c>
      <c r="J4857">
        <v>0</v>
      </c>
      <c r="K4857">
        <v>0</v>
      </c>
      <c r="L4857" s="10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 s="10">
        <v>2502</v>
      </c>
      <c r="S4857">
        <v>0</v>
      </c>
      <c r="T4857">
        <v>103</v>
      </c>
      <c r="U4857">
        <v>53</v>
      </c>
      <c r="V4857" s="8">
        <v>-0.91</v>
      </c>
      <c r="W4857">
        <v>0</v>
      </c>
      <c r="X4857">
        <v>0</v>
      </c>
      <c r="Y4857" s="4" t="str">
        <f>VLOOKUP(C4857,[1]Sheet1!$B:$D,3,FALSE)</f>
        <v>Investment</v>
      </c>
      <c r="Z4857">
        <f>IFERROR(VLOOKUP(C4857,[2]!LTP,2,FALSE),0)</f>
        <v>448</v>
      </c>
      <c r="AA4857" s="7">
        <f t="shared" si="75"/>
        <v>448</v>
      </c>
    </row>
    <row r="4858" spans="1:27" x14ac:dyDescent="0.45">
      <c r="A4858" t="s">
        <v>53</v>
      </c>
      <c r="B4858" t="s">
        <v>59</v>
      </c>
      <c r="C4858" t="s">
        <v>299</v>
      </c>
      <c r="D4858">
        <v>2854</v>
      </c>
      <c r="E4858" s="10">
        <v>1640699</v>
      </c>
      <c r="F4858" s="10">
        <v>13075700</v>
      </c>
      <c r="G4858">
        <v>0</v>
      </c>
      <c r="H4858">
        <v>0</v>
      </c>
      <c r="I4858">
        <v>0</v>
      </c>
      <c r="J4858">
        <v>0</v>
      </c>
      <c r="K4858">
        <v>0</v>
      </c>
      <c r="L4858" s="10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 s="8">
        <v>-0.69</v>
      </c>
      <c r="W4858">
        <v>0</v>
      </c>
      <c r="X4858">
        <v>0</v>
      </c>
      <c r="Y4858" s="4" t="str">
        <f>VLOOKUP(C4858,[1]Sheet1!$B:$D,3,FALSE)</f>
        <v>Investment</v>
      </c>
      <c r="Z4858">
        <f>IFERROR(VLOOKUP(C4858,[2]!LTP,2,FALSE),0)</f>
        <v>2005.1</v>
      </c>
      <c r="AA4858" s="7">
        <f t="shared" si="75"/>
        <v>51.41282051282051</v>
      </c>
    </row>
    <row r="4859" spans="1:27" x14ac:dyDescent="0.45">
      <c r="A4859" t="s">
        <v>53</v>
      </c>
      <c r="B4859" t="s">
        <v>59</v>
      </c>
      <c r="C4859" t="s">
        <v>300</v>
      </c>
      <c r="D4859">
        <v>253</v>
      </c>
      <c r="E4859" s="10">
        <v>16500000</v>
      </c>
      <c r="F4859" s="10">
        <v>1509625</v>
      </c>
      <c r="G4859">
        <v>0</v>
      </c>
      <c r="H4859">
        <v>0</v>
      </c>
      <c r="I4859">
        <v>0</v>
      </c>
      <c r="J4859">
        <v>0</v>
      </c>
      <c r="K4859">
        <v>0</v>
      </c>
      <c r="L4859" s="10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 s="8">
        <v>-0.55000000000000004</v>
      </c>
      <c r="W4859">
        <v>0</v>
      </c>
      <c r="X4859">
        <v>0</v>
      </c>
      <c r="Y4859" s="4" t="str">
        <f>VLOOKUP(C4859,[1]Sheet1!$B:$D,3,FALSE)</f>
        <v>Investment</v>
      </c>
      <c r="Z4859">
        <f>IFERROR(VLOOKUP(C4859,[2]!LTP,2,FALSE),0)</f>
        <v>184.1</v>
      </c>
      <c r="AA4859" s="7">
        <f t="shared" si="75"/>
        <v>36.82</v>
      </c>
    </row>
    <row r="4860" spans="1:27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0">
        <v>12000000</v>
      </c>
      <c r="F4860" s="10">
        <v>1942581</v>
      </c>
      <c r="G4860">
        <v>0</v>
      </c>
      <c r="H4860">
        <v>0</v>
      </c>
      <c r="I4860">
        <v>0</v>
      </c>
      <c r="J4860">
        <v>0</v>
      </c>
      <c r="K4860">
        <v>0</v>
      </c>
      <c r="L4860" s="1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 s="8">
        <v>-0.59</v>
      </c>
      <c r="W4860">
        <v>0</v>
      </c>
      <c r="X4860">
        <v>0</v>
      </c>
      <c r="Y4860" s="4" t="str">
        <f>VLOOKUP(C4860,[1]Sheet1!$B:$D,3,FALSE)</f>
        <v>Investment</v>
      </c>
      <c r="Z4860">
        <f>IFERROR(VLOOKUP(C4860,[2]!LTP,2,FALSE),0)</f>
        <v>209.6</v>
      </c>
      <c r="AA4860" s="7">
        <f t="shared" si="75"/>
        <v>34.93333333333333</v>
      </c>
    </row>
    <row r="4861" spans="1:27" x14ac:dyDescent="0.45">
      <c r="A4861" t="s">
        <v>53</v>
      </c>
      <c r="B4861" t="s">
        <v>59</v>
      </c>
      <c r="C4861" t="s">
        <v>302</v>
      </c>
      <c r="D4861">
        <v>556</v>
      </c>
      <c r="E4861" s="10">
        <v>1132682</v>
      </c>
      <c r="F4861" s="10">
        <v>41519</v>
      </c>
      <c r="G4861">
        <v>0</v>
      </c>
      <c r="H4861">
        <v>0</v>
      </c>
      <c r="I4861">
        <v>0</v>
      </c>
      <c r="J4861">
        <v>0</v>
      </c>
      <c r="K4861">
        <v>0</v>
      </c>
      <c r="L4861" s="10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 s="10">
        <v>1520</v>
      </c>
      <c r="S4861">
        <v>0</v>
      </c>
      <c r="T4861">
        <v>104</v>
      </c>
      <c r="U4861">
        <v>68</v>
      </c>
      <c r="V4861" s="8">
        <v>-0.88</v>
      </c>
      <c r="W4861">
        <v>0</v>
      </c>
      <c r="X4861">
        <v>0</v>
      </c>
      <c r="Y4861" s="4" t="str">
        <f>VLOOKUP(C4861,[1]Sheet1!$B:$D,3,FALSE)</f>
        <v>Investment</v>
      </c>
      <c r="Z4861">
        <f>IFERROR(VLOOKUP(C4861,[2]!LTP,2,FALSE),0)</f>
        <v>448</v>
      </c>
      <c r="AA4861" s="7">
        <f t="shared" si="75"/>
        <v>224</v>
      </c>
    </row>
    <row r="4862" spans="1:27" x14ac:dyDescent="0.45">
      <c r="A4862" t="s">
        <v>54</v>
      </c>
      <c r="B4862" t="s">
        <v>59</v>
      </c>
      <c r="C4862" t="s">
        <v>299</v>
      </c>
      <c r="D4862">
        <v>2854</v>
      </c>
      <c r="E4862" s="10">
        <v>3000000</v>
      </c>
      <c r="F4862" s="10">
        <v>14528912</v>
      </c>
      <c r="G4862">
        <v>0</v>
      </c>
      <c r="H4862">
        <v>0</v>
      </c>
      <c r="I4862">
        <v>0</v>
      </c>
      <c r="J4862">
        <v>0</v>
      </c>
      <c r="K4862">
        <v>0</v>
      </c>
      <c r="L4862" s="10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 s="8">
        <v>-0.79</v>
      </c>
      <c r="W4862">
        <v>0</v>
      </c>
      <c r="X4862">
        <v>0</v>
      </c>
      <c r="Y4862" s="4" t="str">
        <f>VLOOKUP(C4862,[1]Sheet1!$B:$D,3,FALSE)</f>
        <v>Investment</v>
      </c>
      <c r="Z4862">
        <f>IFERROR(VLOOKUP(C4862,[2]!LTP,2,FALSE),0)</f>
        <v>2005.1</v>
      </c>
      <c r="AA4862" s="7">
        <f t="shared" si="75"/>
        <v>77.119230769230768</v>
      </c>
    </row>
    <row r="4863" spans="1:27" x14ac:dyDescent="0.45">
      <c r="A4863" t="s">
        <v>54</v>
      </c>
      <c r="B4863" t="s">
        <v>59</v>
      </c>
      <c r="C4863" t="s">
        <v>300</v>
      </c>
      <c r="D4863">
        <v>253</v>
      </c>
      <c r="E4863" s="10">
        <v>16500000</v>
      </c>
      <c r="F4863" s="10">
        <v>1574979</v>
      </c>
      <c r="G4863">
        <v>0</v>
      </c>
      <c r="H4863">
        <v>0</v>
      </c>
      <c r="I4863">
        <v>0</v>
      </c>
      <c r="J4863">
        <v>0</v>
      </c>
      <c r="K4863">
        <v>0</v>
      </c>
      <c r="L4863" s="10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 s="8">
        <v>-0.55000000000000004</v>
      </c>
      <c r="W4863">
        <v>0</v>
      </c>
      <c r="X4863">
        <v>0</v>
      </c>
      <c r="Y4863" s="4" t="str">
        <f>VLOOKUP(C4863,[1]Sheet1!$B:$D,3,FALSE)</f>
        <v>Investment</v>
      </c>
      <c r="Z4863">
        <f>IFERROR(VLOOKUP(C4863,[2]!LTP,2,FALSE),0)</f>
        <v>184.1</v>
      </c>
      <c r="AA4863" s="7">
        <f t="shared" si="75"/>
        <v>36.82</v>
      </c>
    </row>
    <row r="4864" spans="1:27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0">
        <v>20000000</v>
      </c>
      <c r="F4864" s="10">
        <v>2153637</v>
      </c>
      <c r="G4864">
        <v>0</v>
      </c>
      <c r="H4864">
        <v>0</v>
      </c>
      <c r="I4864">
        <v>0</v>
      </c>
      <c r="J4864">
        <v>0</v>
      </c>
      <c r="K4864">
        <v>0</v>
      </c>
      <c r="L4864" s="10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 s="8">
        <v>-0.67</v>
      </c>
      <c r="W4864">
        <v>0</v>
      </c>
      <c r="X4864">
        <v>0</v>
      </c>
      <c r="Y4864" s="4" t="str">
        <f>VLOOKUP(C4864,[1]Sheet1!$B:$D,3,FALSE)</f>
        <v>Investment</v>
      </c>
      <c r="Z4864">
        <f>IFERROR(VLOOKUP(C4864,[2]!LTP,2,FALSE),0)</f>
        <v>209.6</v>
      </c>
      <c r="AA4864" s="7">
        <f t="shared" si="75"/>
        <v>52.4</v>
      </c>
    </row>
    <row r="4865" spans="1:27" x14ac:dyDescent="0.45">
      <c r="A4865" t="s">
        <v>54</v>
      </c>
      <c r="B4865" t="s">
        <v>59</v>
      </c>
      <c r="C4865" t="s">
        <v>302</v>
      </c>
      <c r="D4865">
        <v>556</v>
      </c>
      <c r="E4865" s="10">
        <v>1164964</v>
      </c>
      <c r="F4865" s="10">
        <v>13485</v>
      </c>
      <c r="G4865">
        <v>0</v>
      </c>
      <c r="H4865">
        <v>0</v>
      </c>
      <c r="I4865">
        <v>0</v>
      </c>
      <c r="J4865">
        <v>0</v>
      </c>
      <c r="K4865">
        <v>0</v>
      </c>
      <c r="L4865" s="10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 s="10">
        <v>1560</v>
      </c>
      <c r="S4865">
        <v>0</v>
      </c>
      <c r="T4865">
        <v>101</v>
      </c>
      <c r="U4865">
        <v>67</v>
      </c>
      <c r="V4865" s="8">
        <v>-0.88</v>
      </c>
      <c r="W4865">
        <v>0</v>
      </c>
      <c r="X4865">
        <v>0</v>
      </c>
      <c r="Y4865" s="4" t="str">
        <f>VLOOKUP(C4865,[1]Sheet1!$B:$D,3,FALSE)</f>
        <v>Investment</v>
      </c>
      <c r="Z4865">
        <f>IFERROR(VLOOKUP(C4865,[2]!LTP,2,FALSE),0)</f>
        <v>448</v>
      </c>
      <c r="AA4865" s="7">
        <f t="shared" si="75"/>
        <v>224</v>
      </c>
    </row>
    <row r="4866" spans="1:27" x14ac:dyDescent="0.45">
      <c r="A4866" t="s">
        <v>55</v>
      </c>
      <c r="B4866" t="s">
        <v>59</v>
      </c>
      <c r="C4866" t="s">
        <v>299</v>
      </c>
      <c r="D4866">
        <v>2854</v>
      </c>
      <c r="E4866" s="10">
        <v>3270000</v>
      </c>
      <c r="F4866" s="10">
        <v>17349742</v>
      </c>
      <c r="G4866">
        <v>0</v>
      </c>
      <c r="H4866">
        <v>0</v>
      </c>
      <c r="I4866">
        <v>0</v>
      </c>
      <c r="J4866">
        <v>0</v>
      </c>
      <c r="K4866">
        <v>0</v>
      </c>
      <c r="L4866" s="10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 s="8">
        <v>-0.8</v>
      </c>
      <c r="W4866">
        <v>0</v>
      </c>
      <c r="X4866">
        <v>0</v>
      </c>
      <c r="Y4866" s="4" t="str">
        <f>VLOOKUP(C4866,[1]Sheet1!$B:$D,3,FALSE)</f>
        <v>Investment</v>
      </c>
      <c r="Z4866">
        <f>IFERROR(VLOOKUP(C4866,[2]!LTP,2,FALSE),0)</f>
        <v>2005.1</v>
      </c>
      <c r="AA4866" s="7">
        <f t="shared" ref="AA4866:AA4929" si="76">IFERROR(Z4866/M4866,0)</f>
        <v>91.140909090909091</v>
      </c>
    </row>
    <row r="4867" spans="1:27" x14ac:dyDescent="0.45">
      <c r="A4867" t="s">
        <v>55</v>
      </c>
      <c r="B4867" t="s">
        <v>59</v>
      </c>
      <c r="C4867" t="s">
        <v>300</v>
      </c>
      <c r="D4867">
        <v>253</v>
      </c>
      <c r="E4867" s="10">
        <v>16500000</v>
      </c>
      <c r="F4867" s="10">
        <v>1772257</v>
      </c>
      <c r="G4867">
        <v>0</v>
      </c>
      <c r="H4867">
        <v>0</v>
      </c>
      <c r="I4867">
        <v>0</v>
      </c>
      <c r="J4867">
        <v>0</v>
      </c>
      <c r="K4867">
        <v>0</v>
      </c>
      <c r="L4867" s="10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 s="8">
        <v>-0.56000000000000005</v>
      </c>
      <c r="W4867">
        <v>0</v>
      </c>
      <c r="X4867">
        <v>0</v>
      </c>
      <c r="Y4867" s="4" t="str">
        <f>VLOOKUP(C4867,[1]Sheet1!$B:$D,3,FALSE)</f>
        <v>Investment</v>
      </c>
      <c r="Z4867">
        <f>IFERROR(VLOOKUP(C4867,[2]!LTP,2,FALSE),0)</f>
        <v>184.1</v>
      </c>
      <c r="AA4867" s="7">
        <f t="shared" si="76"/>
        <v>36.82</v>
      </c>
    </row>
    <row r="4868" spans="1:27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0">
        <v>20000000</v>
      </c>
      <c r="F4868" s="10">
        <v>2400781</v>
      </c>
      <c r="G4868">
        <v>0</v>
      </c>
      <c r="H4868">
        <v>0</v>
      </c>
      <c r="I4868">
        <v>0</v>
      </c>
      <c r="J4868">
        <v>0</v>
      </c>
      <c r="K4868">
        <v>0</v>
      </c>
      <c r="L4868" s="10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 s="8">
        <v>-0.66</v>
      </c>
      <c r="W4868">
        <v>0</v>
      </c>
      <c r="X4868">
        <v>0</v>
      </c>
      <c r="Y4868" s="4" t="str">
        <f>VLOOKUP(C4868,[1]Sheet1!$B:$D,3,FALSE)</f>
        <v>Investment</v>
      </c>
      <c r="Z4868">
        <f>IFERROR(VLOOKUP(C4868,[2]!LTP,2,FALSE),0)</f>
        <v>209.6</v>
      </c>
      <c r="AA4868" s="7">
        <f t="shared" si="76"/>
        <v>52.4</v>
      </c>
    </row>
    <row r="4869" spans="1:27" x14ac:dyDescent="0.45">
      <c r="A4869" t="s">
        <v>55</v>
      </c>
      <c r="B4869" t="s">
        <v>59</v>
      </c>
      <c r="C4869" t="s">
        <v>302</v>
      </c>
      <c r="D4869">
        <v>556</v>
      </c>
      <c r="E4869" s="10">
        <v>1164964</v>
      </c>
      <c r="F4869" s="10">
        <v>106897</v>
      </c>
      <c r="G4869">
        <v>0</v>
      </c>
      <c r="H4869">
        <v>0</v>
      </c>
      <c r="I4869">
        <v>0</v>
      </c>
      <c r="J4869">
        <v>0</v>
      </c>
      <c r="K4869">
        <v>0</v>
      </c>
      <c r="L4869" s="10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 s="8">
        <v>-0.73</v>
      </c>
      <c r="W4869">
        <v>0</v>
      </c>
      <c r="X4869">
        <v>0</v>
      </c>
      <c r="Y4869" s="4" t="str">
        <f>VLOOKUP(C4869,[1]Sheet1!$B:$D,3,FALSE)</f>
        <v>Investment</v>
      </c>
      <c r="Z4869">
        <f>IFERROR(VLOOKUP(C4869,[2]!LTP,2,FALSE),0)</f>
        <v>448</v>
      </c>
      <c r="AA4869" s="7">
        <f t="shared" si="76"/>
        <v>49.777777777777779</v>
      </c>
    </row>
    <row r="4870" spans="1:27" x14ac:dyDescent="0.45">
      <c r="A4870" t="s">
        <v>55</v>
      </c>
      <c r="B4870" t="s">
        <v>59</v>
      </c>
      <c r="C4870" t="s">
        <v>303</v>
      </c>
      <c r="D4870">
        <v>775</v>
      </c>
      <c r="E4870" s="10">
        <v>839410</v>
      </c>
      <c r="F4870" s="10">
        <v>266457</v>
      </c>
      <c r="G4870">
        <v>0</v>
      </c>
      <c r="H4870">
        <v>0</v>
      </c>
      <c r="I4870">
        <v>0</v>
      </c>
      <c r="J4870">
        <v>0</v>
      </c>
      <c r="K4870">
        <v>0</v>
      </c>
      <c r="L4870" s="1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 s="8">
        <v>-0.69</v>
      </c>
      <c r="W4870">
        <v>0</v>
      </c>
      <c r="X4870">
        <v>0</v>
      </c>
      <c r="Y4870" s="4" t="str">
        <f>VLOOKUP(C4870,[1]Sheet1!$B:$D,3,FALSE)</f>
        <v>Investment</v>
      </c>
      <c r="Z4870">
        <f>IFERROR(VLOOKUP(C4870,[2]!LTP,2,FALSE),0)</f>
        <v>718</v>
      </c>
      <c r="AA4870" s="7">
        <f t="shared" si="76"/>
        <v>37.789473684210527</v>
      </c>
    </row>
    <row r="4871" spans="1:27" x14ac:dyDescent="0.45">
      <c r="A4871" t="s">
        <v>24</v>
      </c>
      <c r="B4871" t="s">
        <v>60</v>
      </c>
      <c r="C4871" t="s">
        <v>299</v>
      </c>
      <c r="D4871">
        <v>2854</v>
      </c>
      <c r="E4871" s="10">
        <v>3270000</v>
      </c>
      <c r="F4871" s="10">
        <v>1264878</v>
      </c>
      <c r="G4871">
        <v>0</v>
      </c>
      <c r="H4871">
        <v>0</v>
      </c>
      <c r="I4871">
        <v>0</v>
      </c>
      <c r="J4871">
        <v>0</v>
      </c>
      <c r="K4871">
        <v>0</v>
      </c>
      <c r="L4871" s="10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 s="10">
        <v>2435</v>
      </c>
      <c r="S4871">
        <v>0</v>
      </c>
      <c r="T4871">
        <v>139</v>
      </c>
      <c r="U4871">
        <v>274</v>
      </c>
      <c r="V4871" s="8">
        <v>-0.9</v>
      </c>
      <c r="W4871">
        <v>0</v>
      </c>
      <c r="X4871">
        <v>0</v>
      </c>
      <c r="Y4871" s="4" t="str">
        <f>VLOOKUP(C4871,[1]Sheet1!$B:$D,3,FALSE)</f>
        <v>Investment</v>
      </c>
      <c r="Z4871">
        <f>IFERROR(VLOOKUP(C4871,[2]!LTP,2,FALSE),0)</f>
        <v>2005.1</v>
      </c>
      <c r="AA4871" s="7">
        <f t="shared" si="76"/>
        <v>83.545833333333334</v>
      </c>
    </row>
    <row r="4872" spans="1:27" x14ac:dyDescent="0.45">
      <c r="A4872" t="s">
        <v>24</v>
      </c>
      <c r="B4872" t="s">
        <v>60</v>
      </c>
      <c r="C4872" t="s">
        <v>300</v>
      </c>
      <c r="D4872">
        <v>253</v>
      </c>
      <c r="E4872" s="10">
        <v>18377028</v>
      </c>
      <c r="F4872" s="10">
        <v>1975416</v>
      </c>
      <c r="G4872">
        <v>0</v>
      </c>
      <c r="H4872">
        <v>0</v>
      </c>
      <c r="I4872">
        <v>0</v>
      </c>
      <c r="J4872">
        <v>0</v>
      </c>
      <c r="K4872">
        <v>0</v>
      </c>
      <c r="L4872" s="10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 s="8">
        <v>-0.57999999999999996</v>
      </c>
      <c r="W4872">
        <v>0</v>
      </c>
      <c r="X4872">
        <v>0</v>
      </c>
      <c r="Y4872" s="4" t="str">
        <f>VLOOKUP(C4872,[1]Sheet1!$B:$D,3,FALSE)</f>
        <v>Investment</v>
      </c>
      <c r="Z4872">
        <f>IFERROR(VLOOKUP(C4872,[2]!LTP,2,FALSE),0)</f>
        <v>184.1</v>
      </c>
      <c r="AA4872" s="7">
        <f t="shared" si="76"/>
        <v>36.82</v>
      </c>
    </row>
    <row r="4873" spans="1:27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0">
        <v>20000000</v>
      </c>
      <c r="F4873" s="10">
        <v>2643785</v>
      </c>
      <c r="G4873">
        <v>0</v>
      </c>
      <c r="H4873">
        <v>0</v>
      </c>
      <c r="I4873">
        <v>0</v>
      </c>
      <c r="J4873">
        <v>0</v>
      </c>
      <c r="K4873">
        <v>0</v>
      </c>
      <c r="L4873" s="10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 s="8">
        <v>-0.63</v>
      </c>
      <c r="W4873">
        <v>0</v>
      </c>
      <c r="X4873">
        <v>0</v>
      </c>
      <c r="Y4873" s="4" t="str">
        <f>VLOOKUP(C4873,[1]Sheet1!$B:$D,3,FALSE)</f>
        <v>Investment</v>
      </c>
      <c r="Z4873">
        <f>IFERROR(VLOOKUP(C4873,[2]!LTP,2,FALSE),0)</f>
        <v>209.6</v>
      </c>
      <c r="AA4873" s="7">
        <f t="shared" si="76"/>
        <v>41.92</v>
      </c>
    </row>
    <row r="4874" spans="1:27" x14ac:dyDescent="0.45">
      <c r="A4874" t="s">
        <v>24</v>
      </c>
      <c r="B4874" t="s">
        <v>60</v>
      </c>
      <c r="C4874" t="s">
        <v>302</v>
      </c>
      <c r="D4874">
        <v>556</v>
      </c>
      <c r="E4874" s="10">
        <v>1164964</v>
      </c>
      <c r="F4874" s="10">
        <v>114128</v>
      </c>
      <c r="G4874">
        <v>0</v>
      </c>
      <c r="H4874">
        <v>0</v>
      </c>
      <c r="I4874">
        <v>0</v>
      </c>
      <c r="J4874">
        <v>0</v>
      </c>
      <c r="K4874">
        <v>0</v>
      </c>
      <c r="L4874" s="10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 s="10">
        <v>1066</v>
      </c>
      <c r="S4874">
        <v>0</v>
      </c>
      <c r="T4874">
        <v>110</v>
      </c>
      <c r="U4874">
        <v>81</v>
      </c>
      <c r="V4874" s="8">
        <v>-0.85</v>
      </c>
      <c r="W4874">
        <v>0</v>
      </c>
      <c r="X4874">
        <v>0</v>
      </c>
      <c r="Y4874" s="4" t="str">
        <f>VLOOKUP(C4874,[1]Sheet1!$B:$D,3,FALSE)</f>
        <v>Investment</v>
      </c>
      <c r="Z4874">
        <f>IFERROR(VLOOKUP(C4874,[2]!LTP,2,FALSE),0)</f>
        <v>448</v>
      </c>
      <c r="AA4874" s="7">
        <f t="shared" si="76"/>
        <v>149.33333333333334</v>
      </c>
    </row>
    <row r="4875" spans="1:27" x14ac:dyDescent="0.45">
      <c r="A4875" t="s">
        <v>24</v>
      </c>
      <c r="B4875" t="s">
        <v>60</v>
      </c>
      <c r="C4875" t="s">
        <v>303</v>
      </c>
      <c r="D4875">
        <v>775</v>
      </c>
      <c r="E4875" s="10">
        <v>839410</v>
      </c>
      <c r="F4875" s="10">
        <v>307845</v>
      </c>
      <c r="G4875">
        <v>0</v>
      </c>
      <c r="H4875">
        <v>0</v>
      </c>
      <c r="I4875">
        <v>0</v>
      </c>
      <c r="J4875">
        <v>0</v>
      </c>
      <c r="K4875">
        <v>0</v>
      </c>
      <c r="L4875" s="10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 s="8">
        <v>-0.68</v>
      </c>
      <c r="W4875">
        <v>0</v>
      </c>
      <c r="X4875">
        <v>0</v>
      </c>
      <c r="Y4875" s="4" t="str">
        <f>VLOOKUP(C4875,[1]Sheet1!$B:$D,3,FALSE)</f>
        <v>Investment</v>
      </c>
      <c r="Z4875">
        <f>IFERROR(VLOOKUP(C4875,[2]!LTP,2,FALSE),0)</f>
        <v>718</v>
      </c>
      <c r="AA4875" s="7">
        <f t="shared" si="76"/>
        <v>35.9</v>
      </c>
    </row>
    <row r="4876" spans="1:27" x14ac:dyDescent="0.45">
      <c r="A4876" t="s">
        <v>53</v>
      </c>
      <c r="B4876" t="s">
        <v>60</v>
      </c>
      <c r="C4876" t="s">
        <v>299</v>
      </c>
      <c r="D4876">
        <v>2854</v>
      </c>
      <c r="E4876" s="10">
        <v>3270000</v>
      </c>
      <c r="F4876" s="10">
        <v>1264878</v>
      </c>
      <c r="G4876">
        <v>0</v>
      </c>
      <c r="H4876">
        <v>0</v>
      </c>
      <c r="I4876">
        <v>0</v>
      </c>
      <c r="J4876">
        <v>0</v>
      </c>
      <c r="K4876">
        <v>0</v>
      </c>
      <c r="L4876" s="10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 s="10">
        <v>2466</v>
      </c>
      <c r="S4876">
        <v>0</v>
      </c>
      <c r="T4876">
        <v>139</v>
      </c>
      <c r="U4876">
        <v>273</v>
      </c>
      <c r="V4876" s="8">
        <v>-0.9</v>
      </c>
      <c r="W4876">
        <v>0</v>
      </c>
      <c r="X4876">
        <v>0</v>
      </c>
      <c r="Y4876" s="4" t="str">
        <f>VLOOKUP(C4876,[1]Sheet1!$B:$D,3,FALSE)</f>
        <v>Investment</v>
      </c>
      <c r="Z4876">
        <f>IFERROR(VLOOKUP(C4876,[2]!LTP,2,FALSE),0)</f>
        <v>2005.1</v>
      </c>
      <c r="AA4876" s="7">
        <f t="shared" si="76"/>
        <v>83.545833333333334</v>
      </c>
    </row>
    <row r="4877" spans="1:27" x14ac:dyDescent="0.45">
      <c r="A4877" t="s">
        <v>53</v>
      </c>
      <c r="B4877" t="s">
        <v>60</v>
      </c>
      <c r="C4877" t="s">
        <v>300</v>
      </c>
      <c r="D4877">
        <v>253</v>
      </c>
      <c r="E4877" s="10">
        <v>22000000</v>
      </c>
      <c r="F4877" s="10">
        <v>2713844</v>
      </c>
      <c r="G4877">
        <v>0</v>
      </c>
      <c r="H4877">
        <v>0</v>
      </c>
      <c r="I4877">
        <v>0</v>
      </c>
      <c r="J4877">
        <v>0</v>
      </c>
      <c r="K4877">
        <v>0</v>
      </c>
      <c r="L4877" s="10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 s="8">
        <v>-0.6</v>
      </c>
      <c r="W4877">
        <v>0</v>
      </c>
      <c r="X4877">
        <v>0</v>
      </c>
      <c r="Y4877" s="4" t="str">
        <f>VLOOKUP(C4877,[1]Sheet1!$B:$D,3,FALSE)</f>
        <v>Investment</v>
      </c>
      <c r="Z4877">
        <f>IFERROR(VLOOKUP(C4877,[2]!LTP,2,FALSE),0)</f>
        <v>184.1</v>
      </c>
      <c r="AA4877" s="7">
        <f t="shared" si="76"/>
        <v>46.024999999999999</v>
      </c>
    </row>
    <row r="4878" spans="1:27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0">
        <v>21600000</v>
      </c>
      <c r="F4878" s="10">
        <v>2844406</v>
      </c>
      <c r="G4878">
        <v>0</v>
      </c>
      <c r="H4878">
        <v>0</v>
      </c>
      <c r="I4878">
        <v>0</v>
      </c>
      <c r="J4878">
        <v>0</v>
      </c>
      <c r="K4878">
        <v>0</v>
      </c>
      <c r="L4878" s="10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 s="8">
        <v>-0.66</v>
      </c>
      <c r="W4878">
        <v>0</v>
      </c>
      <c r="X4878">
        <v>0</v>
      </c>
      <c r="Y4878" s="4" t="str">
        <f>VLOOKUP(C4878,[1]Sheet1!$B:$D,3,FALSE)</f>
        <v>Investment</v>
      </c>
      <c r="Z4878">
        <f>IFERROR(VLOOKUP(C4878,[2]!LTP,2,FALSE),0)</f>
        <v>209.6</v>
      </c>
      <c r="AA4878" s="7">
        <f t="shared" si="76"/>
        <v>52.4</v>
      </c>
    </row>
    <row r="4879" spans="1:27" x14ac:dyDescent="0.45">
      <c r="A4879" t="s">
        <v>53</v>
      </c>
      <c r="B4879" t="s">
        <v>60</v>
      </c>
      <c r="C4879" t="s">
        <v>304</v>
      </c>
      <c r="D4879">
        <v>830</v>
      </c>
      <c r="E4879" s="10">
        <v>555600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 s="10">
        <v>6889</v>
      </c>
      <c r="S4879">
        <v>0</v>
      </c>
      <c r="T4879">
        <v>100</v>
      </c>
      <c r="U4879">
        <v>0</v>
      </c>
      <c r="V4879" s="8">
        <v>0</v>
      </c>
      <c r="W4879">
        <v>0</v>
      </c>
      <c r="X4879">
        <v>0</v>
      </c>
      <c r="Y4879" s="4" t="str">
        <f>VLOOKUP(C4879,[1]Sheet1!$B:$D,3,FALSE)</f>
        <v>Investment</v>
      </c>
      <c r="Z4879">
        <f>IFERROR(VLOOKUP(C4879,[2]!LTP,2,FALSE),0)</f>
        <v>645</v>
      </c>
      <c r="AA4879" s="7">
        <f t="shared" si="76"/>
        <v>0</v>
      </c>
    </row>
    <row r="4880" spans="1:27" x14ac:dyDescent="0.45">
      <c r="A4880" t="s">
        <v>53</v>
      </c>
      <c r="B4880" t="s">
        <v>60</v>
      </c>
      <c r="C4880" t="s">
        <v>302</v>
      </c>
      <c r="D4880">
        <v>556</v>
      </c>
      <c r="E4880" s="10">
        <v>1223212</v>
      </c>
      <c r="F4880" s="10">
        <v>42901</v>
      </c>
      <c r="G4880">
        <v>0</v>
      </c>
      <c r="H4880">
        <v>0</v>
      </c>
      <c r="I4880">
        <v>0</v>
      </c>
      <c r="J4880">
        <v>0</v>
      </c>
      <c r="K4880">
        <v>0</v>
      </c>
      <c r="L4880" s="1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 s="10">
        <v>1157</v>
      </c>
      <c r="S4880">
        <v>0</v>
      </c>
      <c r="T4880">
        <v>104</v>
      </c>
      <c r="U4880">
        <v>78</v>
      </c>
      <c r="V4880" s="8">
        <v>-0.86</v>
      </c>
      <c r="W4880">
        <v>0</v>
      </c>
      <c r="X4880">
        <v>0</v>
      </c>
      <c r="Y4880" s="4" t="str">
        <f>VLOOKUP(C4880,[1]Sheet1!$B:$D,3,FALSE)</f>
        <v>Investment</v>
      </c>
      <c r="Z4880">
        <f>IFERROR(VLOOKUP(C4880,[2]!LTP,2,FALSE),0)</f>
        <v>448</v>
      </c>
      <c r="AA4880" s="7">
        <f t="shared" si="76"/>
        <v>149.33333333333334</v>
      </c>
    </row>
    <row r="4881" spans="1:27" x14ac:dyDescent="0.45">
      <c r="A4881" t="s">
        <v>53</v>
      </c>
      <c r="B4881" t="s">
        <v>60</v>
      </c>
      <c r="C4881" t="s">
        <v>303</v>
      </c>
      <c r="D4881">
        <v>775</v>
      </c>
      <c r="E4881" s="10">
        <v>839410</v>
      </c>
      <c r="F4881" s="10">
        <v>338262</v>
      </c>
      <c r="G4881">
        <v>0</v>
      </c>
      <c r="H4881">
        <v>0</v>
      </c>
      <c r="I4881">
        <v>0</v>
      </c>
      <c r="J4881">
        <v>0</v>
      </c>
      <c r="K4881">
        <v>0</v>
      </c>
      <c r="L4881" s="10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 s="8">
        <v>-0.7</v>
      </c>
      <c r="W4881">
        <v>0</v>
      </c>
      <c r="X4881">
        <v>0</v>
      </c>
      <c r="Y4881" s="4" t="str">
        <f>VLOOKUP(C4881,[1]Sheet1!$B:$D,3,FALSE)</f>
        <v>Investment</v>
      </c>
      <c r="Z4881">
        <f>IFERROR(VLOOKUP(C4881,[2]!LTP,2,FALSE),0)</f>
        <v>718</v>
      </c>
      <c r="AA4881" s="7">
        <f t="shared" si="76"/>
        <v>42.235294117647058</v>
      </c>
    </row>
    <row r="4882" spans="1:27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0">
        <v>21600000</v>
      </c>
      <c r="F4882" s="10">
        <v>1405491</v>
      </c>
      <c r="G4882">
        <v>0</v>
      </c>
      <c r="H4882">
        <v>0</v>
      </c>
      <c r="I4882">
        <v>0</v>
      </c>
      <c r="J4882">
        <v>0</v>
      </c>
      <c r="K4882">
        <v>0</v>
      </c>
      <c r="L4882" s="10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 s="8">
        <v>-0.66</v>
      </c>
      <c r="W4882">
        <v>0</v>
      </c>
      <c r="X4882">
        <v>0</v>
      </c>
      <c r="Y4882" s="4" t="str">
        <f>VLOOKUP(C4882,[1]Sheet1!$B:$D,3,FALSE)</f>
        <v>Investment</v>
      </c>
      <c r="Z4882">
        <f>IFERROR(VLOOKUP(C4882,[2]!LTP,2,FALSE),0)</f>
        <v>209.6</v>
      </c>
      <c r="AA4882" s="7">
        <f t="shared" si="76"/>
        <v>52.4</v>
      </c>
    </row>
    <row r="4883" spans="1:27" x14ac:dyDescent="0.45">
      <c r="A4883" t="s">
        <v>54</v>
      </c>
      <c r="B4883" t="s">
        <v>60</v>
      </c>
      <c r="C4883" t="s">
        <v>304</v>
      </c>
      <c r="D4883">
        <v>830</v>
      </c>
      <c r="E4883" s="10">
        <v>555600</v>
      </c>
      <c r="F4883" s="10">
        <v>33462</v>
      </c>
      <c r="G4883">
        <v>0</v>
      </c>
      <c r="H4883">
        <v>0</v>
      </c>
      <c r="I4883">
        <v>0</v>
      </c>
      <c r="J4883">
        <v>0</v>
      </c>
      <c r="K4883">
        <v>0</v>
      </c>
      <c r="L4883" s="10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 s="10">
        <v>3439</v>
      </c>
      <c r="S4883">
        <v>0</v>
      </c>
      <c r="T4883">
        <v>106</v>
      </c>
      <c r="U4883">
        <v>67</v>
      </c>
      <c r="V4883" s="8">
        <v>-0.92</v>
      </c>
      <c r="W4883">
        <v>0</v>
      </c>
      <c r="X4883">
        <v>0</v>
      </c>
      <c r="Y4883" s="4" t="str">
        <f>VLOOKUP(C4883,[1]Sheet1!$B:$D,3,FALSE)</f>
        <v>Investment</v>
      </c>
      <c r="Z4883">
        <f>IFERROR(VLOOKUP(C4883,[2]!LTP,2,FALSE),0)</f>
        <v>645</v>
      </c>
      <c r="AA4883" s="7">
        <f t="shared" si="76"/>
        <v>322.5</v>
      </c>
    </row>
    <row r="4884" spans="1:27" x14ac:dyDescent="0.45">
      <c r="A4884" t="s">
        <v>54</v>
      </c>
      <c r="B4884" t="s">
        <v>57</v>
      </c>
      <c r="C4884" t="s">
        <v>305</v>
      </c>
      <c r="D4884">
        <v>4126.2</v>
      </c>
      <c r="E4884" s="10">
        <v>122833</v>
      </c>
      <c r="F4884" s="10">
        <v>1338824</v>
      </c>
      <c r="G4884">
        <v>0</v>
      </c>
      <c r="H4884">
        <v>0</v>
      </c>
      <c r="I4884">
        <v>0</v>
      </c>
      <c r="J4884">
        <v>0</v>
      </c>
      <c r="K4884">
        <v>0</v>
      </c>
      <c r="L4884" s="10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 s="10">
        <v>1190</v>
      </c>
      <c r="U4884">
        <v>966</v>
      </c>
      <c r="V4884" s="8">
        <v>-0.77</v>
      </c>
      <c r="W4884">
        <v>0</v>
      </c>
      <c r="X4884">
        <v>0</v>
      </c>
      <c r="Y4884" s="4" t="str">
        <f>VLOOKUP(C4884,[1]Sheet1!$B:$D,3,FALSE)</f>
        <v>Tradings</v>
      </c>
      <c r="Z4884">
        <f>IFERROR(VLOOKUP(C4884,[2]!LTP,2,FALSE),0)</f>
        <v>3705</v>
      </c>
      <c r="AA4884" s="7">
        <f t="shared" si="76"/>
        <v>105.85714285714286</v>
      </c>
    </row>
    <row r="4885" spans="1:27" x14ac:dyDescent="0.45">
      <c r="A4885" t="s">
        <v>55</v>
      </c>
      <c r="B4885" t="s">
        <v>57</v>
      </c>
      <c r="C4885" t="s">
        <v>305</v>
      </c>
      <c r="D4885">
        <v>4126.2</v>
      </c>
      <c r="E4885" s="10">
        <v>153542</v>
      </c>
      <c r="F4885" s="10">
        <v>1311183</v>
      </c>
      <c r="G4885">
        <v>0</v>
      </c>
      <c r="H4885">
        <v>0</v>
      </c>
      <c r="I4885">
        <v>0</v>
      </c>
      <c r="J4885">
        <v>0</v>
      </c>
      <c r="K4885">
        <v>0</v>
      </c>
      <c r="L4885" s="10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 s="10">
        <v>1215</v>
      </c>
      <c r="S4885">
        <v>0</v>
      </c>
      <c r="T4885">
        <v>954</v>
      </c>
      <c r="U4885">
        <v>562</v>
      </c>
      <c r="V4885" s="8">
        <v>-0.86</v>
      </c>
      <c r="W4885">
        <v>0</v>
      </c>
      <c r="X4885">
        <v>0</v>
      </c>
      <c r="Y4885" s="4" t="str">
        <f>VLOOKUP(C4885,[1]Sheet1!$B:$D,3,FALSE)</f>
        <v>Tradings</v>
      </c>
      <c r="Z4885">
        <f>IFERROR(VLOOKUP(C4885,[2]!LTP,2,FALSE),0)</f>
        <v>3705</v>
      </c>
      <c r="AA4885" s="7">
        <f t="shared" si="76"/>
        <v>247</v>
      </c>
    </row>
    <row r="4886" spans="1:27" x14ac:dyDescent="0.45">
      <c r="A4886" t="s">
        <v>24</v>
      </c>
      <c r="B4886" t="s">
        <v>58</v>
      </c>
      <c r="C4886" t="s">
        <v>305</v>
      </c>
      <c r="D4886">
        <v>4126.2</v>
      </c>
      <c r="E4886" s="10">
        <v>153542</v>
      </c>
      <c r="F4886" s="10">
        <v>1314033</v>
      </c>
      <c r="G4886">
        <v>0</v>
      </c>
      <c r="H4886">
        <v>0</v>
      </c>
      <c r="I4886">
        <v>0</v>
      </c>
      <c r="J4886">
        <v>0</v>
      </c>
      <c r="K4886">
        <v>0</v>
      </c>
      <c r="L4886" s="10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 s="8">
        <v>-0.81</v>
      </c>
      <c r="W4886">
        <v>0</v>
      </c>
      <c r="X4886">
        <v>0</v>
      </c>
      <c r="Y4886" s="4" t="str">
        <f>VLOOKUP(C4886,[1]Sheet1!$B:$D,3,FALSE)</f>
        <v>Tradings</v>
      </c>
      <c r="Z4886">
        <f>IFERROR(VLOOKUP(C4886,[2]!LTP,2,FALSE),0)</f>
        <v>3705</v>
      </c>
      <c r="AA4886" s="7">
        <f t="shared" si="76"/>
        <v>132.32142857142858</v>
      </c>
    </row>
    <row r="4887" spans="1:27" x14ac:dyDescent="0.45">
      <c r="A4887" t="s">
        <v>53</v>
      </c>
      <c r="B4887" t="s">
        <v>58</v>
      </c>
      <c r="C4887" t="s">
        <v>305</v>
      </c>
      <c r="D4887">
        <v>4126.2</v>
      </c>
      <c r="E4887" s="10">
        <v>153576</v>
      </c>
      <c r="F4887" s="10">
        <v>1307603</v>
      </c>
      <c r="G4887">
        <v>0</v>
      </c>
      <c r="H4887">
        <v>0</v>
      </c>
      <c r="I4887">
        <v>0</v>
      </c>
      <c r="J4887">
        <v>0</v>
      </c>
      <c r="K4887">
        <v>0</v>
      </c>
      <c r="L4887" s="10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 s="8">
        <v>-0.8</v>
      </c>
      <c r="W4887">
        <v>0</v>
      </c>
      <c r="X4887">
        <v>0</v>
      </c>
      <c r="Y4887" s="4" t="str">
        <f>VLOOKUP(C4887,[1]Sheet1!$B:$D,3,FALSE)</f>
        <v>Tradings</v>
      </c>
      <c r="Z4887">
        <f>IFERROR(VLOOKUP(C4887,[2]!LTP,2,FALSE),0)</f>
        <v>3705</v>
      </c>
      <c r="AA4887" s="7">
        <f t="shared" si="76"/>
        <v>119.51612903225806</v>
      </c>
    </row>
    <row r="4888" spans="1:27" x14ac:dyDescent="0.45">
      <c r="A4888" t="s">
        <v>54</v>
      </c>
      <c r="B4888" t="s">
        <v>58</v>
      </c>
      <c r="C4888" t="s">
        <v>305</v>
      </c>
      <c r="D4888">
        <v>4126.2</v>
      </c>
      <c r="E4888" s="10">
        <v>153576</v>
      </c>
      <c r="F4888" s="10">
        <v>1315721</v>
      </c>
      <c r="G4888">
        <v>0</v>
      </c>
      <c r="H4888">
        <v>0</v>
      </c>
      <c r="I4888">
        <v>0</v>
      </c>
      <c r="J4888">
        <v>0</v>
      </c>
      <c r="K4888">
        <v>0</v>
      </c>
      <c r="L4888" s="10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 s="8">
        <v>-0.79</v>
      </c>
      <c r="W4888">
        <v>0</v>
      </c>
      <c r="X4888">
        <v>0</v>
      </c>
      <c r="Y4888" s="4" t="str">
        <f>VLOOKUP(C4888,[1]Sheet1!$B:$D,3,FALSE)</f>
        <v>Tradings</v>
      </c>
      <c r="Z4888">
        <f>IFERROR(VLOOKUP(C4888,[2]!LTP,2,FALSE),0)</f>
        <v>3705</v>
      </c>
      <c r="AA4888" s="7">
        <f t="shared" si="76"/>
        <v>102.91666666666667</v>
      </c>
    </row>
    <row r="4889" spans="1:27" x14ac:dyDescent="0.45">
      <c r="A4889" t="s">
        <v>55</v>
      </c>
      <c r="B4889" t="s">
        <v>58</v>
      </c>
      <c r="C4889" t="s">
        <v>306</v>
      </c>
      <c r="D4889">
        <v>4077</v>
      </c>
      <c r="E4889" s="10">
        <v>50000</v>
      </c>
      <c r="F4889" s="10">
        <v>730098</v>
      </c>
      <c r="G4889">
        <v>0</v>
      </c>
      <c r="H4889">
        <v>0</v>
      </c>
      <c r="I4889">
        <v>0</v>
      </c>
      <c r="J4889">
        <v>0</v>
      </c>
      <c r="K4889">
        <v>0</v>
      </c>
      <c r="L4889" s="10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 s="10">
        <v>1560</v>
      </c>
      <c r="U4889" s="10">
        <v>3037</v>
      </c>
      <c r="V4889" s="8">
        <v>-0.26</v>
      </c>
      <c r="W4889">
        <v>0</v>
      </c>
      <c r="X4889">
        <v>0</v>
      </c>
      <c r="Y4889" s="4" t="str">
        <f>VLOOKUP(C4889,[1]Sheet1!$B:$D,3,FALSE)</f>
        <v>Tradings</v>
      </c>
      <c r="Z4889">
        <f>IFERROR(VLOOKUP(C4889,[2]!LTP,2,FALSE),0)</f>
        <v>3100</v>
      </c>
      <c r="AA4889" s="7">
        <f t="shared" si="76"/>
        <v>11.787072243346008</v>
      </c>
    </row>
    <row r="4890" spans="1:27" x14ac:dyDescent="0.45">
      <c r="A4890" t="s">
        <v>55</v>
      </c>
      <c r="B4890" t="s">
        <v>58</v>
      </c>
      <c r="C4890" t="s">
        <v>305</v>
      </c>
      <c r="D4890">
        <v>4126.2</v>
      </c>
      <c r="E4890" s="10">
        <v>153576</v>
      </c>
      <c r="F4890" s="10">
        <v>1351166</v>
      </c>
      <c r="G4890">
        <v>0</v>
      </c>
      <c r="H4890">
        <v>0</v>
      </c>
      <c r="I4890">
        <v>0</v>
      </c>
      <c r="J4890">
        <v>0</v>
      </c>
      <c r="K4890">
        <v>0</v>
      </c>
      <c r="L4890" s="1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 s="10">
        <v>1115</v>
      </c>
      <c r="V4890" s="8">
        <v>-0.73</v>
      </c>
      <c r="W4890">
        <v>0</v>
      </c>
      <c r="X4890">
        <v>0</v>
      </c>
      <c r="Y4890" s="4" t="str">
        <f>VLOOKUP(C4890,[1]Sheet1!$B:$D,3,FALSE)</f>
        <v>Tradings</v>
      </c>
      <c r="Z4890">
        <f>IFERROR(VLOOKUP(C4890,[2]!LTP,2,FALSE),0)</f>
        <v>3705</v>
      </c>
      <c r="AA4890" s="7">
        <f t="shared" si="76"/>
        <v>66.160714285714292</v>
      </c>
    </row>
    <row r="4891" spans="1:27" x14ac:dyDescent="0.45">
      <c r="A4891" t="s">
        <v>24</v>
      </c>
      <c r="B4891" t="s">
        <v>59</v>
      </c>
      <c r="C4891" t="s">
        <v>306</v>
      </c>
      <c r="D4891">
        <v>4077</v>
      </c>
      <c r="E4891" s="10">
        <v>50000</v>
      </c>
      <c r="F4891" s="10">
        <v>761886</v>
      </c>
      <c r="G4891">
        <v>0</v>
      </c>
      <c r="H4891">
        <v>0</v>
      </c>
      <c r="I4891">
        <v>0</v>
      </c>
      <c r="J4891">
        <v>0</v>
      </c>
      <c r="K4891">
        <v>0</v>
      </c>
      <c r="L4891" s="10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 s="10">
        <v>1624</v>
      </c>
      <c r="U4891" s="10">
        <v>3048</v>
      </c>
      <c r="V4891" s="8">
        <v>-0.25</v>
      </c>
      <c r="W4891">
        <v>0</v>
      </c>
      <c r="X4891">
        <v>0</v>
      </c>
      <c r="Y4891" s="4" t="str">
        <f>VLOOKUP(C4891,[1]Sheet1!$B:$D,3,FALSE)</f>
        <v>Tradings</v>
      </c>
      <c r="Z4891">
        <f>IFERROR(VLOOKUP(C4891,[2]!LTP,2,FALSE),0)</f>
        <v>3100</v>
      </c>
      <c r="AA4891" s="7">
        <f t="shared" si="76"/>
        <v>12.204724409448819</v>
      </c>
    </row>
    <row r="4892" spans="1:27" x14ac:dyDescent="0.45">
      <c r="A4892" t="s">
        <v>24</v>
      </c>
      <c r="B4892" t="s">
        <v>59</v>
      </c>
      <c r="C4892" t="s">
        <v>305</v>
      </c>
      <c r="D4892">
        <v>4126.2</v>
      </c>
      <c r="E4892" s="10">
        <v>191970</v>
      </c>
      <c r="F4892" s="10">
        <v>1309582</v>
      </c>
      <c r="G4892">
        <v>0</v>
      </c>
      <c r="H4892">
        <v>0</v>
      </c>
      <c r="I4892">
        <v>0</v>
      </c>
      <c r="J4892">
        <v>0</v>
      </c>
      <c r="K4892">
        <v>0</v>
      </c>
      <c r="L4892" s="10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 s="8">
        <v>-0.83</v>
      </c>
      <c r="W4892">
        <v>0</v>
      </c>
      <c r="X4892">
        <v>0</v>
      </c>
      <c r="Y4892" s="4" t="str">
        <f>VLOOKUP(C4892,[1]Sheet1!$B:$D,3,FALSE)</f>
        <v>Tradings</v>
      </c>
      <c r="Z4892">
        <f>IFERROR(VLOOKUP(C4892,[2]!LTP,2,FALSE),0)</f>
        <v>3705</v>
      </c>
      <c r="AA4892" s="7">
        <f t="shared" si="76"/>
        <v>127.75862068965517</v>
      </c>
    </row>
    <row r="4893" spans="1:27" x14ac:dyDescent="0.45">
      <c r="A4893" t="s">
        <v>53</v>
      </c>
      <c r="B4893" t="s">
        <v>59</v>
      </c>
      <c r="C4893" t="s">
        <v>306</v>
      </c>
      <c r="D4893">
        <v>4077</v>
      </c>
      <c r="E4893" s="10">
        <v>50000</v>
      </c>
      <c r="F4893" s="10">
        <v>792661</v>
      </c>
      <c r="G4893">
        <v>0</v>
      </c>
      <c r="H4893">
        <v>0</v>
      </c>
      <c r="I4893">
        <v>0</v>
      </c>
      <c r="J4893">
        <v>0</v>
      </c>
      <c r="K4893">
        <v>0</v>
      </c>
      <c r="L4893" s="10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 s="10">
        <v>1685</v>
      </c>
      <c r="U4893" s="10">
        <v>3080</v>
      </c>
      <c r="V4893" s="8">
        <v>-0.24</v>
      </c>
      <c r="W4893">
        <v>0</v>
      </c>
      <c r="X4893">
        <v>0</v>
      </c>
      <c r="Y4893" s="4" t="str">
        <f>VLOOKUP(C4893,[1]Sheet1!$B:$D,3,FALSE)</f>
        <v>Tradings</v>
      </c>
      <c r="Z4893">
        <f>IFERROR(VLOOKUP(C4893,[2]!LTP,2,FALSE),0)</f>
        <v>3100</v>
      </c>
      <c r="AA4893" s="7">
        <f t="shared" si="76"/>
        <v>12.4</v>
      </c>
    </row>
    <row r="4894" spans="1:27" x14ac:dyDescent="0.45">
      <c r="A4894" t="s">
        <v>53</v>
      </c>
      <c r="B4894" t="s">
        <v>59</v>
      </c>
      <c r="C4894" t="s">
        <v>305</v>
      </c>
      <c r="D4894">
        <v>4126.2</v>
      </c>
      <c r="E4894" s="10">
        <v>192025</v>
      </c>
      <c r="F4894" s="10">
        <v>1314719</v>
      </c>
      <c r="G4894">
        <v>0</v>
      </c>
      <c r="H4894">
        <v>0</v>
      </c>
      <c r="I4894">
        <v>0</v>
      </c>
      <c r="J4894">
        <v>0</v>
      </c>
      <c r="K4894">
        <v>0</v>
      </c>
      <c r="L4894" s="10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 s="8">
        <v>-0.83</v>
      </c>
      <c r="W4894">
        <v>0</v>
      </c>
      <c r="X4894">
        <v>0</v>
      </c>
      <c r="Y4894" s="4" t="str">
        <f>VLOOKUP(C4894,[1]Sheet1!$B:$D,3,FALSE)</f>
        <v>Tradings</v>
      </c>
      <c r="Z4894">
        <f>IFERROR(VLOOKUP(C4894,[2]!LTP,2,FALSE),0)</f>
        <v>3705</v>
      </c>
      <c r="AA4894" s="7">
        <f t="shared" si="76"/>
        <v>142.5</v>
      </c>
    </row>
    <row r="4895" spans="1:27" x14ac:dyDescent="0.45">
      <c r="A4895" t="s">
        <v>54</v>
      </c>
      <c r="B4895" t="s">
        <v>59</v>
      </c>
      <c r="C4895" t="s">
        <v>305</v>
      </c>
      <c r="D4895">
        <v>4126.2</v>
      </c>
      <c r="E4895" s="10">
        <v>192025</v>
      </c>
      <c r="F4895" s="10">
        <v>1327066</v>
      </c>
      <c r="G4895">
        <v>0</v>
      </c>
      <c r="H4895">
        <v>0</v>
      </c>
      <c r="I4895">
        <v>0</v>
      </c>
      <c r="J4895">
        <v>0</v>
      </c>
      <c r="K4895">
        <v>0</v>
      </c>
      <c r="L4895" s="10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 s="8">
        <v>-0.82</v>
      </c>
      <c r="W4895">
        <v>0</v>
      </c>
      <c r="X4895">
        <v>0</v>
      </c>
      <c r="Y4895" s="4" t="str">
        <f>VLOOKUP(C4895,[1]Sheet1!$B:$D,3,FALSE)</f>
        <v>Tradings</v>
      </c>
      <c r="Z4895">
        <f>IFERROR(VLOOKUP(C4895,[2]!LTP,2,FALSE),0)</f>
        <v>3705</v>
      </c>
      <c r="AA4895" s="7">
        <f t="shared" si="76"/>
        <v>127.75862068965517</v>
      </c>
    </row>
    <row r="4896" spans="1:27" x14ac:dyDescent="0.45">
      <c r="A4896" t="s">
        <v>55</v>
      </c>
      <c r="B4896" t="s">
        <v>59</v>
      </c>
      <c r="C4896" t="s">
        <v>305</v>
      </c>
      <c r="D4896">
        <v>4126.2</v>
      </c>
      <c r="E4896" s="10">
        <v>230430</v>
      </c>
      <c r="F4896" s="10">
        <v>1328141</v>
      </c>
      <c r="G4896">
        <v>0</v>
      </c>
      <c r="H4896">
        <v>0</v>
      </c>
      <c r="I4896">
        <v>0</v>
      </c>
      <c r="J4896">
        <v>0</v>
      </c>
      <c r="K4896">
        <v>0</v>
      </c>
      <c r="L4896" s="10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 s="10">
        <v>1211</v>
      </c>
      <c r="S4896">
        <v>0</v>
      </c>
      <c r="T4896">
        <v>676</v>
      </c>
      <c r="U4896">
        <v>562</v>
      </c>
      <c r="V4896" s="8">
        <v>-0.86</v>
      </c>
      <c r="W4896">
        <v>0</v>
      </c>
      <c r="X4896">
        <v>0</v>
      </c>
      <c r="Y4896" s="4" t="str">
        <f>VLOOKUP(C4896,[1]Sheet1!$B:$D,3,FALSE)</f>
        <v>Tradings</v>
      </c>
      <c r="Z4896">
        <f>IFERROR(VLOOKUP(C4896,[2]!LTP,2,FALSE),0)</f>
        <v>3705</v>
      </c>
      <c r="AA4896" s="7">
        <f t="shared" si="76"/>
        <v>176.42857142857142</v>
      </c>
    </row>
    <row r="4897" spans="1:27" x14ac:dyDescent="0.45">
      <c r="A4897" t="s">
        <v>24</v>
      </c>
      <c r="B4897" t="s">
        <v>60</v>
      </c>
      <c r="C4897" t="s">
        <v>305</v>
      </c>
      <c r="D4897">
        <v>4126.2</v>
      </c>
      <c r="E4897" s="10">
        <v>253531</v>
      </c>
      <c r="F4897" s="10">
        <v>1310077</v>
      </c>
      <c r="G4897">
        <v>0</v>
      </c>
      <c r="H4897">
        <v>0</v>
      </c>
      <c r="I4897">
        <v>0</v>
      </c>
      <c r="J4897">
        <v>0</v>
      </c>
      <c r="K4897">
        <v>0</v>
      </c>
      <c r="L4897" s="10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 s="10">
        <v>3594</v>
      </c>
      <c r="S4897">
        <v>0</v>
      </c>
      <c r="T4897">
        <v>617</v>
      </c>
      <c r="U4897">
        <v>326</v>
      </c>
      <c r="V4897" s="8">
        <v>-0.92</v>
      </c>
      <c r="W4897">
        <v>0</v>
      </c>
      <c r="X4897">
        <v>0</v>
      </c>
      <c r="Y4897" s="4" t="str">
        <f>VLOOKUP(C4897,[1]Sheet1!$B:$D,3,FALSE)</f>
        <v>Tradings</v>
      </c>
      <c r="Z4897">
        <f>IFERROR(VLOOKUP(C4897,[2]!LTP,2,FALSE),0)</f>
        <v>3705</v>
      </c>
      <c r="AA4897" s="7">
        <f t="shared" si="76"/>
        <v>463.125</v>
      </c>
    </row>
    <row r="4898" spans="1:27" x14ac:dyDescent="0.45">
      <c r="A4898" t="s">
        <v>53</v>
      </c>
      <c r="B4898" t="s">
        <v>60</v>
      </c>
      <c r="C4898" t="s">
        <v>305</v>
      </c>
      <c r="D4898">
        <v>4126.2</v>
      </c>
      <c r="E4898" s="10">
        <v>230483</v>
      </c>
      <c r="F4898" s="10">
        <v>1318717</v>
      </c>
      <c r="G4898">
        <v>0</v>
      </c>
      <c r="H4898">
        <v>0</v>
      </c>
      <c r="I4898">
        <v>0</v>
      </c>
      <c r="J4898">
        <v>0</v>
      </c>
      <c r="K4898">
        <v>0</v>
      </c>
      <c r="L4898" s="10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 s="10">
        <v>2287</v>
      </c>
      <c r="S4898">
        <v>0</v>
      </c>
      <c r="T4898">
        <v>672</v>
      </c>
      <c r="U4898">
        <v>409</v>
      </c>
      <c r="V4898" s="8">
        <v>-0.9</v>
      </c>
      <c r="W4898">
        <v>0</v>
      </c>
      <c r="X4898">
        <v>0</v>
      </c>
      <c r="Y4898" s="4" t="str">
        <f>VLOOKUP(C4898,[1]Sheet1!$B:$D,3,FALSE)</f>
        <v>Tradings</v>
      </c>
      <c r="Z4898">
        <f>IFERROR(VLOOKUP(C4898,[2]!LTP,2,FALSE),0)</f>
        <v>3705</v>
      </c>
      <c r="AA4898" s="7">
        <f t="shared" si="76"/>
        <v>336.81818181818181</v>
      </c>
    </row>
    <row r="4899" spans="1:27" x14ac:dyDescent="0.45">
      <c r="A4899" t="s">
        <v>54</v>
      </c>
      <c r="B4899" t="s">
        <v>60</v>
      </c>
      <c r="C4899" t="s">
        <v>289</v>
      </c>
      <c r="D4899">
        <v>535</v>
      </c>
      <c r="E4899" s="10">
        <v>1128090</v>
      </c>
      <c r="F4899" s="10">
        <v>790790</v>
      </c>
      <c r="G4899">
        <v>0</v>
      </c>
      <c r="H4899">
        <v>0</v>
      </c>
      <c r="I4899">
        <v>0</v>
      </c>
      <c r="J4899">
        <v>0</v>
      </c>
      <c r="K4899">
        <v>0</v>
      </c>
      <c r="L4899" s="10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 s="8">
        <v>0</v>
      </c>
      <c r="W4899">
        <v>0</v>
      </c>
      <c r="X4899">
        <v>0</v>
      </c>
      <c r="Y4899" s="4" t="str">
        <f>VLOOKUP(C4899,[1]Sheet1!$B:$D,3,FALSE)</f>
        <v>Hotels And Tourism</v>
      </c>
      <c r="Z4899">
        <f>IFERROR(VLOOKUP(C4899,[2]!LTP,2,FALSE),0)</f>
        <v>588</v>
      </c>
      <c r="AA4899" s="7">
        <f t="shared" si="76"/>
        <v>-49</v>
      </c>
    </row>
    <row r="4900" spans="1:27" x14ac:dyDescent="0.45">
      <c r="A4900" t="s">
        <v>54</v>
      </c>
      <c r="B4900" t="s">
        <v>60</v>
      </c>
      <c r="C4900" t="s">
        <v>290</v>
      </c>
      <c r="D4900">
        <v>226.2</v>
      </c>
      <c r="E4900" s="10">
        <v>842580</v>
      </c>
      <c r="F4900" s="10">
        <v>698261</v>
      </c>
      <c r="G4900">
        <v>0</v>
      </c>
      <c r="H4900">
        <v>0</v>
      </c>
      <c r="I4900">
        <v>0</v>
      </c>
      <c r="J4900">
        <v>0</v>
      </c>
      <c r="K4900">
        <v>0</v>
      </c>
      <c r="L4900" s="1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 s="10">
        <v>1627</v>
      </c>
      <c r="S4900">
        <v>0</v>
      </c>
      <c r="T4900">
        <v>18</v>
      </c>
      <c r="U4900">
        <v>27</v>
      </c>
      <c r="V4900" s="8">
        <v>-0.88</v>
      </c>
      <c r="W4900">
        <v>0</v>
      </c>
      <c r="X4900">
        <v>0</v>
      </c>
      <c r="Y4900" s="4" t="str">
        <f>VLOOKUP(C4900,[1]Sheet1!$B:$D,3,FALSE)</f>
        <v>Hotels And Tourism</v>
      </c>
      <c r="Z4900">
        <f>IFERROR(VLOOKUP(C4900,[2]!LTP,2,FALSE),0)</f>
        <v>265.5</v>
      </c>
      <c r="AA4900" s="7">
        <f t="shared" si="76"/>
        <v>132.75</v>
      </c>
    </row>
    <row r="4901" spans="1:27" x14ac:dyDescent="0.45">
      <c r="A4901" t="s">
        <v>54</v>
      </c>
      <c r="B4901" t="s">
        <v>60</v>
      </c>
      <c r="C4901" t="s">
        <v>291</v>
      </c>
      <c r="D4901">
        <v>469.5</v>
      </c>
      <c r="E4901" s="10">
        <v>1886654</v>
      </c>
      <c r="F4901" s="10">
        <v>281167</v>
      </c>
      <c r="G4901">
        <v>0</v>
      </c>
      <c r="H4901">
        <v>0</v>
      </c>
      <c r="I4901">
        <v>0</v>
      </c>
      <c r="J4901">
        <v>0</v>
      </c>
      <c r="K4901">
        <v>0</v>
      </c>
      <c r="L4901" s="10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 s="8">
        <v>-0.81</v>
      </c>
      <c r="W4901">
        <v>0</v>
      </c>
      <c r="X4901">
        <v>0</v>
      </c>
      <c r="Y4901" s="4" t="str">
        <f>VLOOKUP(C4901,[1]Sheet1!$B:$D,3,FALSE)</f>
        <v>Hotels And Tourism</v>
      </c>
      <c r="Z4901">
        <f>IFERROR(VLOOKUP(C4901,[2]!LTP,2,FALSE),0)</f>
        <v>531</v>
      </c>
      <c r="AA4901" s="7">
        <f t="shared" si="76"/>
        <v>177</v>
      </c>
    </row>
    <row r="4902" spans="1:27" x14ac:dyDescent="0.45">
      <c r="A4902" t="s">
        <v>54</v>
      </c>
      <c r="B4902" t="s">
        <v>60</v>
      </c>
      <c r="C4902" t="s">
        <v>292</v>
      </c>
      <c r="D4902">
        <v>1150</v>
      </c>
      <c r="E4902" s="10">
        <v>1534091</v>
      </c>
      <c r="F4902" s="10">
        <v>-449414</v>
      </c>
      <c r="G4902">
        <v>0</v>
      </c>
      <c r="H4902">
        <v>0</v>
      </c>
      <c r="I4902">
        <v>0</v>
      </c>
      <c r="J4902">
        <v>0</v>
      </c>
      <c r="K4902">
        <v>0</v>
      </c>
      <c r="L4902" s="10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 s="10">
        <v>-7333</v>
      </c>
      <c r="S4902">
        <v>0</v>
      </c>
      <c r="T4902">
        <v>71</v>
      </c>
      <c r="U4902">
        <v>0</v>
      </c>
      <c r="V4902" s="8">
        <v>0</v>
      </c>
      <c r="W4902">
        <v>0</v>
      </c>
      <c r="X4902">
        <v>0</v>
      </c>
      <c r="Y4902" s="4" t="str">
        <f>VLOOKUP(C4902,[1]Sheet1!$B:$D,3,FALSE)</f>
        <v>Hotels And Tourism</v>
      </c>
      <c r="Z4902">
        <f>IFERROR(VLOOKUP(C4902,[2]!LTP,2,FALSE),0)</f>
        <v>1080.0999999999999</v>
      </c>
      <c r="AA4902" s="7">
        <f t="shared" si="76"/>
        <v>-360.0333333333333</v>
      </c>
    </row>
    <row r="4903" spans="1:27" x14ac:dyDescent="0.45">
      <c r="A4903" t="s">
        <v>55</v>
      </c>
      <c r="B4903" t="s">
        <v>60</v>
      </c>
      <c r="C4903" t="s">
        <v>289</v>
      </c>
      <c r="D4903">
        <v>535</v>
      </c>
      <c r="E4903" s="10">
        <v>1128090</v>
      </c>
      <c r="F4903" s="10">
        <v>864059</v>
      </c>
      <c r="G4903">
        <v>0</v>
      </c>
      <c r="H4903">
        <v>0</v>
      </c>
      <c r="I4903">
        <v>0</v>
      </c>
      <c r="J4903">
        <v>0</v>
      </c>
      <c r="K4903">
        <v>0</v>
      </c>
      <c r="L4903" s="10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 s="8">
        <v>0</v>
      </c>
      <c r="W4903">
        <v>0</v>
      </c>
      <c r="X4903">
        <v>0</v>
      </c>
      <c r="Y4903" s="4" t="str">
        <f>VLOOKUP(C4903,[1]Sheet1!$B:$D,3,FALSE)</f>
        <v>Hotels And Tourism</v>
      </c>
      <c r="Z4903">
        <f>IFERROR(VLOOKUP(C4903,[2]!LTP,2,FALSE),0)</f>
        <v>588</v>
      </c>
      <c r="AA4903" s="7">
        <f t="shared" si="76"/>
        <v>-196</v>
      </c>
    </row>
    <row r="4904" spans="1:27" x14ac:dyDescent="0.45">
      <c r="A4904" t="s">
        <v>55</v>
      </c>
      <c r="B4904" t="s">
        <v>60</v>
      </c>
      <c r="C4904" t="s">
        <v>290</v>
      </c>
      <c r="D4904">
        <v>226.2</v>
      </c>
      <c r="E4904" s="10">
        <v>842580</v>
      </c>
      <c r="F4904" s="10">
        <v>891295</v>
      </c>
      <c r="G4904">
        <v>0</v>
      </c>
      <c r="H4904">
        <v>0</v>
      </c>
      <c r="I4904">
        <v>0</v>
      </c>
      <c r="J4904">
        <v>0</v>
      </c>
      <c r="K4904">
        <v>0</v>
      </c>
      <c r="L4904" s="10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 s="8">
        <v>-0.82</v>
      </c>
      <c r="W4904">
        <v>0</v>
      </c>
      <c r="X4904">
        <v>0</v>
      </c>
      <c r="Y4904" s="4" t="str">
        <f>VLOOKUP(C4904,[1]Sheet1!$B:$D,3,FALSE)</f>
        <v>Hotels And Tourism</v>
      </c>
      <c r="Z4904">
        <f>IFERROR(VLOOKUP(C4904,[2]!LTP,2,FALSE),0)</f>
        <v>265.5</v>
      </c>
      <c r="AA4904" s="7">
        <f t="shared" si="76"/>
        <v>66.375</v>
      </c>
    </row>
    <row r="4905" spans="1:27" x14ac:dyDescent="0.45">
      <c r="A4905" t="s">
        <v>55</v>
      </c>
      <c r="B4905" t="s">
        <v>60</v>
      </c>
      <c r="C4905" t="s">
        <v>291</v>
      </c>
      <c r="D4905">
        <v>469.5</v>
      </c>
      <c r="E4905" s="10">
        <v>1886654</v>
      </c>
      <c r="F4905" s="10">
        <v>441635</v>
      </c>
      <c r="G4905">
        <v>0</v>
      </c>
      <c r="H4905">
        <v>0</v>
      </c>
      <c r="I4905">
        <v>0</v>
      </c>
      <c r="J4905">
        <v>0</v>
      </c>
      <c r="K4905">
        <v>0</v>
      </c>
      <c r="L4905" s="10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 s="8">
        <v>-0.65</v>
      </c>
      <c r="W4905">
        <v>0</v>
      </c>
      <c r="X4905">
        <v>0</v>
      </c>
      <c r="Y4905" s="4" t="str">
        <f>VLOOKUP(C4905,[1]Sheet1!$B:$D,3,FALSE)</f>
        <v>Hotels And Tourism</v>
      </c>
      <c r="Z4905">
        <f>IFERROR(VLOOKUP(C4905,[2]!LTP,2,FALSE),0)</f>
        <v>531</v>
      </c>
      <c r="AA4905" s="7">
        <f t="shared" si="76"/>
        <v>53.1</v>
      </c>
    </row>
    <row r="4906" spans="1:27" x14ac:dyDescent="0.45">
      <c r="A4906" t="s">
        <v>55</v>
      </c>
      <c r="B4906" t="s">
        <v>60</v>
      </c>
      <c r="C4906" t="s">
        <v>292</v>
      </c>
      <c r="D4906">
        <v>1150</v>
      </c>
      <c r="E4906" s="10">
        <v>1534091</v>
      </c>
      <c r="F4906" s="10">
        <v>-394436</v>
      </c>
      <c r="G4906">
        <v>0</v>
      </c>
      <c r="H4906">
        <v>0</v>
      </c>
      <c r="I4906">
        <v>0</v>
      </c>
      <c r="J4906">
        <v>0</v>
      </c>
      <c r="K4906">
        <v>0</v>
      </c>
      <c r="L4906" s="10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 s="10">
        <v>10724</v>
      </c>
      <c r="S4906">
        <v>0</v>
      </c>
      <c r="T4906">
        <v>74</v>
      </c>
      <c r="U4906">
        <v>53</v>
      </c>
      <c r="V4906" s="8">
        <v>-0.95</v>
      </c>
      <c r="W4906">
        <v>0</v>
      </c>
      <c r="X4906">
        <v>0</v>
      </c>
      <c r="Y4906" s="4" t="str">
        <f>VLOOKUP(C4906,[1]Sheet1!$B:$D,3,FALSE)</f>
        <v>Hotels And Tourism</v>
      </c>
      <c r="Z4906">
        <f>IFERROR(VLOOKUP(C4906,[2]!LTP,2,FALSE),0)</f>
        <v>1080.0999999999999</v>
      </c>
      <c r="AA4906" s="7">
        <f t="shared" si="76"/>
        <v>540.04999999999995</v>
      </c>
    </row>
    <row r="4907" spans="1:27" x14ac:dyDescent="0.45">
      <c r="A4907" t="s">
        <v>24</v>
      </c>
      <c r="B4907" t="s">
        <v>181</v>
      </c>
      <c r="C4907" t="s">
        <v>289</v>
      </c>
      <c r="D4907">
        <v>535</v>
      </c>
      <c r="E4907" s="10">
        <v>1128090</v>
      </c>
      <c r="F4907" s="10">
        <v>882676</v>
      </c>
      <c r="G4907">
        <v>0</v>
      </c>
      <c r="H4907">
        <v>0</v>
      </c>
      <c r="I4907">
        <v>0</v>
      </c>
      <c r="J4907">
        <v>0</v>
      </c>
      <c r="K4907">
        <v>0</v>
      </c>
      <c r="L4907" s="10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 s="8">
        <v>-0.76</v>
      </c>
      <c r="W4907">
        <v>0</v>
      </c>
      <c r="X4907">
        <v>0</v>
      </c>
      <c r="Y4907" s="4" t="str">
        <f>VLOOKUP(C4907,[1]Sheet1!$B:$D,3,FALSE)</f>
        <v>Hotels And Tourism</v>
      </c>
      <c r="Z4907">
        <f>IFERROR(VLOOKUP(C4907,[2]!LTP,2,FALSE),0)</f>
        <v>588</v>
      </c>
      <c r="AA4907" s="7">
        <f t="shared" si="76"/>
        <v>147</v>
      </c>
    </row>
    <row r="4908" spans="1:27" x14ac:dyDescent="0.45">
      <c r="A4908" t="s">
        <v>24</v>
      </c>
      <c r="B4908" t="s">
        <v>181</v>
      </c>
      <c r="C4908" t="s">
        <v>290</v>
      </c>
      <c r="D4908">
        <v>226.2</v>
      </c>
      <c r="E4908" s="10">
        <v>842580</v>
      </c>
      <c r="F4908" s="10">
        <v>998751</v>
      </c>
      <c r="G4908">
        <v>0</v>
      </c>
      <c r="H4908">
        <v>0</v>
      </c>
      <c r="I4908">
        <v>0</v>
      </c>
      <c r="J4908">
        <v>0</v>
      </c>
      <c r="K4908">
        <v>0</v>
      </c>
      <c r="L4908" s="10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 s="8">
        <v>-0.77</v>
      </c>
      <c r="W4908">
        <v>0</v>
      </c>
      <c r="X4908">
        <v>0</v>
      </c>
      <c r="Y4908" s="4" t="str">
        <f>VLOOKUP(C4908,[1]Sheet1!$B:$D,3,FALSE)</f>
        <v>Hotels And Tourism</v>
      </c>
      <c r="Z4908">
        <f>IFERROR(VLOOKUP(C4908,[2]!LTP,2,FALSE),0)</f>
        <v>265.5</v>
      </c>
      <c r="AA4908" s="7">
        <f t="shared" si="76"/>
        <v>53.1</v>
      </c>
    </row>
    <row r="4909" spans="1:27" x14ac:dyDescent="0.45">
      <c r="A4909" t="s">
        <v>24</v>
      </c>
      <c r="B4909" t="s">
        <v>181</v>
      </c>
      <c r="C4909" t="s">
        <v>291</v>
      </c>
      <c r="D4909">
        <v>469.5</v>
      </c>
      <c r="E4909" s="10">
        <v>1886654</v>
      </c>
      <c r="F4909" s="10">
        <v>563181</v>
      </c>
      <c r="G4909">
        <v>0</v>
      </c>
      <c r="H4909">
        <v>0</v>
      </c>
      <c r="I4909">
        <v>0</v>
      </c>
      <c r="J4909">
        <v>0</v>
      </c>
      <c r="K4909">
        <v>0</v>
      </c>
      <c r="L4909" s="10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 s="8">
        <v>-0.74</v>
      </c>
      <c r="W4909">
        <v>0</v>
      </c>
      <c r="X4909">
        <v>0</v>
      </c>
      <c r="Y4909" s="4" t="str">
        <f>VLOOKUP(C4909,[1]Sheet1!$B:$D,3,FALSE)</f>
        <v>Hotels And Tourism</v>
      </c>
      <c r="Z4909">
        <f>IFERROR(VLOOKUP(C4909,[2]!LTP,2,FALSE),0)</f>
        <v>531</v>
      </c>
      <c r="AA4909" s="7">
        <f t="shared" si="76"/>
        <v>106.2</v>
      </c>
    </row>
    <row r="4910" spans="1:27" x14ac:dyDescent="0.45">
      <c r="A4910" t="s">
        <v>24</v>
      </c>
      <c r="B4910" t="s">
        <v>181</v>
      </c>
      <c r="C4910" t="s">
        <v>292</v>
      </c>
      <c r="D4910">
        <v>1150</v>
      </c>
      <c r="E4910" s="10">
        <v>1534091</v>
      </c>
      <c r="F4910" s="10">
        <v>-381329</v>
      </c>
      <c r="G4910">
        <v>0</v>
      </c>
      <c r="H4910">
        <v>0</v>
      </c>
      <c r="I4910">
        <v>0</v>
      </c>
      <c r="J4910">
        <v>0</v>
      </c>
      <c r="K4910">
        <v>0</v>
      </c>
      <c r="L4910" s="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 s="10">
        <v>5175</v>
      </c>
      <c r="S4910">
        <v>0</v>
      </c>
      <c r="T4910">
        <v>75</v>
      </c>
      <c r="U4910">
        <v>76</v>
      </c>
      <c r="V4910" s="8">
        <v>-0.93</v>
      </c>
      <c r="W4910">
        <v>0</v>
      </c>
      <c r="X4910">
        <v>0</v>
      </c>
      <c r="Y4910" s="4" t="str">
        <f>VLOOKUP(C4910,[1]Sheet1!$B:$D,3,FALSE)</f>
        <v>Hotels And Tourism</v>
      </c>
      <c r="Z4910">
        <f>IFERROR(VLOOKUP(C4910,[2]!LTP,2,FALSE),0)</f>
        <v>1080.0999999999999</v>
      </c>
      <c r="AA4910" s="7">
        <f t="shared" si="76"/>
        <v>360.0333333333333</v>
      </c>
    </row>
    <row r="4911" spans="1:27" x14ac:dyDescent="0.45">
      <c r="A4911" t="s">
        <v>53</v>
      </c>
      <c r="B4911" t="s">
        <v>181</v>
      </c>
      <c r="C4911" t="s">
        <v>289</v>
      </c>
      <c r="D4911">
        <v>535</v>
      </c>
      <c r="E4911" s="10">
        <v>1128090</v>
      </c>
      <c r="F4911" s="10">
        <v>908055</v>
      </c>
      <c r="G4911">
        <v>0</v>
      </c>
      <c r="H4911">
        <v>0</v>
      </c>
      <c r="I4911">
        <v>0</v>
      </c>
      <c r="J4911">
        <v>0</v>
      </c>
      <c r="K4911">
        <v>0</v>
      </c>
      <c r="L4911" s="10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 s="8">
        <v>-0.7</v>
      </c>
      <c r="W4911">
        <v>0</v>
      </c>
      <c r="X4911">
        <v>0</v>
      </c>
      <c r="Y4911" s="4" t="str">
        <f>VLOOKUP(C4911,[1]Sheet1!$B:$D,3,FALSE)</f>
        <v>Hotels And Tourism</v>
      </c>
      <c r="Z4911">
        <f>IFERROR(VLOOKUP(C4911,[2]!LTP,2,FALSE),0)</f>
        <v>588</v>
      </c>
      <c r="AA4911" s="7">
        <f t="shared" si="76"/>
        <v>98</v>
      </c>
    </row>
    <row r="4912" spans="1:27" x14ac:dyDescent="0.45">
      <c r="A4912" t="s">
        <v>53</v>
      </c>
      <c r="B4912" t="s">
        <v>181</v>
      </c>
      <c r="C4912" t="s">
        <v>290</v>
      </c>
      <c r="D4912">
        <v>226.2</v>
      </c>
      <c r="E4912" s="10">
        <v>842580</v>
      </c>
      <c r="F4912" s="10">
        <v>1138183</v>
      </c>
      <c r="G4912">
        <v>0</v>
      </c>
      <c r="H4912">
        <v>0</v>
      </c>
      <c r="I4912">
        <v>0</v>
      </c>
      <c r="J4912">
        <v>0</v>
      </c>
      <c r="K4912">
        <v>0</v>
      </c>
      <c r="L4912" s="10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 s="8">
        <v>-0.75</v>
      </c>
      <c r="W4912">
        <v>0</v>
      </c>
      <c r="X4912">
        <v>0</v>
      </c>
      <c r="Y4912" s="4" t="str">
        <f>VLOOKUP(C4912,[1]Sheet1!$B:$D,3,FALSE)</f>
        <v>Hotels And Tourism</v>
      </c>
      <c r="Z4912">
        <f>IFERROR(VLOOKUP(C4912,[2]!LTP,2,FALSE),0)</f>
        <v>265.5</v>
      </c>
      <c r="AA4912" s="7">
        <f t="shared" si="76"/>
        <v>44.25</v>
      </c>
    </row>
    <row r="4913" spans="1:27" x14ac:dyDescent="0.45">
      <c r="A4913" t="s">
        <v>53</v>
      </c>
      <c r="B4913" t="s">
        <v>181</v>
      </c>
      <c r="C4913" t="s">
        <v>291</v>
      </c>
      <c r="D4913">
        <v>469.5</v>
      </c>
      <c r="E4913" s="10">
        <v>1886654</v>
      </c>
      <c r="F4913" s="10">
        <v>540138</v>
      </c>
      <c r="G4913">
        <v>0</v>
      </c>
      <c r="H4913">
        <v>0</v>
      </c>
      <c r="I4913">
        <v>0</v>
      </c>
      <c r="J4913">
        <v>0</v>
      </c>
      <c r="K4913">
        <v>0</v>
      </c>
      <c r="L4913" s="10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 s="8">
        <v>-0.62</v>
      </c>
      <c r="W4913">
        <v>0</v>
      </c>
      <c r="X4913">
        <v>0</v>
      </c>
      <c r="Y4913" s="4" t="str">
        <f>VLOOKUP(C4913,[1]Sheet1!$B:$D,3,FALSE)</f>
        <v>Hotels And Tourism</v>
      </c>
      <c r="Z4913">
        <f>IFERROR(VLOOKUP(C4913,[2]!LTP,2,FALSE),0)</f>
        <v>531</v>
      </c>
      <c r="AA4913" s="7">
        <f t="shared" si="76"/>
        <v>48.272727272727273</v>
      </c>
    </row>
    <row r="4914" spans="1:27" x14ac:dyDescent="0.45">
      <c r="A4914" t="s">
        <v>53</v>
      </c>
      <c r="B4914" t="s">
        <v>181</v>
      </c>
      <c r="C4914" t="s">
        <v>292</v>
      </c>
      <c r="D4914">
        <v>1150</v>
      </c>
      <c r="E4914" s="10">
        <v>1534091</v>
      </c>
      <c r="F4914" s="10">
        <v>-342949</v>
      </c>
      <c r="G4914">
        <v>0</v>
      </c>
      <c r="H4914">
        <v>0</v>
      </c>
      <c r="I4914">
        <v>0</v>
      </c>
      <c r="J4914">
        <v>0</v>
      </c>
      <c r="K4914">
        <v>0</v>
      </c>
      <c r="L4914" s="10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 s="10">
        <v>2542</v>
      </c>
      <c r="S4914">
        <v>0</v>
      </c>
      <c r="T4914">
        <v>78</v>
      </c>
      <c r="U4914">
        <v>108</v>
      </c>
      <c r="V4914" s="8">
        <v>-0.91</v>
      </c>
      <c r="W4914">
        <v>0</v>
      </c>
      <c r="X4914">
        <v>0</v>
      </c>
      <c r="Y4914" s="4" t="str">
        <f>VLOOKUP(C4914,[1]Sheet1!$B:$D,3,FALSE)</f>
        <v>Hotels And Tourism</v>
      </c>
      <c r="Z4914">
        <f>IFERROR(VLOOKUP(C4914,[2]!LTP,2,FALSE),0)</f>
        <v>1080.0999999999999</v>
      </c>
      <c r="AA4914" s="7">
        <f t="shared" si="76"/>
        <v>154.29999999999998</v>
      </c>
    </row>
    <row r="4915" spans="1:27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0">
        <v>194889</v>
      </c>
      <c r="F4915" s="10">
        <v>4630037</v>
      </c>
      <c r="G4915">
        <v>0</v>
      </c>
      <c r="H4915">
        <v>0</v>
      </c>
      <c r="I4915">
        <v>0</v>
      </c>
      <c r="J4915">
        <v>0</v>
      </c>
      <c r="K4915">
        <v>0</v>
      </c>
      <c r="L4915" s="10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 s="10">
        <v>2476</v>
      </c>
      <c r="U4915" s="10">
        <v>4283</v>
      </c>
      <c r="V4915" s="8">
        <v>0.93</v>
      </c>
      <c r="W4915">
        <v>0</v>
      </c>
      <c r="X4915">
        <v>0</v>
      </c>
      <c r="Y4915" s="4" t="str">
        <f>VLOOKUP(C4915,[1]Sheet1!$B:$D,3,FALSE)</f>
        <v>Delist</v>
      </c>
      <c r="Z4915">
        <f>IFERROR(VLOOKUP(C4915,[2]!LTP,2,FALSE),0)</f>
        <v>0</v>
      </c>
      <c r="AA4915" s="7">
        <f t="shared" si="76"/>
        <v>0</v>
      </c>
    </row>
    <row r="4916" spans="1:27" x14ac:dyDescent="0.45">
      <c r="A4916" t="s">
        <v>54</v>
      </c>
      <c r="B4916" t="s">
        <v>60</v>
      </c>
      <c r="C4916" t="s">
        <v>294</v>
      </c>
      <c r="D4916">
        <v>11732</v>
      </c>
      <c r="E4916" s="10">
        <v>121000</v>
      </c>
      <c r="F4916" s="10">
        <v>3087640</v>
      </c>
      <c r="G4916">
        <v>0</v>
      </c>
      <c r="H4916">
        <v>0</v>
      </c>
      <c r="I4916">
        <v>0</v>
      </c>
      <c r="J4916">
        <v>0</v>
      </c>
      <c r="K4916">
        <v>0</v>
      </c>
      <c r="L4916" s="10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 s="10">
        <v>2652</v>
      </c>
      <c r="U4916" s="10">
        <v>5767</v>
      </c>
      <c r="V4916" s="8">
        <v>-0.51</v>
      </c>
      <c r="W4916">
        <v>0</v>
      </c>
      <c r="X4916">
        <v>0</v>
      </c>
      <c r="Y4916" s="4" t="str">
        <f>VLOOKUP(C4916,[1]Sheet1!$B:$D,3,FALSE)</f>
        <v>Manufacturing And Processing</v>
      </c>
      <c r="Z4916">
        <f>IFERROR(VLOOKUP(C4916,[2]!LTP,2,FALSE),0)</f>
        <v>11466</v>
      </c>
      <c r="AA4916" s="7">
        <f t="shared" si="76"/>
        <v>20.585278276481148</v>
      </c>
    </row>
    <row r="4917" spans="1:27" x14ac:dyDescent="0.45">
      <c r="A4917" t="s">
        <v>54</v>
      </c>
      <c r="B4917" t="s">
        <v>60</v>
      </c>
      <c r="C4917" t="s">
        <v>295</v>
      </c>
      <c r="D4917">
        <v>1958</v>
      </c>
      <c r="E4917" s="10">
        <v>1518479</v>
      </c>
      <c r="F4917" s="10">
        <v>1057515</v>
      </c>
      <c r="G4917">
        <v>0</v>
      </c>
      <c r="H4917">
        <v>0</v>
      </c>
      <c r="I4917">
        <v>0</v>
      </c>
      <c r="J4917">
        <v>0</v>
      </c>
      <c r="K4917">
        <v>0</v>
      </c>
      <c r="L4917" s="10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 s="8">
        <v>-0.74</v>
      </c>
      <c r="W4917">
        <v>0</v>
      </c>
      <c r="X4917">
        <v>0</v>
      </c>
      <c r="Y4917" s="4" t="str">
        <f>VLOOKUP(C4917,[1]Sheet1!$B:$D,3,FALSE)</f>
        <v>Manufacturing And Processing</v>
      </c>
      <c r="Z4917">
        <f>IFERROR(VLOOKUP(C4917,[2]!LTP,2,FALSE),0)</f>
        <v>1900</v>
      </c>
      <c r="AA4917" s="7">
        <f t="shared" si="76"/>
        <v>27.536231884057973</v>
      </c>
    </row>
    <row r="4918" spans="1:27" x14ac:dyDescent="0.45">
      <c r="A4918" t="s">
        <v>54</v>
      </c>
      <c r="B4918" t="s">
        <v>60</v>
      </c>
      <c r="C4918" t="s">
        <v>298</v>
      </c>
      <c r="D4918">
        <v>246</v>
      </c>
      <c r="E4918" s="10">
        <v>38759</v>
      </c>
      <c r="F4918" s="10">
        <v>317184</v>
      </c>
      <c r="G4918">
        <v>0</v>
      </c>
      <c r="H4918">
        <v>0</v>
      </c>
      <c r="I4918">
        <v>0</v>
      </c>
      <c r="J4918">
        <v>0</v>
      </c>
      <c r="K4918">
        <v>0</v>
      </c>
      <c r="L4918" s="10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 s="10">
        <v>1381</v>
      </c>
      <c r="V4918" s="8">
        <v>4.6100000000000003</v>
      </c>
      <c r="W4918">
        <v>0</v>
      </c>
      <c r="X4918">
        <v>0</v>
      </c>
      <c r="Y4918" s="4" t="str">
        <f>VLOOKUP(C4918,[1]Sheet1!$B:$D,3,FALSE)</f>
        <v>Delist</v>
      </c>
      <c r="Z4918">
        <f>IFERROR(VLOOKUP(C4918,[2]!LTP,2,FALSE),0)</f>
        <v>0</v>
      </c>
      <c r="AA4918" s="7">
        <f t="shared" si="76"/>
        <v>0</v>
      </c>
    </row>
    <row r="4919" spans="1:27" x14ac:dyDescent="0.45">
      <c r="A4919" t="s">
        <v>54</v>
      </c>
      <c r="B4919" t="s">
        <v>60</v>
      </c>
      <c r="C4919" t="s">
        <v>296</v>
      </c>
      <c r="D4919">
        <v>20910</v>
      </c>
      <c r="E4919" s="10">
        <v>92100</v>
      </c>
      <c r="F4919" s="10">
        <v>2837300</v>
      </c>
      <c r="G4919">
        <v>0</v>
      </c>
      <c r="H4919">
        <v>0</v>
      </c>
      <c r="I4919">
        <v>0</v>
      </c>
      <c r="J4919">
        <v>0</v>
      </c>
      <c r="K4919">
        <v>0</v>
      </c>
      <c r="L4919" s="10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 s="10">
        <v>3181</v>
      </c>
      <c r="U4919" s="10">
        <v>4779</v>
      </c>
      <c r="V4919" s="8">
        <v>-0.77</v>
      </c>
      <c r="W4919">
        <v>0</v>
      </c>
      <c r="X4919">
        <v>0</v>
      </c>
      <c r="Y4919" s="4" t="str">
        <f>VLOOKUP(C4919,[1]Sheet1!$B:$D,3,FALSE)</f>
        <v>Manufacturing And Processing</v>
      </c>
      <c r="Z4919">
        <f>IFERROR(VLOOKUP(C4919,[2]!LTP,2,FALSE),0)</f>
        <v>22542</v>
      </c>
      <c r="AA4919" s="7">
        <f t="shared" si="76"/>
        <v>70.664576802507838</v>
      </c>
    </row>
    <row r="4920" spans="1:27" x14ac:dyDescent="0.45">
      <c r="A4920" t="s">
        <v>54</v>
      </c>
      <c r="B4920" t="s">
        <v>60</v>
      </c>
      <c r="C4920" t="s">
        <v>297</v>
      </c>
      <c r="D4920">
        <v>421</v>
      </c>
      <c r="E4920" s="10">
        <v>4400000</v>
      </c>
      <c r="F4920" s="10">
        <v>4785527</v>
      </c>
      <c r="G4920">
        <v>0</v>
      </c>
      <c r="H4920">
        <v>0</v>
      </c>
      <c r="I4920">
        <v>0</v>
      </c>
      <c r="J4920">
        <v>0</v>
      </c>
      <c r="K4920">
        <v>0</v>
      </c>
      <c r="L4920" s="1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 s="8">
        <v>-0.27</v>
      </c>
      <c r="W4920">
        <v>0</v>
      </c>
      <c r="X4920">
        <v>0</v>
      </c>
      <c r="Y4920" s="4" t="str">
        <f>VLOOKUP(C4920,[1]Sheet1!$B:$D,3,FALSE)</f>
        <v>Manufacturing And Processing</v>
      </c>
      <c r="Z4920">
        <f>IFERROR(VLOOKUP(C4920,[2]!LTP,2,FALSE),0)</f>
        <v>404.9</v>
      </c>
      <c r="AA4920" s="7">
        <f t="shared" si="76"/>
        <v>20.244999999999997</v>
      </c>
    </row>
    <row r="4921" spans="1:27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0">
        <v>194889</v>
      </c>
      <c r="F4921" s="10">
        <v>5044138</v>
      </c>
      <c r="G4921">
        <v>0</v>
      </c>
      <c r="H4921">
        <v>0</v>
      </c>
      <c r="I4921">
        <v>0</v>
      </c>
      <c r="J4921">
        <v>0</v>
      </c>
      <c r="K4921">
        <v>0</v>
      </c>
      <c r="L4921" s="10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 s="10">
        <v>2688</v>
      </c>
      <c r="U4921" s="10">
        <v>5214</v>
      </c>
      <c r="V4921" s="8">
        <v>1.35</v>
      </c>
      <c r="W4921">
        <v>0</v>
      </c>
      <c r="X4921">
        <v>0</v>
      </c>
      <c r="Y4921" s="4" t="str">
        <f>VLOOKUP(C4921,[1]Sheet1!$B:$D,3,FALSE)</f>
        <v>Delist</v>
      </c>
      <c r="Z4921">
        <f>IFERROR(VLOOKUP(C4921,[2]!LTP,2,FALSE),0)</f>
        <v>0</v>
      </c>
      <c r="AA4921" s="7">
        <f t="shared" si="76"/>
        <v>0</v>
      </c>
    </row>
    <row r="4922" spans="1:27" x14ac:dyDescent="0.45">
      <c r="A4922" t="s">
        <v>55</v>
      </c>
      <c r="B4922" t="s">
        <v>60</v>
      </c>
      <c r="C4922" t="s">
        <v>294</v>
      </c>
      <c r="D4922">
        <v>11732</v>
      </c>
      <c r="E4922" s="10">
        <v>121000</v>
      </c>
      <c r="F4922" s="10">
        <v>3253337</v>
      </c>
      <c r="G4922">
        <v>0</v>
      </c>
      <c r="H4922">
        <v>0</v>
      </c>
      <c r="I4922">
        <v>0</v>
      </c>
      <c r="J4922">
        <v>0</v>
      </c>
      <c r="K4922">
        <v>0</v>
      </c>
      <c r="L4922" s="10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 s="10">
        <v>2789</v>
      </c>
      <c r="U4922" s="10">
        <v>5952</v>
      </c>
      <c r="V4922" s="8">
        <v>-0.49</v>
      </c>
      <c r="W4922">
        <v>0</v>
      </c>
      <c r="X4922">
        <v>0</v>
      </c>
      <c r="Y4922" s="4" t="str">
        <f>VLOOKUP(C4922,[1]Sheet1!$B:$D,3,FALSE)</f>
        <v>Manufacturing And Processing</v>
      </c>
      <c r="Z4922">
        <f>IFERROR(VLOOKUP(C4922,[2]!LTP,2,FALSE),0)</f>
        <v>11466</v>
      </c>
      <c r="AA4922" s="7">
        <f t="shared" si="76"/>
        <v>20.293805309734513</v>
      </c>
    </row>
    <row r="4923" spans="1:27" x14ac:dyDescent="0.45">
      <c r="A4923" t="s">
        <v>55</v>
      </c>
      <c r="B4923" t="s">
        <v>60</v>
      </c>
      <c r="C4923" t="s">
        <v>295</v>
      </c>
      <c r="D4923">
        <v>1958</v>
      </c>
      <c r="E4923" s="10">
        <v>1518479</v>
      </c>
      <c r="F4923" s="10">
        <v>1324482</v>
      </c>
      <c r="G4923">
        <v>0</v>
      </c>
      <c r="H4923">
        <v>0</v>
      </c>
      <c r="I4923">
        <v>0</v>
      </c>
      <c r="J4923">
        <v>0</v>
      </c>
      <c r="K4923">
        <v>0</v>
      </c>
      <c r="L4923" s="10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 s="8">
        <v>-0.72</v>
      </c>
      <c r="W4923">
        <v>0</v>
      </c>
      <c r="X4923">
        <v>0</v>
      </c>
      <c r="Y4923" s="4" t="str">
        <f>VLOOKUP(C4923,[1]Sheet1!$B:$D,3,FALSE)</f>
        <v>Manufacturing And Processing</v>
      </c>
      <c r="Z4923">
        <f>IFERROR(VLOOKUP(C4923,[2]!LTP,2,FALSE),0)</f>
        <v>1900</v>
      </c>
      <c r="AA4923" s="7">
        <f t="shared" si="76"/>
        <v>27.536231884057973</v>
      </c>
    </row>
    <row r="4924" spans="1:27" x14ac:dyDescent="0.45">
      <c r="A4924" t="s">
        <v>55</v>
      </c>
      <c r="B4924" t="s">
        <v>60</v>
      </c>
      <c r="C4924" t="s">
        <v>298</v>
      </c>
      <c r="D4924">
        <v>246</v>
      </c>
      <c r="E4924" s="10">
        <v>48448</v>
      </c>
      <c r="F4924" s="10">
        <v>333782</v>
      </c>
      <c r="G4924">
        <v>0</v>
      </c>
      <c r="H4924">
        <v>0</v>
      </c>
      <c r="I4924">
        <v>0</v>
      </c>
      <c r="J4924">
        <v>0</v>
      </c>
      <c r="K4924">
        <v>0</v>
      </c>
      <c r="L4924" s="10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 s="10">
        <v>1087</v>
      </c>
      <c r="V4924" s="8">
        <v>3.42</v>
      </c>
      <c r="W4924">
        <v>0</v>
      </c>
      <c r="X4924">
        <v>0</v>
      </c>
      <c r="Y4924" s="4" t="str">
        <f>VLOOKUP(C4924,[1]Sheet1!$B:$D,3,FALSE)</f>
        <v>Delist</v>
      </c>
      <c r="Z4924">
        <f>IFERROR(VLOOKUP(C4924,[2]!LTP,2,FALSE),0)</f>
        <v>0</v>
      </c>
      <c r="AA4924" s="7">
        <f t="shared" si="76"/>
        <v>0</v>
      </c>
    </row>
    <row r="4925" spans="1:27" x14ac:dyDescent="0.45">
      <c r="A4925" t="s">
        <v>55</v>
      </c>
      <c r="B4925" t="s">
        <v>60</v>
      </c>
      <c r="C4925" t="s">
        <v>296</v>
      </c>
      <c r="D4925">
        <v>20910</v>
      </c>
      <c r="E4925" s="10">
        <v>92100</v>
      </c>
      <c r="F4925" s="10">
        <v>3537400</v>
      </c>
      <c r="G4925">
        <v>0</v>
      </c>
      <c r="H4925">
        <v>0</v>
      </c>
      <c r="I4925">
        <v>0</v>
      </c>
      <c r="J4925">
        <v>0</v>
      </c>
      <c r="K4925">
        <v>0</v>
      </c>
      <c r="L4925" s="10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 s="10">
        <v>3941</v>
      </c>
      <c r="U4925" s="10">
        <v>8297</v>
      </c>
      <c r="V4925" s="8">
        <v>-0.6</v>
      </c>
      <c r="W4925">
        <v>0</v>
      </c>
      <c r="X4925">
        <v>0</v>
      </c>
      <c r="Y4925" s="4" t="str">
        <f>VLOOKUP(C4925,[1]Sheet1!$B:$D,3,FALSE)</f>
        <v>Manufacturing And Processing</v>
      </c>
      <c r="Z4925">
        <f>IFERROR(VLOOKUP(C4925,[2]!LTP,2,FALSE),0)</f>
        <v>22542</v>
      </c>
      <c r="AA4925" s="7">
        <f t="shared" si="76"/>
        <v>29.048969072164947</v>
      </c>
    </row>
    <row r="4926" spans="1:27" x14ac:dyDescent="0.45">
      <c r="A4926" t="s">
        <v>55</v>
      </c>
      <c r="B4926" t="s">
        <v>60</v>
      </c>
      <c r="C4926" t="s">
        <v>297</v>
      </c>
      <c r="D4926">
        <v>421</v>
      </c>
      <c r="E4926" s="10">
        <v>4400000</v>
      </c>
      <c r="F4926" s="10">
        <v>4831921</v>
      </c>
      <c r="G4926">
        <v>0</v>
      </c>
      <c r="H4926">
        <v>0</v>
      </c>
      <c r="I4926">
        <v>0</v>
      </c>
      <c r="J4926">
        <v>0</v>
      </c>
      <c r="K4926">
        <v>0</v>
      </c>
      <c r="L4926" s="10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 s="8">
        <v>-0.35</v>
      </c>
      <c r="W4926">
        <v>0</v>
      </c>
      <c r="X4926">
        <v>0</v>
      </c>
      <c r="Y4926" s="4" t="str">
        <f>VLOOKUP(C4926,[1]Sheet1!$B:$D,3,FALSE)</f>
        <v>Manufacturing And Processing</v>
      </c>
      <c r="Z4926">
        <f>IFERROR(VLOOKUP(C4926,[2]!LTP,2,FALSE),0)</f>
        <v>404.9</v>
      </c>
      <c r="AA4926" s="7">
        <f t="shared" si="76"/>
        <v>25.306249999999999</v>
      </c>
    </row>
    <row r="4927" spans="1:27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0">
        <v>194889</v>
      </c>
      <c r="F4927" s="10">
        <v>5188499</v>
      </c>
      <c r="G4927">
        <v>0</v>
      </c>
      <c r="H4927">
        <v>0</v>
      </c>
      <c r="I4927">
        <v>0</v>
      </c>
      <c r="J4927">
        <v>0</v>
      </c>
      <c r="K4927">
        <v>0</v>
      </c>
      <c r="L4927" s="10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 s="10">
        <v>2762</v>
      </c>
      <c r="U4927" s="10">
        <v>7156</v>
      </c>
      <c r="V4927" s="8">
        <v>2.2200000000000002</v>
      </c>
      <c r="W4927">
        <v>0</v>
      </c>
      <c r="X4927">
        <v>0</v>
      </c>
      <c r="Y4927" s="4" t="str">
        <f>VLOOKUP(C4927,[1]Sheet1!$B:$D,3,FALSE)</f>
        <v>Delist</v>
      </c>
      <c r="Z4927">
        <f>IFERROR(VLOOKUP(C4927,[2]!LTP,2,FALSE),0)</f>
        <v>0</v>
      </c>
      <c r="AA4927" s="7">
        <f t="shared" si="76"/>
        <v>0</v>
      </c>
    </row>
    <row r="4928" spans="1:27" x14ac:dyDescent="0.45">
      <c r="A4928" t="s">
        <v>24</v>
      </c>
      <c r="B4928" t="s">
        <v>181</v>
      </c>
      <c r="C4928" t="s">
        <v>294</v>
      </c>
      <c r="D4928">
        <v>11732</v>
      </c>
      <c r="E4928" s="10">
        <v>121000</v>
      </c>
      <c r="F4928" s="10">
        <v>3513702</v>
      </c>
      <c r="G4928">
        <v>0</v>
      </c>
      <c r="H4928">
        <v>0</v>
      </c>
      <c r="I4928">
        <v>0</v>
      </c>
      <c r="J4928">
        <v>0</v>
      </c>
      <c r="K4928">
        <v>0</v>
      </c>
      <c r="L4928" s="10">
        <v>316788</v>
      </c>
      <c r="M4928" s="10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 s="10">
        <v>3004</v>
      </c>
      <c r="U4928" s="10">
        <v>8413</v>
      </c>
      <c r="V4928" s="8">
        <v>-0.28000000000000003</v>
      </c>
      <c r="W4928">
        <v>0</v>
      </c>
      <c r="X4928">
        <v>0</v>
      </c>
      <c r="Y4928" s="4" t="str">
        <f>VLOOKUP(C4928,[1]Sheet1!$B:$D,3,FALSE)</f>
        <v>Manufacturing And Processing</v>
      </c>
      <c r="Z4928">
        <f>IFERROR(VLOOKUP(C4928,[2]!LTP,2,FALSE),0)</f>
        <v>11466</v>
      </c>
      <c r="AA4928" s="7">
        <f t="shared" si="76"/>
        <v>10.951289398280803</v>
      </c>
    </row>
    <row r="4929" spans="1:27" x14ac:dyDescent="0.45">
      <c r="A4929" t="s">
        <v>24</v>
      </c>
      <c r="B4929" t="s">
        <v>181</v>
      </c>
      <c r="C4929" t="s">
        <v>295</v>
      </c>
      <c r="D4929">
        <v>1958</v>
      </c>
      <c r="E4929" s="10">
        <v>2429567</v>
      </c>
      <c r="F4929" s="10">
        <v>1543368</v>
      </c>
      <c r="G4929">
        <v>0</v>
      </c>
      <c r="H4929">
        <v>0</v>
      </c>
      <c r="I4929">
        <v>0</v>
      </c>
      <c r="J4929">
        <v>0</v>
      </c>
      <c r="K4929">
        <v>0</v>
      </c>
      <c r="L4929" s="10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 s="8">
        <v>-0.82</v>
      </c>
      <c r="W4929">
        <v>0</v>
      </c>
      <c r="X4929">
        <v>0</v>
      </c>
      <c r="Y4929" s="4" t="str">
        <f>VLOOKUP(C4929,[1]Sheet1!$B:$D,3,FALSE)</f>
        <v>Manufacturing And Processing</v>
      </c>
      <c r="Z4929">
        <f>IFERROR(VLOOKUP(C4929,[2]!LTP,2,FALSE),0)</f>
        <v>1900</v>
      </c>
      <c r="AA4929" s="7">
        <f t="shared" si="76"/>
        <v>52.777777777777779</v>
      </c>
    </row>
    <row r="4930" spans="1:27" x14ac:dyDescent="0.45">
      <c r="A4930" t="s">
        <v>24</v>
      </c>
      <c r="B4930" t="s">
        <v>181</v>
      </c>
      <c r="C4930" t="s">
        <v>296</v>
      </c>
      <c r="D4930">
        <v>20910</v>
      </c>
      <c r="E4930" s="10">
        <v>92100</v>
      </c>
      <c r="F4930" s="10">
        <v>3900700</v>
      </c>
      <c r="G4930">
        <v>0</v>
      </c>
      <c r="H4930">
        <v>0</v>
      </c>
      <c r="I4930">
        <v>0</v>
      </c>
      <c r="J4930">
        <v>0</v>
      </c>
      <c r="K4930">
        <v>0</v>
      </c>
      <c r="L4930" s="10">
        <v>340600</v>
      </c>
      <c r="M4930" s="1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 s="10">
        <v>4335</v>
      </c>
      <c r="U4930" s="10">
        <v>12012</v>
      </c>
      <c r="V4930" s="8">
        <v>-0.43</v>
      </c>
      <c r="W4930">
        <v>0</v>
      </c>
      <c r="X4930">
        <v>0</v>
      </c>
      <c r="Y4930" s="4" t="str">
        <f>VLOOKUP(C4930,[1]Sheet1!$B:$D,3,FALSE)</f>
        <v>Manufacturing And Processing</v>
      </c>
      <c r="Z4930">
        <f>IFERROR(VLOOKUP(C4930,[2]!LTP,2,FALSE),0)</f>
        <v>22542</v>
      </c>
      <c r="AA4930" s="7">
        <f t="shared" ref="AA4930:AA4991" si="77">IFERROR(Z4930/M4930,0)</f>
        <v>15.241379310344827</v>
      </c>
    </row>
    <row r="4931" spans="1:27" x14ac:dyDescent="0.45">
      <c r="A4931" t="s">
        <v>24</v>
      </c>
      <c r="B4931" t="s">
        <v>181</v>
      </c>
      <c r="C4931" t="s">
        <v>297</v>
      </c>
      <c r="D4931">
        <v>421</v>
      </c>
      <c r="E4931" s="10">
        <v>4400000</v>
      </c>
      <c r="F4931" s="10">
        <v>5107747</v>
      </c>
      <c r="G4931">
        <v>0</v>
      </c>
      <c r="H4931">
        <v>0</v>
      </c>
      <c r="I4931">
        <v>0</v>
      </c>
      <c r="J4931">
        <v>0</v>
      </c>
      <c r="K4931">
        <v>0</v>
      </c>
      <c r="L4931" s="10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 s="8">
        <v>-0.17</v>
      </c>
      <c r="W4931">
        <v>0</v>
      </c>
      <c r="X4931">
        <v>0</v>
      </c>
      <c r="Y4931" s="4" t="str">
        <f>VLOOKUP(C4931,[1]Sheet1!$B:$D,3,FALSE)</f>
        <v>Manufacturing And Processing</v>
      </c>
      <c r="Z4931">
        <f>IFERROR(VLOOKUP(C4931,[2]!LTP,2,FALSE),0)</f>
        <v>404.9</v>
      </c>
      <c r="AA4931" s="7">
        <f t="shared" si="77"/>
        <v>16.195999999999998</v>
      </c>
    </row>
    <row r="4932" spans="1:27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0">
        <v>194889</v>
      </c>
      <c r="F4932" s="10">
        <v>5385459</v>
      </c>
      <c r="G4932">
        <v>0</v>
      </c>
      <c r="H4932">
        <v>0</v>
      </c>
      <c r="I4932">
        <v>0</v>
      </c>
      <c r="J4932">
        <v>0</v>
      </c>
      <c r="K4932">
        <v>0</v>
      </c>
      <c r="L4932" s="10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 s="10">
        <v>2863</v>
      </c>
      <c r="U4932" s="10">
        <v>4395</v>
      </c>
      <c r="V4932" s="8">
        <v>0.98</v>
      </c>
      <c r="W4932">
        <v>0</v>
      </c>
      <c r="X4932">
        <v>0</v>
      </c>
      <c r="Y4932" s="4" t="str">
        <f>VLOOKUP(C4932,[1]Sheet1!$B:$D,3,FALSE)</f>
        <v>Delist</v>
      </c>
      <c r="Z4932">
        <f>IFERROR(VLOOKUP(C4932,[2]!LTP,2,FALSE),0)</f>
        <v>0</v>
      </c>
      <c r="AA4932" s="7">
        <f t="shared" si="77"/>
        <v>0</v>
      </c>
    </row>
    <row r="4933" spans="1:27" x14ac:dyDescent="0.45">
      <c r="A4933" t="s">
        <v>53</v>
      </c>
      <c r="B4933" t="s">
        <v>181</v>
      </c>
      <c r="C4933" t="s">
        <v>294</v>
      </c>
      <c r="D4933">
        <v>11732</v>
      </c>
      <c r="E4933" s="10">
        <v>121000</v>
      </c>
      <c r="F4933" s="10">
        <v>3380000</v>
      </c>
      <c r="G4933">
        <v>0</v>
      </c>
      <c r="H4933">
        <v>0</v>
      </c>
      <c r="I4933">
        <v>0</v>
      </c>
      <c r="J4933">
        <v>0</v>
      </c>
      <c r="K4933">
        <v>0</v>
      </c>
      <c r="L4933" s="10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 s="10">
        <v>2893</v>
      </c>
      <c r="U4933" s="10">
        <v>4060</v>
      </c>
      <c r="V4933" s="8">
        <v>-0.65</v>
      </c>
      <c r="W4933">
        <v>0</v>
      </c>
      <c r="X4933">
        <v>0</v>
      </c>
      <c r="Y4933" s="4" t="str">
        <f>VLOOKUP(C4933,[1]Sheet1!$B:$D,3,FALSE)</f>
        <v>Manufacturing And Processing</v>
      </c>
      <c r="Z4933">
        <f>IFERROR(VLOOKUP(C4933,[2]!LTP,2,FALSE),0)</f>
        <v>11466</v>
      </c>
      <c r="AA4933" s="7">
        <f t="shared" si="77"/>
        <v>45.320158102766797</v>
      </c>
    </row>
    <row r="4934" spans="1:27" x14ac:dyDescent="0.45">
      <c r="A4934" t="s">
        <v>53</v>
      </c>
      <c r="B4934" t="s">
        <v>181</v>
      </c>
      <c r="C4934" t="s">
        <v>295</v>
      </c>
      <c r="D4934">
        <v>1958</v>
      </c>
      <c r="E4934" s="10">
        <v>2429567</v>
      </c>
      <c r="F4934" s="10">
        <v>557458</v>
      </c>
      <c r="G4934">
        <v>0</v>
      </c>
      <c r="H4934">
        <v>0</v>
      </c>
      <c r="I4934">
        <v>0</v>
      </c>
      <c r="J4934">
        <v>0</v>
      </c>
      <c r="K4934">
        <v>0</v>
      </c>
      <c r="L4934" s="10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 s="10">
        <v>1288</v>
      </c>
      <c r="S4934">
        <v>0</v>
      </c>
      <c r="T4934">
        <v>123</v>
      </c>
      <c r="U4934">
        <v>259</v>
      </c>
      <c r="V4934" s="8">
        <v>-0.87</v>
      </c>
      <c r="W4934">
        <v>0</v>
      </c>
      <c r="X4934">
        <v>0</v>
      </c>
      <c r="Y4934" s="4" t="str">
        <f>VLOOKUP(C4934,[1]Sheet1!$B:$D,3,FALSE)</f>
        <v>Manufacturing And Processing</v>
      </c>
      <c r="Z4934">
        <f>IFERROR(VLOOKUP(C4934,[2]!LTP,2,FALSE),0)</f>
        <v>1900</v>
      </c>
      <c r="AA4934" s="7">
        <f t="shared" si="77"/>
        <v>79.166666666666671</v>
      </c>
    </row>
    <row r="4935" spans="1:27" x14ac:dyDescent="0.45">
      <c r="A4935" t="s">
        <v>53</v>
      </c>
      <c r="B4935" t="s">
        <v>181</v>
      </c>
      <c r="C4935" t="s">
        <v>296</v>
      </c>
      <c r="D4935">
        <v>20910</v>
      </c>
      <c r="E4935" s="10">
        <v>92100</v>
      </c>
      <c r="F4935" s="10">
        <v>3334500</v>
      </c>
      <c r="G4935">
        <v>0</v>
      </c>
      <c r="H4935">
        <v>0</v>
      </c>
      <c r="I4935">
        <v>0</v>
      </c>
      <c r="J4935">
        <v>0</v>
      </c>
      <c r="K4935">
        <v>0</v>
      </c>
      <c r="L4935" s="10">
        <v>552400</v>
      </c>
      <c r="M4935" s="10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 s="10">
        <v>3721</v>
      </c>
      <c r="U4935" s="10">
        <v>10021</v>
      </c>
      <c r="V4935" s="8">
        <v>-0.52</v>
      </c>
      <c r="W4935">
        <v>0</v>
      </c>
      <c r="X4935">
        <v>0</v>
      </c>
      <c r="Y4935" s="4" t="str">
        <f>VLOOKUP(C4935,[1]Sheet1!$B:$D,3,FALSE)</f>
        <v>Manufacturing And Processing</v>
      </c>
      <c r="Z4935">
        <f>IFERROR(VLOOKUP(C4935,[2]!LTP,2,FALSE),0)</f>
        <v>22542</v>
      </c>
      <c r="AA4935" s="7">
        <f t="shared" si="77"/>
        <v>18.785</v>
      </c>
    </row>
    <row r="4936" spans="1:27" x14ac:dyDescent="0.45">
      <c r="A4936" t="s">
        <v>53</v>
      </c>
      <c r="B4936" t="s">
        <v>181</v>
      </c>
      <c r="C4936" t="s">
        <v>297</v>
      </c>
      <c r="D4936">
        <v>421</v>
      </c>
      <c r="E4936" s="10">
        <v>4400000</v>
      </c>
      <c r="F4936" s="10">
        <v>4701249</v>
      </c>
      <c r="G4936">
        <v>0</v>
      </c>
      <c r="H4936">
        <v>0</v>
      </c>
      <c r="I4936">
        <v>0</v>
      </c>
      <c r="J4936">
        <v>0</v>
      </c>
      <c r="K4936">
        <v>0</v>
      </c>
      <c r="L4936" s="10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 s="8">
        <v>-0.37</v>
      </c>
      <c r="W4936">
        <v>0</v>
      </c>
      <c r="X4936">
        <v>0</v>
      </c>
      <c r="Y4936" s="4" t="str">
        <f>VLOOKUP(C4936,[1]Sheet1!$B:$D,3,FALSE)</f>
        <v>Manufacturing And Processing</v>
      </c>
      <c r="Z4936">
        <f>IFERROR(VLOOKUP(C4936,[2]!LTP,2,FALSE),0)</f>
        <v>404.9</v>
      </c>
      <c r="AA4936" s="7">
        <f t="shared" si="77"/>
        <v>26.993333333333332</v>
      </c>
    </row>
    <row r="4937" spans="1:27" x14ac:dyDescent="0.45">
      <c r="A4937" t="s">
        <v>54</v>
      </c>
      <c r="B4937" t="s">
        <v>60</v>
      </c>
      <c r="C4937" t="s">
        <v>299</v>
      </c>
      <c r="D4937">
        <v>2078</v>
      </c>
      <c r="E4937" s="10">
        <v>3270000</v>
      </c>
      <c r="F4937" s="10">
        <v>2550038</v>
      </c>
      <c r="G4937">
        <v>0</v>
      </c>
      <c r="H4937">
        <v>0</v>
      </c>
      <c r="I4937">
        <v>0</v>
      </c>
      <c r="J4937">
        <v>0</v>
      </c>
      <c r="K4937">
        <v>0</v>
      </c>
      <c r="L4937" s="10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 s="8">
        <v>-0.85</v>
      </c>
      <c r="W4937">
        <v>0</v>
      </c>
      <c r="X4937">
        <v>0</v>
      </c>
      <c r="Y4937" s="4" t="str">
        <f>VLOOKUP(C4937,[1]Sheet1!$B:$D,3,FALSE)</f>
        <v>Investment</v>
      </c>
      <c r="Z4937">
        <f>IFERROR(VLOOKUP(C4937,[2]!LTP,2,FALSE),0)</f>
        <v>2005.1</v>
      </c>
      <c r="AA4937" s="7">
        <f t="shared" si="77"/>
        <v>80.203999999999994</v>
      </c>
    </row>
    <row r="4938" spans="1:27" x14ac:dyDescent="0.45">
      <c r="A4938" t="s">
        <v>54</v>
      </c>
      <c r="B4938" t="s">
        <v>60</v>
      </c>
      <c r="C4938" t="s">
        <v>300</v>
      </c>
      <c r="D4938">
        <v>196.1</v>
      </c>
      <c r="E4938" s="10">
        <v>22000000</v>
      </c>
      <c r="F4938" s="10">
        <v>2956309</v>
      </c>
      <c r="G4938">
        <v>0</v>
      </c>
      <c r="H4938">
        <v>0</v>
      </c>
      <c r="I4938">
        <v>0</v>
      </c>
      <c r="J4938">
        <v>0</v>
      </c>
      <c r="K4938">
        <v>0</v>
      </c>
      <c r="L4938" s="10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 s="8">
        <v>-0.47</v>
      </c>
      <c r="W4938">
        <v>0</v>
      </c>
      <c r="X4938">
        <v>0</v>
      </c>
      <c r="Y4938" s="4" t="str">
        <f>VLOOKUP(C4938,[1]Sheet1!$B:$D,3,FALSE)</f>
        <v>Investment</v>
      </c>
      <c r="Z4938">
        <f>IFERROR(VLOOKUP(C4938,[2]!LTP,2,FALSE),0)</f>
        <v>184.1</v>
      </c>
      <c r="AA4938" s="7">
        <f t="shared" si="77"/>
        <v>46.024999999999999</v>
      </c>
    </row>
    <row r="4939" spans="1:27" x14ac:dyDescent="0.45">
      <c r="A4939" t="s">
        <v>54</v>
      </c>
      <c r="B4939" t="s">
        <v>60</v>
      </c>
      <c r="C4939" t="s">
        <v>301</v>
      </c>
      <c r="D4939">
        <v>219</v>
      </c>
      <c r="E4939" s="10">
        <v>21600000</v>
      </c>
      <c r="F4939" s="10">
        <v>1405491</v>
      </c>
      <c r="G4939">
        <v>0</v>
      </c>
      <c r="H4939">
        <v>0</v>
      </c>
      <c r="I4939">
        <v>0</v>
      </c>
      <c r="J4939">
        <v>0</v>
      </c>
      <c r="K4939">
        <v>0</v>
      </c>
      <c r="L4939" s="10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 s="8">
        <v>-0.54</v>
      </c>
      <c r="W4939">
        <v>0</v>
      </c>
      <c r="X4939">
        <v>0</v>
      </c>
      <c r="Y4939" s="4" t="str">
        <f>VLOOKUP(C4939,[1]Sheet1!$B:$D,3,FALSE)</f>
        <v>Investment</v>
      </c>
      <c r="Z4939">
        <f>IFERROR(VLOOKUP(C4939,[2]!LTP,2,FALSE),0)</f>
        <v>209.6</v>
      </c>
      <c r="AA4939" s="7">
        <f t="shared" si="77"/>
        <v>52.4</v>
      </c>
    </row>
    <row r="4940" spans="1:27" x14ac:dyDescent="0.45">
      <c r="A4940" t="s">
        <v>54</v>
      </c>
      <c r="B4940" t="s">
        <v>60</v>
      </c>
      <c r="C4940" t="s">
        <v>304</v>
      </c>
      <c r="D4940">
        <v>665</v>
      </c>
      <c r="E4940" s="10">
        <v>555600</v>
      </c>
      <c r="F4940" s="10">
        <v>33462</v>
      </c>
      <c r="G4940">
        <v>0</v>
      </c>
      <c r="H4940">
        <v>0</v>
      </c>
      <c r="I4940">
        <v>0</v>
      </c>
      <c r="J4940">
        <v>0</v>
      </c>
      <c r="K4940">
        <v>0</v>
      </c>
      <c r="L4940" s="1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 s="10">
        <v>2206</v>
      </c>
      <c r="S4940">
        <v>0</v>
      </c>
      <c r="T4940">
        <v>106</v>
      </c>
      <c r="U4940">
        <v>67</v>
      </c>
      <c r="V4940" s="8">
        <v>-0.9</v>
      </c>
      <c r="W4940">
        <v>0</v>
      </c>
      <c r="X4940">
        <v>0</v>
      </c>
      <c r="Y4940" s="4" t="str">
        <f>VLOOKUP(C4940,[1]Sheet1!$B:$D,3,FALSE)</f>
        <v>Investment</v>
      </c>
      <c r="Z4940">
        <f>IFERROR(VLOOKUP(C4940,[2]!LTP,2,FALSE),0)</f>
        <v>645</v>
      </c>
      <c r="AA4940" s="7">
        <f t="shared" si="77"/>
        <v>322.5</v>
      </c>
    </row>
    <row r="4941" spans="1:27" x14ac:dyDescent="0.45">
      <c r="A4941" t="s">
        <v>54</v>
      </c>
      <c r="B4941" t="s">
        <v>60</v>
      </c>
      <c r="C4941" t="s">
        <v>302</v>
      </c>
      <c r="D4941">
        <v>465</v>
      </c>
      <c r="E4941" s="10">
        <v>1223212</v>
      </c>
      <c r="F4941" s="10">
        <v>75587</v>
      </c>
      <c r="G4941">
        <v>0</v>
      </c>
      <c r="H4941">
        <v>0</v>
      </c>
      <c r="I4941">
        <v>0</v>
      </c>
      <c r="J4941">
        <v>0</v>
      </c>
      <c r="K4941">
        <v>0</v>
      </c>
      <c r="L4941" s="10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 s="8">
        <v>-0.78</v>
      </c>
      <c r="W4941">
        <v>0</v>
      </c>
      <c r="X4941">
        <v>0</v>
      </c>
      <c r="Y4941" s="4" t="str">
        <f>VLOOKUP(C4941,[1]Sheet1!$B:$D,3,FALSE)</f>
        <v>Investment</v>
      </c>
      <c r="Z4941">
        <f>IFERROR(VLOOKUP(C4941,[2]!LTP,2,FALSE),0)</f>
        <v>448</v>
      </c>
      <c r="AA4941" s="7">
        <f t="shared" si="77"/>
        <v>112</v>
      </c>
    </row>
    <row r="4942" spans="1:27" x14ac:dyDescent="0.45">
      <c r="A4942" t="s">
        <v>54</v>
      </c>
      <c r="B4942" t="s">
        <v>60</v>
      </c>
      <c r="C4942" t="s">
        <v>303</v>
      </c>
      <c r="D4942">
        <v>726</v>
      </c>
      <c r="E4942" s="10">
        <v>839410</v>
      </c>
      <c r="F4942" s="10">
        <v>373760</v>
      </c>
      <c r="G4942">
        <v>0</v>
      </c>
      <c r="H4942">
        <v>0</v>
      </c>
      <c r="I4942">
        <v>0</v>
      </c>
      <c r="J4942">
        <v>0</v>
      </c>
      <c r="K4942">
        <v>0</v>
      </c>
      <c r="L4942" s="10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 s="8">
        <v>-0.68</v>
      </c>
      <c r="W4942">
        <v>0</v>
      </c>
      <c r="X4942">
        <v>0</v>
      </c>
      <c r="Y4942" s="4" t="str">
        <f>VLOOKUP(C4942,[1]Sheet1!$B:$D,3,FALSE)</f>
        <v>Investment</v>
      </c>
      <c r="Z4942">
        <f>IFERROR(VLOOKUP(C4942,[2]!LTP,2,FALSE),0)</f>
        <v>718</v>
      </c>
      <c r="AA4942" s="7">
        <f t="shared" si="77"/>
        <v>42.235294117647058</v>
      </c>
    </row>
    <row r="4943" spans="1:27" x14ac:dyDescent="0.45">
      <c r="A4943" t="s">
        <v>55</v>
      </c>
      <c r="B4943" t="s">
        <v>60</v>
      </c>
      <c r="C4943" t="s">
        <v>299</v>
      </c>
      <c r="D4943">
        <v>2078</v>
      </c>
      <c r="E4943" s="10">
        <v>4251000</v>
      </c>
      <c r="F4943" s="10">
        <v>4533714</v>
      </c>
      <c r="G4943">
        <v>0</v>
      </c>
      <c r="H4943">
        <v>0</v>
      </c>
      <c r="I4943">
        <v>0</v>
      </c>
      <c r="J4943">
        <v>0</v>
      </c>
      <c r="K4943">
        <v>0</v>
      </c>
      <c r="L4943" s="10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 s="10">
        <v>1001</v>
      </c>
      <c r="S4943">
        <v>0</v>
      </c>
      <c r="T4943">
        <v>207</v>
      </c>
      <c r="U4943">
        <v>312</v>
      </c>
      <c r="V4943" s="8">
        <v>-0.85</v>
      </c>
      <c r="W4943">
        <v>0</v>
      </c>
      <c r="X4943">
        <v>0</v>
      </c>
      <c r="Y4943" s="4" t="str">
        <f>VLOOKUP(C4943,[1]Sheet1!$B:$D,3,FALSE)</f>
        <v>Investment</v>
      </c>
      <c r="Z4943">
        <f>IFERROR(VLOOKUP(C4943,[2]!LTP,2,FALSE),0)</f>
        <v>2005.1</v>
      </c>
      <c r="AA4943" s="7">
        <f t="shared" si="77"/>
        <v>95.480952380952374</v>
      </c>
    </row>
    <row r="4944" spans="1:27" x14ac:dyDescent="0.45">
      <c r="A4944" t="s">
        <v>55</v>
      </c>
      <c r="B4944" t="s">
        <v>60</v>
      </c>
      <c r="C4944" t="s">
        <v>300</v>
      </c>
      <c r="D4944">
        <v>196.1</v>
      </c>
      <c r="E4944" s="10">
        <v>20715052</v>
      </c>
      <c r="F4944" s="10">
        <v>1673839</v>
      </c>
      <c r="G4944">
        <v>0</v>
      </c>
      <c r="H4944">
        <v>0</v>
      </c>
      <c r="I4944">
        <v>0</v>
      </c>
      <c r="J4944">
        <v>0</v>
      </c>
      <c r="K4944">
        <v>0</v>
      </c>
      <c r="L4944" s="10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 s="8">
        <v>-0.45</v>
      </c>
      <c r="W4944">
        <v>0</v>
      </c>
      <c r="X4944">
        <v>0</v>
      </c>
      <c r="Y4944" s="4" t="str">
        <f>VLOOKUP(C4944,[1]Sheet1!$B:$D,3,FALSE)</f>
        <v>Investment</v>
      </c>
      <c r="Z4944">
        <f>IFERROR(VLOOKUP(C4944,[2]!LTP,2,FALSE),0)</f>
        <v>184.1</v>
      </c>
      <c r="AA4944" s="7">
        <f t="shared" si="77"/>
        <v>36.82</v>
      </c>
    </row>
    <row r="4945" spans="1:27" x14ac:dyDescent="0.45">
      <c r="A4945" t="s">
        <v>55</v>
      </c>
      <c r="B4945" t="s">
        <v>60</v>
      </c>
      <c r="C4945" t="s">
        <v>301</v>
      </c>
      <c r="D4945">
        <v>219</v>
      </c>
      <c r="E4945" s="10">
        <v>21600000</v>
      </c>
      <c r="F4945" s="10">
        <v>1737043</v>
      </c>
      <c r="G4945">
        <v>0</v>
      </c>
      <c r="H4945">
        <v>0</v>
      </c>
      <c r="I4945">
        <v>0</v>
      </c>
      <c r="J4945">
        <v>0</v>
      </c>
      <c r="K4945">
        <v>0</v>
      </c>
      <c r="L4945" s="10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 s="8">
        <v>-0.51</v>
      </c>
      <c r="W4945">
        <v>0</v>
      </c>
      <c r="X4945">
        <v>0</v>
      </c>
      <c r="Y4945" s="4" t="str">
        <f>VLOOKUP(C4945,[1]Sheet1!$B:$D,3,FALSE)</f>
        <v>Investment</v>
      </c>
      <c r="Z4945">
        <f>IFERROR(VLOOKUP(C4945,[2]!LTP,2,FALSE),0)</f>
        <v>209.6</v>
      </c>
      <c r="AA4945" s="7">
        <f t="shared" si="77"/>
        <v>41.92</v>
      </c>
    </row>
    <row r="4946" spans="1:27" x14ac:dyDescent="0.45">
      <c r="A4946" t="s">
        <v>55</v>
      </c>
      <c r="B4946" t="s">
        <v>60</v>
      </c>
      <c r="C4946" t="s">
        <v>304</v>
      </c>
      <c r="D4946">
        <v>665</v>
      </c>
      <c r="E4946" s="10">
        <v>555600</v>
      </c>
      <c r="F4946" s="10">
        <v>37138</v>
      </c>
      <c r="G4946">
        <v>0</v>
      </c>
      <c r="H4946">
        <v>0</v>
      </c>
      <c r="I4946">
        <v>0</v>
      </c>
      <c r="J4946">
        <v>0</v>
      </c>
      <c r="K4946">
        <v>0</v>
      </c>
      <c r="L4946" s="10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 s="10">
        <v>1992</v>
      </c>
      <c r="S4946">
        <v>0</v>
      </c>
      <c r="T4946">
        <v>107</v>
      </c>
      <c r="U4946">
        <v>71</v>
      </c>
      <c r="V4946" s="8">
        <v>-0.89</v>
      </c>
      <c r="W4946">
        <v>0</v>
      </c>
      <c r="X4946">
        <v>0</v>
      </c>
      <c r="Y4946" s="4" t="str">
        <f>VLOOKUP(C4946,[1]Sheet1!$B:$D,3,FALSE)</f>
        <v>Investment</v>
      </c>
      <c r="Z4946">
        <f>IFERROR(VLOOKUP(C4946,[2]!LTP,2,FALSE),0)</f>
        <v>645</v>
      </c>
      <c r="AA4946" s="7">
        <f t="shared" si="77"/>
        <v>322.5</v>
      </c>
    </row>
    <row r="4947" spans="1:27" x14ac:dyDescent="0.45">
      <c r="A4947" t="s">
        <v>55</v>
      </c>
      <c r="B4947" t="s">
        <v>60</v>
      </c>
      <c r="C4947" t="s">
        <v>302</v>
      </c>
      <c r="D4947">
        <v>465</v>
      </c>
      <c r="E4947" s="10">
        <v>1223212</v>
      </c>
      <c r="F4947" s="10">
        <v>93908</v>
      </c>
      <c r="G4947">
        <v>0</v>
      </c>
      <c r="H4947">
        <v>0</v>
      </c>
      <c r="I4947">
        <v>0</v>
      </c>
      <c r="J4947">
        <v>0</v>
      </c>
      <c r="K4947">
        <v>0</v>
      </c>
      <c r="L4947" s="10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 s="8">
        <v>-0.81</v>
      </c>
      <c r="W4947">
        <v>0</v>
      </c>
      <c r="X4947">
        <v>0</v>
      </c>
      <c r="Y4947" s="4" t="str">
        <f>VLOOKUP(C4947,[1]Sheet1!$B:$D,3,FALSE)</f>
        <v>Investment</v>
      </c>
      <c r="Z4947">
        <f>IFERROR(VLOOKUP(C4947,[2]!LTP,2,FALSE),0)</f>
        <v>448</v>
      </c>
      <c r="AA4947" s="7">
        <f t="shared" si="77"/>
        <v>149.33333333333334</v>
      </c>
    </row>
    <row r="4948" spans="1:27" x14ac:dyDescent="0.45">
      <c r="A4948" t="s">
        <v>55</v>
      </c>
      <c r="B4948" t="s">
        <v>60</v>
      </c>
      <c r="C4948" t="s">
        <v>303</v>
      </c>
      <c r="D4948">
        <v>726</v>
      </c>
      <c r="E4948" s="10">
        <v>839410</v>
      </c>
      <c r="F4948" s="10">
        <v>379899</v>
      </c>
      <c r="G4948">
        <v>0</v>
      </c>
      <c r="H4948">
        <v>0</v>
      </c>
      <c r="I4948">
        <v>0</v>
      </c>
      <c r="J4948">
        <v>0</v>
      </c>
      <c r="K4948">
        <v>0</v>
      </c>
      <c r="L4948" s="10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 s="8">
        <v>-0.71</v>
      </c>
      <c r="W4948">
        <v>0</v>
      </c>
      <c r="X4948">
        <v>0</v>
      </c>
      <c r="Y4948" s="4" t="str">
        <f>VLOOKUP(C4948,[1]Sheet1!$B:$D,3,FALSE)</f>
        <v>Investment</v>
      </c>
      <c r="Z4948">
        <f>IFERROR(VLOOKUP(C4948,[2]!LTP,2,FALSE),0)</f>
        <v>718</v>
      </c>
      <c r="AA4948" s="7">
        <f t="shared" si="77"/>
        <v>55.230769230769234</v>
      </c>
    </row>
    <row r="4949" spans="1:27" x14ac:dyDescent="0.45">
      <c r="A4949" t="s">
        <v>24</v>
      </c>
      <c r="B4949" t="s">
        <v>181</v>
      </c>
      <c r="C4949" t="s">
        <v>299</v>
      </c>
      <c r="D4949">
        <v>2078</v>
      </c>
      <c r="E4949" s="10">
        <v>4251000</v>
      </c>
      <c r="F4949" s="10">
        <v>3785441</v>
      </c>
      <c r="G4949">
        <v>0</v>
      </c>
      <c r="H4949">
        <v>0</v>
      </c>
      <c r="I4949">
        <v>0</v>
      </c>
      <c r="J4949">
        <v>0</v>
      </c>
      <c r="K4949">
        <v>0</v>
      </c>
      <c r="L4949" s="10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 s="10">
        <v>1044</v>
      </c>
      <c r="S4949">
        <v>0</v>
      </c>
      <c r="T4949">
        <v>189</v>
      </c>
      <c r="U4949">
        <v>305</v>
      </c>
      <c r="V4949" s="8">
        <v>-0.85</v>
      </c>
      <c r="W4949">
        <v>0</v>
      </c>
      <c r="X4949">
        <v>0</v>
      </c>
      <c r="Y4949" s="4" t="str">
        <f>VLOOKUP(C4949,[1]Sheet1!$B:$D,3,FALSE)</f>
        <v>Investment</v>
      </c>
      <c r="Z4949">
        <f>IFERROR(VLOOKUP(C4949,[2]!LTP,2,FALSE),0)</f>
        <v>2005.1</v>
      </c>
      <c r="AA4949" s="7">
        <f t="shared" si="77"/>
        <v>91.140909090909091</v>
      </c>
    </row>
    <row r="4950" spans="1:27" x14ac:dyDescent="0.45">
      <c r="A4950" t="s">
        <v>24</v>
      </c>
      <c r="B4950" t="s">
        <v>181</v>
      </c>
      <c r="C4950" t="s">
        <v>300</v>
      </c>
      <c r="D4950">
        <v>196.1</v>
      </c>
      <c r="E4950" s="10">
        <v>21276268</v>
      </c>
      <c r="F4950" s="10">
        <v>1977771</v>
      </c>
      <c r="G4950">
        <v>0</v>
      </c>
      <c r="H4950">
        <v>0</v>
      </c>
      <c r="I4950">
        <v>0</v>
      </c>
      <c r="J4950">
        <v>0</v>
      </c>
      <c r="K4950">
        <v>0</v>
      </c>
      <c r="L4950" s="1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 s="8">
        <v>-0.38</v>
      </c>
      <c r="W4950">
        <v>0</v>
      </c>
      <c r="X4950">
        <v>0</v>
      </c>
      <c r="Y4950" s="4" t="str">
        <f>VLOOKUP(C4950,[1]Sheet1!$B:$D,3,FALSE)</f>
        <v>Investment</v>
      </c>
      <c r="Z4950">
        <f>IFERROR(VLOOKUP(C4950,[2]!LTP,2,FALSE),0)</f>
        <v>184.1</v>
      </c>
      <c r="AA4950" s="7">
        <f t="shared" si="77"/>
        <v>30.683333333333334</v>
      </c>
    </row>
    <row r="4951" spans="1:27" x14ac:dyDescent="0.45">
      <c r="A4951" t="s">
        <v>24</v>
      </c>
      <c r="B4951" t="s">
        <v>181</v>
      </c>
      <c r="C4951" t="s">
        <v>301</v>
      </c>
      <c r="D4951">
        <v>219</v>
      </c>
      <c r="E4951" s="10">
        <v>21600000</v>
      </c>
      <c r="F4951" s="10">
        <v>2112014</v>
      </c>
      <c r="G4951">
        <v>0</v>
      </c>
      <c r="H4951">
        <v>0</v>
      </c>
      <c r="I4951">
        <v>0</v>
      </c>
      <c r="J4951">
        <v>0</v>
      </c>
      <c r="K4951">
        <v>0</v>
      </c>
      <c r="L4951" s="10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 s="8">
        <v>-0.4</v>
      </c>
      <c r="W4951">
        <v>0</v>
      </c>
      <c r="X4951">
        <v>0</v>
      </c>
      <c r="Y4951" s="4" t="str">
        <f>VLOOKUP(C4951,[1]Sheet1!$B:$D,3,FALSE)</f>
        <v>Investment</v>
      </c>
      <c r="Z4951">
        <f>IFERROR(VLOOKUP(C4951,[2]!LTP,2,FALSE),0)</f>
        <v>209.6</v>
      </c>
      <c r="AA4951" s="7">
        <f t="shared" si="77"/>
        <v>29.942857142857143</v>
      </c>
    </row>
    <row r="4952" spans="1:27" x14ac:dyDescent="0.45">
      <c r="A4952" t="s">
        <v>24</v>
      </c>
      <c r="B4952" t="s">
        <v>181</v>
      </c>
      <c r="C4952" t="s">
        <v>304</v>
      </c>
      <c r="D4952">
        <v>665</v>
      </c>
      <c r="E4952" s="10">
        <v>555600</v>
      </c>
      <c r="F4952" s="10">
        <v>39859</v>
      </c>
      <c r="G4952">
        <v>0</v>
      </c>
      <c r="H4952">
        <v>0</v>
      </c>
      <c r="I4952">
        <v>0</v>
      </c>
      <c r="J4952">
        <v>0</v>
      </c>
      <c r="K4952">
        <v>0</v>
      </c>
      <c r="L4952" s="10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 s="10">
        <v>2104</v>
      </c>
      <c r="S4952">
        <v>0</v>
      </c>
      <c r="T4952">
        <v>107</v>
      </c>
      <c r="U4952">
        <v>69</v>
      </c>
      <c r="V4952" s="8">
        <v>-0.9</v>
      </c>
      <c r="W4952">
        <v>0</v>
      </c>
      <c r="X4952">
        <v>0</v>
      </c>
      <c r="Y4952" s="4" t="str">
        <f>VLOOKUP(C4952,[1]Sheet1!$B:$D,3,FALSE)</f>
        <v>Investment</v>
      </c>
      <c r="Z4952">
        <f>IFERROR(VLOOKUP(C4952,[2]!LTP,2,FALSE),0)</f>
        <v>645</v>
      </c>
      <c r="AA4952" s="7">
        <f t="shared" si="77"/>
        <v>322.5</v>
      </c>
    </row>
    <row r="4953" spans="1:27" x14ac:dyDescent="0.45">
      <c r="A4953" t="s">
        <v>24</v>
      </c>
      <c r="B4953" t="s">
        <v>181</v>
      </c>
      <c r="C4953" t="s">
        <v>302</v>
      </c>
      <c r="D4953">
        <v>465</v>
      </c>
      <c r="E4953" s="10">
        <v>1223212</v>
      </c>
      <c r="F4953" s="10">
        <v>186002</v>
      </c>
      <c r="G4953">
        <v>0</v>
      </c>
      <c r="H4953">
        <v>0</v>
      </c>
      <c r="I4953">
        <v>0</v>
      </c>
      <c r="J4953">
        <v>0</v>
      </c>
      <c r="K4953">
        <v>0</v>
      </c>
      <c r="L4953" s="10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 s="10">
        <v>-1269</v>
      </c>
      <c r="S4953">
        <v>0</v>
      </c>
      <c r="T4953">
        <v>115</v>
      </c>
      <c r="U4953">
        <v>0</v>
      </c>
      <c r="V4953" s="8">
        <v>0</v>
      </c>
      <c r="W4953">
        <v>0</v>
      </c>
      <c r="X4953">
        <v>0</v>
      </c>
      <c r="Y4953" s="4" t="str">
        <f>VLOOKUP(C4953,[1]Sheet1!$B:$D,3,FALSE)</f>
        <v>Investment</v>
      </c>
      <c r="Z4953">
        <f>IFERROR(VLOOKUP(C4953,[2]!LTP,2,FALSE),0)</f>
        <v>448</v>
      </c>
      <c r="AA4953" s="7">
        <f t="shared" si="77"/>
        <v>-448</v>
      </c>
    </row>
    <row r="4954" spans="1:27" x14ac:dyDescent="0.45">
      <c r="A4954" t="s">
        <v>24</v>
      </c>
      <c r="B4954" t="s">
        <v>181</v>
      </c>
      <c r="C4954" t="s">
        <v>303</v>
      </c>
      <c r="D4954">
        <v>726</v>
      </c>
      <c r="E4954" s="10">
        <v>839410</v>
      </c>
      <c r="F4954" s="10">
        <v>422367</v>
      </c>
      <c r="G4954">
        <v>0</v>
      </c>
      <c r="H4954">
        <v>0</v>
      </c>
      <c r="I4954">
        <v>0</v>
      </c>
      <c r="J4954">
        <v>0</v>
      </c>
      <c r="K4954">
        <v>0</v>
      </c>
      <c r="L4954" s="10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 s="8">
        <v>-0.68</v>
      </c>
      <c r="W4954">
        <v>0</v>
      </c>
      <c r="X4954">
        <v>0</v>
      </c>
      <c r="Y4954" s="4" t="str">
        <f>VLOOKUP(C4954,[1]Sheet1!$B:$D,3,FALSE)</f>
        <v>Investment</v>
      </c>
      <c r="Z4954">
        <f>IFERROR(VLOOKUP(C4954,[2]!LTP,2,FALSE),0)</f>
        <v>718</v>
      </c>
      <c r="AA4954" s="7">
        <f t="shared" si="77"/>
        <v>44.875</v>
      </c>
    </row>
    <row r="4955" spans="1:27" x14ac:dyDescent="0.45">
      <c r="A4955" t="s">
        <v>53</v>
      </c>
      <c r="B4955" t="s">
        <v>181</v>
      </c>
      <c r="C4955" t="s">
        <v>299</v>
      </c>
      <c r="D4955">
        <v>2078</v>
      </c>
      <c r="E4955" s="10">
        <v>4251000</v>
      </c>
      <c r="F4955" s="10">
        <v>3134060</v>
      </c>
      <c r="G4955">
        <v>0</v>
      </c>
      <c r="H4955">
        <v>0</v>
      </c>
      <c r="I4955">
        <v>0</v>
      </c>
      <c r="J4955">
        <v>0</v>
      </c>
      <c r="K4955">
        <v>0</v>
      </c>
      <c r="L4955" s="10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 s="10">
        <v>1030</v>
      </c>
      <c r="S4955">
        <v>0</v>
      </c>
      <c r="T4955">
        <v>174</v>
      </c>
      <c r="U4955">
        <v>307</v>
      </c>
      <c r="V4955" s="8">
        <v>-0.85</v>
      </c>
      <c r="W4955">
        <v>0</v>
      </c>
      <c r="X4955">
        <v>0</v>
      </c>
      <c r="Y4955" s="4" t="str">
        <f>VLOOKUP(C4955,[1]Sheet1!$B:$D,3,FALSE)</f>
        <v>Investment</v>
      </c>
      <c r="Z4955">
        <f>IFERROR(VLOOKUP(C4955,[2]!LTP,2,FALSE),0)</f>
        <v>2005.1</v>
      </c>
      <c r="AA4955" s="7">
        <f t="shared" si="77"/>
        <v>83.545833333333334</v>
      </c>
    </row>
    <row r="4956" spans="1:27" x14ac:dyDescent="0.45">
      <c r="A4956" t="s">
        <v>53</v>
      </c>
      <c r="B4956" t="s">
        <v>181</v>
      </c>
      <c r="C4956" t="s">
        <v>300</v>
      </c>
      <c r="D4956">
        <v>196.1</v>
      </c>
      <c r="E4956" s="10">
        <v>22340081</v>
      </c>
      <c r="F4956" s="10">
        <v>2327928</v>
      </c>
      <c r="G4956">
        <v>0</v>
      </c>
      <c r="H4956">
        <v>0</v>
      </c>
      <c r="I4956">
        <v>0</v>
      </c>
      <c r="J4956">
        <v>0</v>
      </c>
      <c r="K4956">
        <v>0</v>
      </c>
      <c r="L4956" s="10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 s="8">
        <v>-0.38</v>
      </c>
      <c r="W4956">
        <v>0</v>
      </c>
      <c r="X4956">
        <v>0</v>
      </c>
      <c r="Y4956" s="4" t="str">
        <f>VLOOKUP(C4956,[1]Sheet1!$B:$D,3,FALSE)</f>
        <v>Investment</v>
      </c>
      <c r="Z4956">
        <f>IFERROR(VLOOKUP(C4956,[2]!LTP,2,FALSE),0)</f>
        <v>184.1</v>
      </c>
      <c r="AA4956" s="7">
        <f t="shared" si="77"/>
        <v>30.683333333333334</v>
      </c>
    </row>
    <row r="4957" spans="1:27" x14ac:dyDescent="0.45">
      <c r="A4957" t="s">
        <v>53</v>
      </c>
      <c r="B4957" t="s">
        <v>181</v>
      </c>
      <c r="C4957" t="s">
        <v>301</v>
      </c>
      <c r="D4957">
        <v>219</v>
      </c>
      <c r="E4957" s="10">
        <v>21600000</v>
      </c>
      <c r="F4957" s="10">
        <v>1669620</v>
      </c>
      <c r="G4957">
        <v>0</v>
      </c>
      <c r="H4957">
        <v>0</v>
      </c>
      <c r="I4957">
        <v>0</v>
      </c>
      <c r="J4957">
        <v>0</v>
      </c>
      <c r="K4957">
        <v>0</v>
      </c>
      <c r="L4957" s="10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 s="8">
        <v>-0.4</v>
      </c>
      <c r="W4957">
        <v>0</v>
      </c>
      <c r="X4957">
        <v>0</v>
      </c>
      <c r="Y4957" s="4" t="str">
        <f>VLOOKUP(C4957,[1]Sheet1!$B:$D,3,FALSE)</f>
        <v>Investment</v>
      </c>
      <c r="Z4957">
        <f>IFERROR(VLOOKUP(C4957,[2]!LTP,2,FALSE),0)</f>
        <v>209.6</v>
      </c>
      <c r="AA4957" s="7">
        <f t="shared" si="77"/>
        <v>29.942857142857143</v>
      </c>
    </row>
    <row r="4958" spans="1:27" x14ac:dyDescent="0.45">
      <c r="A4958" t="s">
        <v>53</v>
      </c>
      <c r="B4958" t="s">
        <v>181</v>
      </c>
      <c r="C4958" t="s">
        <v>304</v>
      </c>
      <c r="D4958">
        <v>665</v>
      </c>
      <c r="E4958" s="10">
        <v>555600</v>
      </c>
      <c r="F4958" s="10">
        <v>51937</v>
      </c>
      <c r="G4958">
        <v>0</v>
      </c>
      <c r="H4958">
        <v>0</v>
      </c>
      <c r="I4958">
        <v>0</v>
      </c>
      <c r="J4958">
        <v>0</v>
      </c>
      <c r="K4958">
        <v>0</v>
      </c>
      <c r="L4958" s="10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 s="10">
        <v>1021</v>
      </c>
      <c r="S4958">
        <v>0</v>
      </c>
      <c r="T4958">
        <v>109</v>
      </c>
      <c r="U4958">
        <v>99</v>
      </c>
      <c r="V4958" s="8">
        <v>-0.85</v>
      </c>
      <c r="W4958">
        <v>0</v>
      </c>
      <c r="X4958">
        <v>0</v>
      </c>
      <c r="Y4958" s="4" t="str">
        <f>VLOOKUP(C4958,[1]Sheet1!$B:$D,3,FALSE)</f>
        <v>Investment</v>
      </c>
      <c r="Z4958">
        <f>IFERROR(VLOOKUP(C4958,[2]!LTP,2,FALSE),0)</f>
        <v>645</v>
      </c>
      <c r="AA4958" s="7">
        <f t="shared" si="77"/>
        <v>161.25</v>
      </c>
    </row>
    <row r="4959" spans="1:27" x14ac:dyDescent="0.45">
      <c r="A4959" t="s">
        <v>53</v>
      </c>
      <c r="B4959" t="s">
        <v>181</v>
      </c>
      <c r="C4959" t="s">
        <v>302</v>
      </c>
      <c r="D4959">
        <v>465</v>
      </c>
      <c r="E4959" s="10">
        <v>1223212</v>
      </c>
      <c r="F4959" s="10">
        <v>225405</v>
      </c>
      <c r="G4959">
        <v>0</v>
      </c>
      <c r="H4959">
        <v>0</v>
      </c>
      <c r="I4959">
        <v>0</v>
      </c>
      <c r="J4959">
        <v>0</v>
      </c>
      <c r="K4959">
        <v>0</v>
      </c>
      <c r="L4959" s="10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 s="10">
        <v>1986</v>
      </c>
      <c r="S4959">
        <v>0</v>
      </c>
      <c r="T4959">
        <v>118</v>
      </c>
      <c r="U4959">
        <v>50</v>
      </c>
      <c r="V4959" s="8">
        <v>-0.89</v>
      </c>
      <c r="W4959">
        <v>0</v>
      </c>
      <c r="X4959">
        <v>0</v>
      </c>
      <c r="Y4959" s="4" t="str">
        <f>VLOOKUP(C4959,[1]Sheet1!$B:$D,3,FALSE)</f>
        <v>Investment</v>
      </c>
      <c r="Z4959">
        <f>IFERROR(VLOOKUP(C4959,[2]!LTP,2,FALSE),0)</f>
        <v>448</v>
      </c>
      <c r="AA4959" s="7">
        <f t="shared" si="77"/>
        <v>448</v>
      </c>
    </row>
    <row r="4960" spans="1:27" x14ac:dyDescent="0.45">
      <c r="A4960" t="s">
        <v>53</v>
      </c>
      <c r="B4960" t="s">
        <v>181</v>
      </c>
      <c r="C4960" t="s">
        <v>303</v>
      </c>
      <c r="D4960">
        <v>726</v>
      </c>
      <c r="E4960" s="10">
        <v>839410</v>
      </c>
      <c r="F4960" s="10">
        <v>449063</v>
      </c>
      <c r="G4960">
        <v>0</v>
      </c>
      <c r="H4960">
        <v>0</v>
      </c>
      <c r="I4960">
        <v>0</v>
      </c>
      <c r="J4960">
        <v>0</v>
      </c>
      <c r="K4960">
        <v>0</v>
      </c>
      <c r="L4960" s="1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 s="8">
        <v>-0.69</v>
      </c>
      <c r="W4960">
        <v>0</v>
      </c>
      <c r="X4960">
        <v>0</v>
      </c>
      <c r="Y4960" s="4" t="str">
        <f>VLOOKUP(C4960,[1]Sheet1!$B:$D,3,FALSE)</f>
        <v>Investment</v>
      </c>
      <c r="Z4960">
        <f>IFERROR(VLOOKUP(C4960,[2]!LTP,2,FALSE),0)</f>
        <v>718</v>
      </c>
      <c r="AA4960" s="7">
        <f t="shared" si="77"/>
        <v>51.285714285714285</v>
      </c>
    </row>
    <row r="4961" spans="1:27" x14ac:dyDescent="0.45">
      <c r="A4961" t="s">
        <v>54</v>
      </c>
      <c r="B4961" t="s">
        <v>60</v>
      </c>
      <c r="C4961" t="s">
        <v>305</v>
      </c>
      <c r="D4961">
        <v>4000</v>
      </c>
      <c r="E4961" s="10">
        <v>230483</v>
      </c>
      <c r="F4961" s="10">
        <v>1326520</v>
      </c>
      <c r="G4961">
        <v>0</v>
      </c>
      <c r="H4961">
        <v>0</v>
      </c>
      <c r="I4961">
        <v>0</v>
      </c>
      <c r="J4961">
        <v>0</v>
      </c>
      <c r="K4961">
        <v>0</v>
      </c>
      <c r="L4961" s="10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 s="10">
        <v>3248</v>
      </c>
      <c r="S4961">
        <v>0</v>
      </c>
      <c r="T4961">
        <v>676</v>
      </c>
      <c r="U4961">
        <v>333</v>
      </c>
      <c r="V4961" s="8">
        <v>-0.92</v>
      </c>
      <c r="W4961">
        <v>0</v>
      </c>
      <c r="X4961">
        <v>0</v>
      </c>
      <c r="Y4961" s="4" t="str">
        <f>VLOOKUP(C4961,[1]Sheet1!$B:$D,3,FALSE)</f>
        <v>Tradings</v>
      </c>
      <c r="Z4961">
        <f>IFERROR(VLOOKUP(C4961,[2]!LTP,2,FALSE),0)</f>
        <v>3705</v>
      </c>
      <c r="AA4961" s="7">
        <f t="shared" si="77"/>
        <v>529.28571428571433</v>
      </c>
    </row>
    <row r="4962" spans="1:27" x14ac:dyDescent="0.45">
      <c r="A4962" t="s">
        <v>55</v>
      </c>
      <c r="B4962" t="s">
        <v>60</v>
      </c>
      <c r="C4962" t="s">
        <v>305</v>
      </c>
      <c r="D4962">
        <v>4000</v>
      </c>
      <c r="E4962" s="10">
        <v>253531</v>
      </c>
      <c r="F4962" s="10">
        <v>1348362</v>
      </c>
      <c r="G4962">
        <v>0</v>
      </c>
      <c r="H4962">
        <v>0</v>
      </c>
      <c r="I4962">
        <v>0</v>
      </c>
      <c r="J4962">
        <v>0</v>
      </c>
      <c r="K4962">
        <v>0</v>
      </c>
      <c r="L4962" s="10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 s="10">
        <v>1699</v>
      </c>
      <c r="S4962">
        <v>0</v>
      </c>
      <c r="T4962">
        <v>632</v>
      </c>
      <c r="U4962">
        <v>460</v>
      </c>
      <c r="V4962" s="8">
        <v>-0.88</v>
      </c>
      <c r="W4962">
        <v>0</v>
      </c>
      <c r="X4962">
        <v>0</v>
      </c>
      <c r="Y4962" s="4" t="str">
        <f>VLOOKUP(C4962,[1]Sheet1!$B:$D,3,FALSE)</f>
        <v>Tradings</v>
      </c>
      <c r="Z4962">
        <f>IFERROR(VLOOKUP(C4962,[2]!LTP,2,FALSE),0)</f>
        <v>3705</v>
      </c>
      <c r="AA4962" s="7">
        <f t="shared" si="77"/>
        <v>247</v>
      </c>
    </row>
    <row r="4963" spans="1:27" x14ac:dyDescent="0.45">
      <c r="A4963" t="s">
        <v>24</v>
      </c>
      <c r="B4963" t="s">
        <v>181</v>
      </c>
      <c r="C4963" t="s">
        <v>305</v>
      </c>
      <c r="D4963">
        <v>4000</v>
      </c>
      <c r="E4963" s="10">
        <v>253531</v>
      </c>
      <c r="F4963" s="10">
        <v>1311868</v>
      </c>
      <c r="G4963">
        <v>0</v>
      </c>
      <c r="H4963">
        <v>0</v>
      </c>
      <c r="I4963">
        <v>0</v>
      </c>
      <c r="J4963">
        <v>0</v>
      </c>
      <c r="K4963">
        <v>0</v>
      </c>
      <c r="L4963" s="10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 s="10">
        <v>2689</v>
      </c>
      <c r="S4963">
        <v>0</v>
      </c>
      <c r="T4963">
        <v>617</v>
      </c>
      <c r="U4963">
        <v>366</v>
      </c>
      <c r="V4963" s="8">
        <v>-0.91</v>
      </c>
      <c r="W4963">
        <v>0</v>
      </c>
      <c r="X4963">
        <v>0</v>
      </c>
      <c r="Y4963" s="4" t="str">
        <f>VLOOKUP(C4963,[1]Sheet1!$B:$D,3,FALSE)</f>
        <v>Tradings</v>
      </c>
      <c r="Z4963">
        <f>IFERROR(VLOOKUP(C4963,[2]!LTP,2,FALSE),0)</f>
        <v>3705</v>
      </c>
      <c r="AA4963" s="7">
        <f t="shared" si="77"/>
        <v>370.5</v>
      </c>
    </row>
    <row r="4964" spans="1:27" x14ac:dyDescent="0.45">
      <c r="A4964" t="s">
        <v>53</v>
      </c>
      <c r="B4964" t="s">
        <v>181</v>
      </c>
      <c r="C4964" t="s">
        <v>305</v>
      </c>
      <c r="D4964">
        <v>4000</v>
      </c>
      <c r="E4964" s="10">
        <v>253531</v>
      </c>
      <c r="F4964" s="10">
        <v>1329160</v>
      </c>
      <c r="G4964">
        <v>0</v>
      </c>
      <c r="H4964">
        <v>0</v>
      </c>
      <c r="I4964">
        <v>0</v>
      </c>
      <c r="J4964">
        <v>0</v>
      </c>
      <c r="K4964">
        <v>0</v>
      </c>
      <c r="L4964" s="10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 s="10">
        <v>1728</v>
      </c>
      <c r="S4964">
        <v>0</v>
      </c>
      <c r="T4964">
        <v>624</v>
      </c>
      <c r="U4964">
        <v>457</v>
      </c>
      <c r="V4964" s="8">
        <v>-0.89</v>
      </c>
      <c r="W4964">
        <v>0</v>
      </c>
      <c r="X4964">
        <v>0</v>
      </c>
      <c r="Y4964" s="4" t="str">
        <f>VLOOKUP(C4964,[1]Sheet1!$B:$D,3,FALSE)</f>
        <v>Tradings</v>
      </c>
      <c r="Z4964">
        <f>IFERROR(VLOOKUP(C4964,[2]!LTP,2,FALSE),0)</f>
        <v>3705</v>
      </c>
      <c r="AA4964" s="7">
        <f t="shared" si="77"/>
        <v>247</v>
      </c>
    </row>
    <row r="4965" spans="1:27" x14ac:dyDescent="0.45">
      <c r="A4965" t="s">
        <v>24</v>
      </c>
      <c r="B4965" t="s">
        <v>56</v>
      </c>
      <c r="C4965" t="s">
        <v>307</v>
      </c>
      <c r="D4965">
        <v>819.5</v>
      </c>
      <c r="E4965" s="10">
        <v>15000000</v>
      </c>
      <c r="F4965" s="10">
        <v>81576579</v>
      </c>
      <c r="G4965">
        <v>0</v>
      </c>
      <c r="H4965">
        <v>0</v>
      </c>
      <c r="I4965">
        <v>0</v>
      </c>
      <c r="J4965">
        <v>0</v>
      </c>
      <c r="K4965">
        <v>0</v>
      </c>
      <c r="L4965" s="10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 s="10">
        <v>1252</v>
      </c>
      <c r="V4965" s="8">
        <v>0.53</v>
      </c>
      <c r="W4965">
        <v>0</v>
      </c>
      <c r="X4965">
        <v>0</v>
      </c>
      <c r="Y4965" s="4" t="str">
        <f>VLOOKUP(C4965,[1]Sheet1!$B:$D,3,FALSE)</f>
        <v>Others</v>
      </c>
      <c r="Z4965">
        <f>IFERROR(VLOOKUP(C4965,[2]!LTP,2,FALSE),0)</f>
        <v>802.9</v>
      </c>
      <c r="AA4965" s="7">
        <f t="shared" si="77"/>
        <v>7.4342592592592593</v>
      </c>
    </row>
    <row r="4966" spans="1:27" x14ac:dyDescent="0.45">
      <c r="A4966" t="s">
        <v>53</v>
      </c>
      <c r="B4966" t="s">
        <v>56</v>
      </c>
      <c r="C4966" t="s">
        <v>307</v>
      </c>
      <c r="D4966">
        <v>819.5</v>
      </c>
      <c r="E4966" s="10">
        <v>15000000</v>
      </c>
      <c r="F4966" s="10">
        <v>75345004</v>
      </c>
      <c r="G4966">
        <v>0</v>
      </c>
      <c r="H4966">
        <v>0</v>
      </c>
      <c r="I4966">
        <v>0</v>
      </c>
      <c r="J4966">
        <v>0</v>
      </c>
      <c r="K4966">
        <v>0</v>
      </c>
      <c r="L4966" s="10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 s="10">
        <v>1163</v>
      </c>
      <c r="V4966" s="8">
        <v>0.42</v>
      </c>
      <c r="W4966">
        <v>0</v>
      </c>
      <c r="X4966">
        <v>0</v>
      </c>
      <c r="Y4966" s="4" t="str">
        <f>VLOOKUP(C4966,[1]Sheet1!$B:$D,3,FALSE)</f>
        <v>Others</v>
      </c>
      <c r="Z4966">
        <f>IFERROR(VLOOKUP(C4966,[2]!LTP,2,FALSE),0)</f>
        <v>802.9</v>
      </c>
      <c r="AA4966" s="7">
        <f t="shared" si="77"/>
        <v>8.0289999999999999</v>
      </c>
    </row>
    <row r="4967" spans="1:27" x14ac:dyDescent="0.45">
      <c r="A4967" t="s">
        <v>54</v>
      </c>
      <c r="B4967" t="s">
        <v>56</v>
      </c>
      <c r="C4967" t="s">
        <v>307</v>
      </c>
      <c r="D4967">
        <v>819.5</v>
      </c>
      <c r="E4967" s="10">
        <v>15000000</v>
      </c>
      <c r="F4967" s="10">
        <v>79690515</v>
      </c>
      <c r="G4967">
        <v>0</v>
      </c>
      <c r="H4967">
        <v>0</v>
      </c>
      <c r="I4967">
        <v>0</v>
      </c>
      <c r="J4967">
        <v>0</v>
      </c>
      <c r="K4967">
        <v>0</v>
      </c>
      <c r="L4967" s="10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 s="10">
        <v>1223</v>
      </c>
      <c r="V4967" s="8">
        <v>0.49</v>
      </c>
      <c r="W4967">
        <v>0</v>
      </c>
      <c r="X4967">
        <v>0</v>
      </c>
      <c r="Y4967" s="4" t="str">
        <f>VLOOKUP(C4967,[1]Sheet1!$B:$D,3,FALSE)</f>
        <v>Others</v>
      </c>
      <c r="Z4967">
        <f>IFERROR(VLOOKUP(C4967,[2]!LTP,2,FALSE),0)</f>
        <v>802.9</v>
      </c>
      <c r="AA4967" s="7">
        <f t="shared" si="77"/>
        <v>7.6466666666666665</v>
      </c>
    </row>
    <row r="4968" spans="1:27" x14ac:dyDescent="0.45">
      <c r="A4968" t="s">
        <v>55</v>
      </c>
      <c r="B4968" t="s">
        <v>56</v>
      </c>
      <c r="C4968" t="s">
        <v>307</v>
      </c>
      <c r="D4968">
        <v>819.5</v>
      </c>
      <c r="E4968" s="10">
        <v>15000000</v>
      </c>
      <c r="F4968" s="10">
        <v>83474724</v>
      </c>
      <c r="G4968">
        <v>0</v>
      </c>
      <c r="H4968">
        <v>0</v>
      </c>
      <c r="I4968">
        <v>0</v>
      </c>
      <c r="J4968">
        <v>0</v>
      </c>
      <c r="K4968">
        <v>0</v>
      </c>
      <c r="L4968" s="10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 s="10">
        <v>1242</v>
      </c>
      <c r="V4968" s="8">
        <v>0.52</v>
      </c>
      <c r="W4968">
        <v>0</v>
      </c>
      <c r="X4968">
        <v>0</v>
      </c>
      <c r="Y4968" s="4" t="str">
        <f>VLOOKUP(C4968,[1]Sheet1!$B:$D,3,FALSE)</f>
        <v>Others</v>
      </c>
      <c r="Z4968">
        <f>IFERROR(VLOOKUP(C4968,[2]!LTP,2,FALSE),0)</f>
        <v>802.9</v>
      </c>
      <c r="AA4968" s="7">
        <f t="shared" si="77"/>
        <v>7.7201923076923071</v>
      </c>
    </row>
    <row r="4969" spans="1:27" x14ac:dyDescent="0.45">
      <c r="A4969" t="s">
        <v>24</v>
      </c>
      <c r="B4969" t="s">
        <v>57</v>
      </c>
      <c r="C4969" t="s">
        <v>307</v>
      </c>
      <c r="D4969">
        <v>819.5</v>
      </c>
      <c r="E4969" s="10">
        <v>15000000</v>
      </c>
      <c r="F4969" s="10">
        <v>87989326</v>
      </c>
      <c r="G4969">
        <v>0</v>
      </c>
      <c r="H4969">
        <v>0</v>
      </c>
      <c r="I4969">
        <v>0</v>
      </c>
      <c r="J4969">
        <v>0</v>
      </c>
      <c r="K4969">
        <v>0</v>
      </c>
      <c r="L4969" s="10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 s="10">
        <v>1360</v>
      </c>
      <c r="V4969" s="8">
        <v>0.66</v>
      </c>
      <c r="W4969">
        <v>0</v>
      </c>
      <c r="X4969">
        <v>0</v>
      </c>
      <c r="Y4969" s="4" t="str">
        <f>VLOOKUP(C4969,[1]Sheet1!$B:$D,3,FALSE)</f>
        <v>Others</v>
      </c>
      <c r="Z4969">
        <f>IFERROR(VLOOKUP(C4969,[2]!LTP,2,FALSE),0)</f>
        <v>802.9</v>
      </c>
      <c r="AA4969" s="7">
        <f t="shared" si="77"/>
        <v>6.690833333333333</v>
      </c>
    </row>
    <row r="4970" spans="1:27" x14ac:dyDescent="0.45">
      <c r="A4970" t="s">
        <v>53</v>
      </c>
      <c r="B4970" t="s">
        <v>57</v>
      </c>
      <c r="C4970" t="s">
        <v>307</v>
      </c>
      <c r="D4970">
        <v>819.5</v>
      </c>
      <c r="E4970" s="10">
        <v>15000000</v>
      </c>
      <c r="F4970" s="10">
        <v>90999942</v>
      </c>
      <c r="G4970">
        <v>0</v>
      </c>
      <c r="H4970">
        <v>0</v>
      </c>
      <c r="I4970">
        <v>0</v>
      </c>
      <c r="J4970">
        <v>0</v>
      </c>
      <c r="K4970">
        <v>0</v>
      </c>
      <c r="L4970" s="1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 s="10">
        <v>1159</v>
      </c>
      <c r="V4970" s="8">
        <v>0.41</v>
      </c>
      <c r="W4970">
        <v>0</v>
      </c>
      <c r="X4970">
        <v>0</v>
      </c>
      <c r="Y4970" s="4" t="str">
        <f>VLOOKUP(C4970,[1]Sheet1!$B:$D,3,FALSE)</f>
        <v>Others</v>
      </c>
      <c r="Z4970">
        <f>IFERROR(VLOOKUP(C4970,[2]!LTP,2,FALSE),0)</f>
        <v>802.9</v>
      </c>
      <c r="AA4970" s="7">
        <f t="shared" si="77"/>
        <v>9.445882352941176</v>
      </c>
    </row>
    <row r="4971" spans="1:27" x14ac:dyDescent="0.45">
      <c r="A4971" t="s">
        <v>54</v>
      </c>
      <c r="B4971" t="s">
        <v>57</v>
      </c>
      <c r="C4971" t="s">
        <v>307</v>
      </c>
      <c r="D4971">
        <v>819.5</v>
      </c>
      <c r="E4971" s="10">
        <v>15000000</v>
      </c>
      <c r="F4971" s="10">
        <v>86408242</v>
      </c>
      <c r="G4971">
        <v>0</v>
      </c>
      <c r="H4971">
        <v>0</v>
      </c>
      <c r="I4971">
        <v>0</v>
      </c>
      <c r="J4971">
        <v>0</v>
      </c>
      <c r="K4971">
        <v>0</v>
      </c>
      <c r="L4971" s="10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 s="10">
        <v>1162</v>
      </c>
      <c r="V4971" s="8">
        <v>0.42</v>
      </c>
      <c r="W4971">
        <v>0</v>
      </c>
      <c r="X4971">
        <v>0</v>
      </c>
      <c r="Y4971" s="4" t="str">
        <f>VLOOKUP(C4971,[1]Sheet1!$B:$D,3,FALSE)</f>
        <v>Others</v>
      </c>
      <c r="Z4971">
        <f>IFERROR(VLOOKUP(C4971,[2]!LTP,2,FALSE),0)</f>
        <v>802.9</v>
      </c>
      <c r="AA4971" s="7">
        <f t="shared" si="77"/>
        <v>9.0213483146067421</v>
      </c>
    </row>
    <row r="4972" spans="1:27" x14ac:dyDescent="0.45">
      <c r="A4972" t="s">
        <v>55</v>
      </c>
      <c r="B4972" t="s">
        <v>57</v>
      </c>
      <c r="C4972" t="s">
        <v>307</v>
      </c>
      <c r="D4972">
        <v>819.5</v>
      </c>
      <c r="E4972" s="10">
        <v>15000000</v>
      </c>
      <c r="F4972" s="10">
        <v>86731702</v>
      </c>
      <c r="G4972">
        <v>0</v>
      </c>
      <c r="H4972">
        <v>0</v>
      </c>
      <c r="I4972">
        <v>0</v>
      </c>
      <c r="J4972">
        <v>0</v>
      </c>
      <c r="K4972">
        <v>0</v>
      </c>
      <c r="L4972" s="10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 s="10">
        <v>1019</v>
      </c>
      <c r="V4972" s="8">
        <v>0.24</v>
      </c>
      <c r="W4972">
        <v>0</v>
      </c>
      <c r="X4972">
        <v>0</v>
      </c>
      <c r="Y4972" s="4" t="str">
        <f>VLOOKUP(C4972,[1]Sheet1!$B:$D,3,FALSE)</f>
        <v>Others</v>
      </c>
      <c r="Z4972">
        <f>IFERROR(VLOOKUP(C4972,[2]!LTP,2,FALSE),0)</f>
        <v>802.9</v>
      </c>
      <c r="AA4972" s="7">
        <f t="shared" si="77"/>
        <v>11.80735294117647</v>
      </c>
    </row>
    <row r="4973" spans="1:27" x14ac:dyDescent="0.45">
      <c r="A4973" t="s">
        <v>24</v>
      </c>
      <c r="B4973" t="s">
        <v>58</v>
      </c>
      <c r="C4973" t="s">
        <v>307</v>
      </c>
      <c r="D4973">
        <v>819.5</v>
      </c>
      <c r="E4973" s="10">
        <v>15000000</v>
      </c>
      <c r="F4973" s="10">
        <v>89464626</v>
      </c>
      <c r="G4973">
        <v>0</v>
      </c>
      <c r="H4973">
        <v>0</v>
      </c>
      <c r="I4973">
        <v>0</v>
      </c>
      <c r="J4973">
        <v>0</v>
      </c>
      <c r="K4973">
        <v>0</v>
      </c>
      <c r="L4973" s="10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 s="10">
        <v>1165</v>
      </c>
      <c r="V4973" s="8">
        <v>0.42</v>
      </c>
      <c r="W4973">
        <v>0</v>
      </c>
      <c r="X4973">
        <v>0</v>
      </c>
      <c r="Y4973" s="4" t="str">
        <f>VLOOKUP(C4973,[1]Sheet1!$B:$D,3,FALSE)</f>
        <v>Others</v>
      </c>
      <c r="Z4973">
        <f>IFERROR(VLOOKUP(C4973,[2]!LTP,2,FALSE),0)</f>
        <v>802.9</v>
      </c>
      <c r="AA4973" s="7">
        <f t="shared" si="77"/>
        <v>9.2287356321839074</v>
      </c>
    </row>
    <row r="4974" spans="1:27" x14ac:dyDescent="0.45">
      <c r="A4974" t="s">
        <v>53</v>
      </c>
      <c r="B4974" t="s">
        <v>58</v>
      </c>
      <c r="C4974" t="s">
        <v>307</v>
      </c>
      <c r="D4974">
        <v>819.5</v>
      </c>
      <c r="E4974" s="10">
        <v>15000000</v>
      </c>
      <c r="F4974" s="10">
        <v>74361950</v>
      </c>
      <c r="G4974">
        <v>0</v>
      </c>
      <c r="H4974">
        <v>0</v>
      </c>
      <c r="I4974">
        <v>0</v>
      </c>
      <c r="J4974">
        <v>0</v>
      </c>
      <c r="K4974">
        <v>0</v>
      </c>
      <c r="L4974" s="10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 s="8">
        <v>0.15</v>
      </c>
      <c r="W4974">
        <v>0</v>
      </c>
      <c r="X4974">
        <v>0</v>
      </c>
      <c r="Y4974" s="4" t="str">
        <f>VLOOKUP(C4974,[1]Sheet1!$B:$D,3,FALSE)</f>
        <v>Others</v>
      </c>
      <c r="Z4974">
        <f>IFERROR(VLOOKUP(C4974,[2]!LTP,2,FALSE),0)</f>
        <v>802.9</v>
      </c>
      <c r="AA4974" s="7">
        <f t="shared" si="77"/>
        <v>12.165151515151514</v>
      </c>
    </row>
    <row r="4975" spans="1:27" x14ac:dyDescent="0.45">
      <c r="A4975" t="s">
        <v>54</v>
      </c>
      <c r="B4975" t="s">
        <v>58</v>
      </c>
      <c r="C4975" t="s">
        <v>307</v>
      </c>
      <c r="D4975">
        <v>809.5</v>
      </c>
      <c r="E4975" s="10">
        <v>15000000</v>
      </c>
      <c r="F4975" s="10">
        <v>76975068</v>
      </c>
      <c r="G4975">
        <v>0</v>
      </c>
      <c r="H4975">
        <v>0</v>
      </c>
      <c r="I4975">
        <v>0</v>
      </c>
      <c r="J4975">
        <v>0</v>
      </c>
      <c r="K4975">
        <v>0</v>
      </c>
      <c r="L4975" s="10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 s="8">
        <v>0.19</v>
      </c>
      <c r="W4975">
        <v>0</v>
      </c>
      <c r="X4975">
        <v>0</v>
      </c>
      <c r="Y4975" s="4" t="str">
        <f>VLOOKUP(C4975,[1]Sheet1!$B:$D,3,FALSE)</f>
        <v>Others</v>
      </c>
      <c r="Z4975">
        <f>IFERROR(VLOOKUP(C4975,[2]!LTP,2,FALSE),0)</f>
        <v>802.9</v>
      </c>
      <c r="AA4975" s="7">
        <f t="shared" si="77"/>
        <v>11.983582089552238</v>
      </c>
    </row>
    <row r="4976" spans="1:27" x14ac:dyDescent="0.45">
      <c r="A4976" t="s">
        <v>55</v>
      </c>
      <c r="B4976" t="s">
        <v>58</v>
      </c>
      <c r="C4976" t="s">
        <v>307</v>
      </c>
      <c r="D4976">
        <v>809.5</v>
      </c>
      <c r="E4976" s="10">
        <v>15000000</v>
      </c>
      <c r="F4976" s="10">
        <v>78138204</v>
      </c>
      <c r="G4976">
        <v>0</v>
      </c>
      <c r="H4976">
        <v>0</v>
      </c>
      <c r="I4976">
        <v>0</v>
      </c>
      <c r="J4976">
        <v>0</v>
      </c>
      <c r="K4976">
        <v>0</v>
      </c>
      <c r="L4976" s="10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 s="8">
        <v>0.1</v>
      </c>
      <c r="W4976">
        <v>0</v>
      </c>
      <c r="X4976">
        <v>0</v>
      </c>
      <c r="Y4976" s="4" t="str">
        <f>VLOOKUP(C4976,[1]Sheet1!$B:$D,3,FALSE)</f>
        <v>Others</v>
      </c>
      <c r="Z4976">
        <f>IFERROR(VLOOKUP(C4976,[2]!LTP,2,FALSE),0)</f>
        <v>802.9</v>
      </c>
      <c r="AA4976" s="7">
        <f t="shared" si="77"/>
        <v>14.085964912280701</v>
      </c>
    </row>
    <row r="4977" spans="1:27" x14ac:dyDescent="0.45">
      <c r="A4977" t="s">
        <v>24</v>
      </c>
      <c r="B4977" t="s">
        <v>59</v>
      </c>
      <c r="C4977" t="s">
        <v>307</v>
      </c>
      <c r="D4977">
        <v>809.5</v>
      </c>
      <c r="E4977" s="10">
        <v>15000000</v>
      </c>
      <c r="F4977" s="10">
        <v>79656023</v>
      </c>
      <c r="G4977">
        <v>0</v>
      </c>
      <c r="H4977">
        <v>0</v>
      </c>
      <c r="I4977">
        <v>0</v>
      </c>
      <c r="J4977">
        <v>0</v>
      </c>
      <c r="K4977">
        <v>0</v>
      </c>
      <c r="L4977" s="10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 s="8">
        <v>-0.06</v>
      </c>
      <c r="W4977">
        <v>0</v>
      </c>
      <c r="X4977">
        <v>0</v>
      </c>
      <c r="Y4977" s="4" t="str">
        <f>VLOOKUP(C4977,[1]Sheet1!$B:$D,3,FALSE)</f>
        <v>Others</v>
      </c>
      <c r="Z4977">
        <f>IFERROR(VLOOKUP(C4977,[2]!LTP,2,FALSE),0)</f>
        <v>802.9</v>
      </c>
      <c r="AA4977" s="7">
        <f t="shared" si="77"/>
        <v>20.072499999999998</v>
      </c>
    </row>
    <row r="4978" spans="1:27" x14ac:dyDescent="0.45">
      <c r="A4978" t="s">
        <v>53</v>
      </c>
      <c r="B4978" t="s">
        <v>59</v>
      </c>
      <c r="C4978" t="s">
        <v>307</v>
      </c>
      <c r="D4978">
        <v>809.5</v>
      </c>
      <c r="E4978" s="10">
        <v>15000000</v>
      </c>
      <c r="F4978" s="10">
        <v>80370054</v>
      </c>
      <c r="G4978">
        <v>0</v>
      </c>
      <c r="H4978">
        <v>0</v>
      </c>
      <c r="I4978">
        <v>0</v>
      </c>
      <c r="J4978">
        <v>0</v>
      </c>
      <c r="K4978">
        <v>0</v>
      </c>
      <c r="L4978" s="10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 s="8">
        <v>-0.02</v>
      </c>
      <c r="W4978">
        <v>0</v>
      </c>
      <c r="X4978">
        <v>0</v>
      </c>
      <c r="Y4978" s="4" t="str">
        <f>VLOOKUP(C4978,[1]Sheet1!$B:$D,3,FALSE)</f>
        <v>Others</v>
      </c>
      <c r="Z4978">
        <f>IFERROR(VLOOKUP(C4978,[2]!LTP,2,FALSE),0)</f>
        <v>802.9</v>
      </c>
      <c r="AA4978" s="7">
        <f t="shared" si="77"/>
        <v>18.247727272727271</v>
      </c>
    </row>
    <row r="4979" spans="1:27" x14ac:dyDescent="0.45">
      <c r="A4979" t="s">
        <v>54</v>
      </c>
      <c r="B4979" t="s">
        <v>59</v>
      </c>
      <c r="C4979" t="s">
        <v>307</v>
      </c>
      <c r="D4979">
        <v>809.5</v>
      </c>
      <c r="E4979" s="10">
        <v>15000000</v>
      </c>
      <c r="F4979" s="10">
        <v>82964914</v>
      </c>
      <c r="G4979">
        <v>0</v>
      </c>
      <c r="H4979">
        <v>0</v>
      </c>
      <c r="I4979">
        <v>0</v>
      </c>
      <c r="J4979">
        <v>0</v>
      </c>
      <c r="K4979">
        <v>0</v>
      </c>
      <c r="L4979" s="10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 s="8">
        <v>0.08</v>
      </c>
      <c r="W4979">
        <v>0</v>
      </c>
      <c r="X4979">
        <v>0</v>
      </c>
      <c r="Y4979" s="4" t="str">
        <f>VLOOKUP(C4979,[1]Sheet1!$B:$D,3,FALSE)</f>
        <v>Others</v>
      </c>
      <c r="Z4979">
        <f>IFERROR(VLOOKUP(C4979,[2]!LTP,2,FALSE),0)</f>
        <v>802.9</v>
      </c>
      <c r="AA4979" s="7">
        <f t="shared" si="77"/>
        <v>15.440384615384614</v>
      </c>
    </row>
    <row r="4980" spans="1:27" x14ac:dyDescent="0.45">
      <c r="A4980" t="s">
        <v>55</v>
      </c>
      <c r="B4980" t="s">
        <v>59</v>
      </c>
      <c r="C4980" t="s">
        <v>307</v>
      </c>
      <c r="D4980">
        <v>809.5</v>
      </c>
      <c r="E4980" s="10">
        <v>15000000</v>
      </c>
      <c r="F4980" s="10">
        <v>81606912</v>
      </c>
      <c r="G4980">
        <v>0</v>
      </c>
      <c r="H4980">
        <v>0</v>
      </c>
      <c r="I4980">
        <v>0</v>
      </c>
      <c r="J4980">
        <v>0</v>
      </c>
      <c r="K4980">
        <v>0</v>
      </c>
      <c r="L4980" s="1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 s="8">
        <v>0.05</v>
      </c>
      <c r="W4980">
        <v>0</v>
      </c>
      <c r="X4980">
        <v>0</v>
      </c>
      <c r="Y4980" s="4" t="str">
        <f>VLOOKUP(C4980,[1]Sheet1!$B:$D,3,FALSE)</f>
        <v>Others</v>
      </c>
      <c r="Z4980">
        <f>IFERROR(VLOOKUP(C4980,[2]!LTP,2,FALSE),0)</f>
        <v>802.9</v>
      </c>
      <c r="AA4980" s="7">
        <f t="shared" si="77"/>
        <v>16.058</v>
      </c>
    </row>
    <row r="4981" spans="1:27" x14ac:dyDescent="0.45">
      <c r="A4981" t="s">
        <v>24</v>
      </c>
      <c r="B4981" t="s">
        <v>60</v>
      </c>
      <c r="C4981" t="s">
        <v>307</v>
      </c>
      <c r="D4981">
        <v>809.5</v>
      </c>
      <c r="E4981" s="10">
        <v>15000000</v>
      </c>
      <c r="F4981" s="10">
        <v>83821999</v>
      </c>
      <c r="G4981">
        <v>0</v>
      </c>
      <c r="H4981">
        <v>0</v>
      </c>
      <c r="I4981">
        <v>0</v>
      </c>
      <c r="J4981">
        <v>0</v>
      </c>
      <c r="K4981">
        <v>0</v>
      </c>
      <c r="L4981" s="10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 s="8">
        <v>0.17</v>
      </c>
      <c r="W4981">
        <v>0</v>
      </c>
      <c r="X4981">
        <v>0</v>
      </c>
      <c r="Y4981" s="4" t="str">
        <f>VLOOKUP(C4981,[1]Sheet1!$B:$D,3,FALSE)</f>
        <v>Others</v>
      </c>
      <c r="Z4981">
        <f>IFERROR(VLOOKUP(C4981,[2]!LTP,2,FALSE),0)</f>
        <v>802.9</v>
      </c>
      <c r="AA4981" s="7">
        <f t="shared" si="77"/>
        <v>13.381666666666666</v>
      </c>
    </row>
    <row r="4982" spans="1:27" x14ac:dyDescent="0.45">
      <c r="A4982" t="s">
        <v>53</v>
      </c>
      <c r="B4982" t="s">
        <v>60</v>
      </c>
      <c r="C4982" t="s">
        <v>308</v>
      </c>
      <c r="D4982">
        <v>34.35</v>
      </c>
      <c r="E4982" s="10">
        <v>49128500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 s="8">
        <v>0</v>
      </c>
      <c r="W4982">
        <v>0</v>
      </c>
      <c r="X4982">
        <v>0</v>
      </c>
      <c r="Y4982" s="4" t="str">
        <f>VLOOKUP(C4982,[1]Sheet1!$B:$D,3,FALSE)</f>
        <v>Delist</v>
      </c>
      <c r="Z4982">
        <f>IFERROR(VLOOKUP(C4982,[2]!LTP,2,FALSE),0)</f>
        <v>0</v>
      </c>
      <c r="AA4982" s="7">
        <f t="shared" si="77"/>
        <v>0</v>
      </c>
    </row>
    <row r="4983" spans="1:27" x14ac:dyDescent="0.45">
      <c r="A4983" t="s">
        <v>53</v>
      </c>
      <c r="B4983" t="s">
        <v>60</v>
      </c>
      <c r="C4983" t="s">
        <v>307</v>
      </c>
      <c r="D4983">
        <v>809.5</v>
      </c>
      <c r="E4983" s="10">
        <v>15000000</v>
      </c>
      <c r="F4983" s="10">
        <v>78582899</v>
      </c>
      <c r="G4983">
        <v>0</v>
      </c>
      <c r="H4983">
        <v>0</v>
      </c>
      <c r="I4983">
        <v>0</v>
      </c>
      <c r="J4983">
        <v>0</v>
      </c>
      <c r="K4983">
        <v>0</v>
      </c>
      <c r="L4983" s="10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 s="8">
        <v>0.06</v>
      </c>
      <c r="W4983">
        <v>0</v>
      </c>
      <c r="X4983">
        <v>0</v>
      </c>
      <c r="Y4983" s="4" t="str">
        <f>VLOOKUP(C4983,[1]Sheet1!$B:$D,3,FALSE)</f>
        <v>Others</v>
      </c>
      <c r="Z4983">
        <f>IFERROR(VLOOKUP(C4983,[2]!LTP,2,FALSE),0)</f>
        <v>802.9</v>
      </c>
      <c r="AA4983" s="7">
        <f t="shared" si="77"/>
        <v>15.440384615384614</v>
      </c>
    </row>
    <row r="4984" spans="1:27" x14ac:dyDescent="0.45">
      <c r="A4984" t="s">
        <v>54</v>
      </c>
      <c r="B4984" t="s">
        <v>60</v>
      </c>
      <c r="C4984" t="s">
        <v>307</v>
      </c>
      <c r="D4984">
        <v>809.5</v>
      </c>
      <c r="E4984" s="10">
        <v>18000000</v>
      </c>
      <c r="F4984" s="10">
        <v>74117703</v>
      </c>
      <c r="G4984">
        <v>0</v>
      </c>
      <c r="H4984">
        <v>0</v>
      </c>
      <c r="I4984">
        <v>0</v>
      </c>
      <c r="J4984">
        <v>0</v>
      </c>
      <c r="K4984">
        <v>0</v>
      </c>
      <c r="L4984" s="10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 s="8">
        <v>-0.16</v>
      </c>
      <c r="W4984">
        <v>0</v>
      </c>
      <c r="X4984">
        <v>0</v>
      </c>
      <c r="Y4984" s="4" t="str">
        <f>VLOOKUP(C4984,[1]Sheet1!$B:$D,3,FALSE)</f>
        <v>Others</v>
      </c>
      <c r="Z4984">
        <f>IFERROR(VLOOKUP(C4984,[2]!LTP,2,FALSE),0)</f>
        <v>802.9</v>
      </c>
      <c r="AA4984" s="7">
        <f t="shared" si="77"/>
        <v>20.072499999999998</v>
      </c>
    </row>
    <row r="4985" spans="1:27" x14ac:dyDescent="0.45">
      <c r="A4985" t="s">
        <v>55</v>
      </c>
      <c r="B4985" t="s">
        <v>60</v>
      </c>
      <c r="C4985" t="s">
        <v>307</v>
      </c>
      <c r="D4985">
        <v>809.5</v>
      </c>
      <c r="E4985" s="10">
        <v>18000000</v>
      </c>
      <c r="F4985" s="10">
        <v>77063283</v>
      </c>
      <c r="G4985">
        <v>0</v>
      </c>
      <c r="H4985">
        <v>0</v>
      </c>
      <c r="I4985">
        <v>0</v>
      </c>
      <c r="J4985">
        <v>0</v>
      </c>
      <c r="K4985">
        <v>0</v>
      </c>
      <c r="L4985" s="10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 s="8">
        <v>-0.08</v>
      </c>
      <c r="W4985">
        <v>0</v>
      </c>
      <c r="X4985">
        <v>0</v>
      </c>
      <c r="Y4985" s="4" t="str">
        <f>VLOOKUP(C4985,[1]Sheet1!$B:$D,3,FALSE)</f>
        <v>Others</v>
      </c>
      <c r="Z4985">
        <f>IFERROR(VLOOKUP(C4985,[2]!LTP,2,FALSE),0)</f>
        <v>802.9</v>
      </c>
      <c r="AA4985" s="7">
        <f t="shared" si="77"/>
        <v>17.082978723404256</v>
      </c>
    </row>
    <row r="4986" spans="1:27" x14ac:dyDescent="0.45">
      <c r="A4986" t="s">
        <v>24</v>
      </c>
      <c r="B4986" t="s">
        <v>181</v>
      </c>
      <c r="C4986" t="s">
        <v>307</v>
      </c>
      <c r="D4986">
        <v>809.5</v>
      </c>
      <c r="E4986" s="10">
        <v>18000000</v>
      </c>
      <c r="F4986" s="10">
        <v>79291968</v>
      </c>
      <c r="G4986">
        <v>0</v>
      </c>
      <c r="H4986">
        <v>0</v>
      </c>
      <c r="I4986">
        <v>0</v>
      </c>
      <c r="J4986">
        <v>0</v>
      </c>
      <c r="K4986">
        <v>0</v>
      </c>
      <c r="L4986" s="10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 s="8">
        <v>-0.04</v>
      </c>
      <c r="W4986">
        <v>0</v>
      </c>
      <c r="X4986">
        <v>0</v>
      </c>
      <c r="Y4986" s="4" t="str">
        <f>VLOOKUP(C4986,[1]Sheet1!$B:$D,3,FALSE)</f>
        <v>Others</v>
      </c>
      <c r="Z4986">
        <f>IFERROR(VLOOKUP(C4986,[2]!LTP,2,FALSE),0)</f>
        <v>802.9</v>
      </c>
      <c r="AA4986" s="7">
        <f t="shared" si="77"/>
        <v>16.385714285714286</v>
      </c>
    </row>
    <row r="4987" spans="1:27" x14ac:dyDescent="0.45">
      <c r="A4987" t="s">
        <v>53</v>
      </c>
      <c r="B4987" t="s">
        <v>181</v>
      </c>
      <c r="C4987" t="s">
        <v>307</v>
      </c>
      <c r="D4987">
        <v>809.5</v>
      </c>
      <c r="E4987" s="10">
        <v>18000000</v>
      </c>
      <c r="F4987" s="10">
        <v>74325997</v>
      </c>
      <c r="G4987">
        <v>0</v>
      </c>
      <c r="H4987">
        <v>0</v>
      </c>
      <c r="I4987">
        <v>0</v>
      </c>
      <c r="J4987">
        <v>0</v>
      </c>
      <c r="K4987">
        <v>0</v>
      </c>
      <c r="L4987" s="10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 s="8">
        <v>-0.09</v>
      </c>
      <c r="W4987">
        <v>0</v>
      </c>
      <c r="X4987">
        <v>0</v>
      </c>
      <c r="Y4987" s="4" t="str">
        <f>VLOOKUP(C4987,[1]Sheet1!$B:$D,3,FALSE)</f>
        <v>Others</v>
      </c>
      <c r="Z4987">
        <f>IFERROR(VLOOKUP(C4987,[2]!LTP,2,FALSE),0)</f>
        <v>802.9</v>
      </c>
      <c r="AA4987" s="7">
        <f t="shared" si="77"/>
        <v>17.082978723404256</v>
      </c>
    </row>
    <row r="4988" spans="1:27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0">
        <v>194889</v>
      </c>
      <c r="F4988" s="10">
        <v>5385459</v>
      </c>
      <c r="G4988">
        <v>0</v>
      </c>
      <c r="H4988">
        <v>0</v>
      </c>
      <c r="I4988">
        <v>0</v>
      </c>
      <c r="J4988">
        <v>0</v>
      </c>
      <c r="K4988">
        <v>0</v>
      </c>
      <c r="L4988" s="10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 s="10">
        <v>2863</v>
      </c>
      <c r="U4988" s="10">
        <v>4395</v>
      </c>
      <c r="V4988" s="8">
        <v>0.98</v>
      </c>
      <c r="W4988">
        <v>0</v>
      </c>
      <c r="X4988">
        <v>0</v>
      </c>
      <c r="Y4988" s="4" t="str">
        <f>VLOOKUP(C4988,[1]Sheet1!$B:$D,3,FALSE)</f>
        <v>Delist</v>
      </c>
      <c r="Z4988">
        <f>IFERROR(VLOOKUP(C4988,[2]!LTP,2,FALSE),0)</f>
        <v>0</v>
      </c>
      <c r="AA4988" s="7">
        <f t="shared" si="77"/>
        <v>0</v>
      </c>
    </row>
    <row r="4989" spans="1:27" x14ac:dyDescent="0.45">
      <c r="A4989" t="s">
        <v>53</v>
      </c>
      <c r="B4989" t="s">
        <v>181</v>
      </c>
      <c r="C4989" t="s">
        <v>294</v>
      </c>
      <c r="D4989">
        <v>12250.1</v>
      </c>
      <c r="E4989" s="10">
        <v>121000</v>
      </c>
      <c r="F4989" s="10">
        <v>3380000</v>
      </c>
      <c r="G4989">
        <v>0</v>
      </c>
      <c r="H4989">
        <v>0</v>
      </c>
      <c r="I4989">
        <v>0</v>
      </c>
      <c r="J4989">
        <v>0</v>
      </c>
      <c r="K4989">
        <v>0</v>
      </c>
      <c r="L4989" s="10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 s="10">
        <v>2893</v>
      </c>
      <c r="U4989" s="10">
        <v>4060</v>
      </c>
      <c r="V4989" s="8">
        <v>-0.67</v>
      </c>
      <c r="W4989">
        <v>0</v>
      </c>
      <c r="X4989">
        <v>0</v>
      </c>
      <c r="Y4989" s="4" t="str">
        <f>VLOOKUP(C4989,[1]Sheet1!$B:$D,3,FALSE)</f>
        <v>Manufacturing And Processing</v>
      </c>
      <c r="Z4989">
        <f>IFERROR(VLOOKUP(C4989,[2]!LTP,2,FALSE),0)</f>
        <v>11466</v>
      </c>
      <c r="AA4989" s="7">
        <f t="shared" si="77"/>
        <v>45.320158102766797</v>
      </c>
    </row>
    <row r="4990" spans="1:27" x14ac:dyDescent="0.45">
      <c r="A4990" t="s">
        <v>53</v>
      </c>
      <c r="B4990" t="s">
        <v>181</v>
      </c>
      <c r="C4990" t="s">
        <v>295</v>
      </c>
      <c r="D4990">
        <v>1891</v>
      </c>
      <c r="E4990" s="10">
        <v>2429567</v>
      </c>
      <c r="F4990" s="10">
        <v>557458</v>
      </c>
      <c r="G4990">
        <v>0</v>
      </c>
      <c r="H4990">
        <v>0</v>
      </c>
      <c r="I4990">
        <v>0</v>
      </c>
      <c r="J4990">
        <v>0</v>
      </c>
      <c r="K4990">
        <v>0</v>
      </c>
      <c r="L4990" s="1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 s="10">
        <v>1201</v>
      </c>
      <c r="S4990">
        <v>0</v>
      </c>
      <c r="T4990">
        <v>123</v>
      </c>
      <c r="U4990">
        <v>259</v>
      </c>
      <c r="V4990" s="8">
        <v>-0.86</v>
      </c>
      <c r="W4990">
        <v>0</v>
      </c>
      <c r="X4990">
        <v>0</v>
      </c>
      <c r="Y4990" s="4" t="str">
        <f>VLOOKUP(C4990,[1]Sheet1!$B:$D,3,FALSE)</f>
        <v>Manufacturing And Processing</v>
      </c>
      <c r="Z4990">
        <f>IFERROR(VLOOKUP(C4990,[2]!LTP,2,FALSE),0)</f>
        <v>1900</v>
      </c>
      <c r="AA4990" s="7">
        <f t="shared" si="77"/>
        <v>79.166666666666671</v>
      </c>
    </row>
    <row r="4991" spans="1:27" x14ac:dyDescent="0.45">
      <c r="A4991" t="s">
        <v>53</v>
      </c>
      <c r="B4991" t="s">
        <v>181</v>
      </c>
      <c r="C4991" t="s">
        <v>296</v>
      </c>
      <c r="D4991">
        <v>21503</v>
      </c>
      <c r="E4991" s="10">
        <v>92100</v>
      </c>
      <c r="F4991" s="10">
        <v>3334500</v>
      </c>
      <c r="G4991">
        <v>0</v>
      </c>
      <c r="H4991">
        <v>0</v>
      </c>
      <c r="I4991">
        <v>0</v>
      </c>
      <c r="J4991">
        <v>0</v>
      </c>
      <c r="K4991">
        <v>0</v>
      </c>
      <c r="L4991" s="10">
        <v>552400</v>
      </c>
      <c r="M4991" s="10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 s="10">
        <v>3721</v>
      </c>
      <c r="U4991" s="10">
        <v>10021</v>
      </c>
      <c r="V4991" s="8">
        <v>-0.53</v>
      </c>
      <c r="W4991">
        <v>0</v>
      </c>
      <c r="X4991">
        <v>0</v>
      </c>
      <c r="Y4991" s="4" t="str">
        <f>VLOOKUP(C4991,[1]Sheet1!$B:$D,3,FALSE)</f>
        <v>Manufacturing And Processing</v>
      </c>
      <c r="Z4991">
        <f>IFERROR(VLOOKUP(C4991,[2]!LTP,2,FALSE),0)</f>
        <v>22542</v>
      </c>
      <c r="AA4991" s="7">
        <f t="shared" si="77"/>
        <v>18.785</v>
      </c>
    </row>
    <row r="4992" spans="1:27" x14ac:dyDescent="0.45">
      <c r="A4992" t="s">
        <v>53</v>
      </c>
      <c r="B4992" t="s">
        <v>181</v>
      </c>
      <c r="C4992" t="s">
        <v>297</v>
      </c>
      <c r="D4992">
        <v>409</v>
      </c>
      <c r="E4992" s="10">
        <v>4400000</v>
      </c>
      <c r="F4992" s="10">
        <v>4701249</v>
      </c>
      <c r="G4992">
        <v>0</v>
      </c>
      <c r="H4992">
        <v>0</v>
      </c>
      <c r="I4992">
        <v>0</v>
      </c>
      <c r="J4992">
        <v>0</v>
      </c>
      <c r="K4992">
        <v>0</v>
      </c>
      <c r="L4992" s="10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 s="8">
        <v>-0.36</v>
      </c>
      <c r="W4992">
        <v>0</v>
      </c>
      <c r="X4992">
        <v>0</v>
      </c>
      <c r="Y4992" s="4" t="str">
        <f>VLOOKUP(C4992,[1]Sheet1!$B:$D,3,FALSE)</f>
        <v>Manufacturing And Processing</v>
      </c>
      <c r="Z4992">
        <f>IFERROR(VLOOKUP(C4992,[2]!LTP,2,FALSE),0)</f>
        <v>404.9</v>
      </c>
      <c r="AA4992" s="7">
        <v>26.266666666666666</v>
      </c>
    </row>
    <row r="4993" customFormat="1" x14ac:dyDescent="0.45"/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2023-05-02T12:36:43Z</dcterms:modified>
</cp:coreProperties>
</file>